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Армен\Desktop\Татевик\"/>
    </mc:Choice>
  </mc:AlternateContent>
  <xr:revisionPtr revIDLastSave="0" documentId="8_{B726D4C3-9B61-452A-B696-DB6EAEF0A385}" xr6:coauthVersionLast="40" xr6:coauthVersionMax="40" xr10:uidLastSave="{00000000-0000-0000-0000-000000000000}"/>
  <bookViews>
    <workbookView xWindow="0" yWindow="0" windowWidth="20490" windowHeight="7485" xr2:uid="{8D5E3F38-2793-46EC-A02E-299739C84AB7}"/>
  </bookViews>
  <sheets>
    <sheet name="source" sheetId="1" r:id="rId1"/>
    <sheet name="pivot table" sheetId="4" r:id="rId2"/>
    <sheet name="categories" sheetId="9" r:id="rId3"/>
    <sheet name="гистограмма" sheetId="7" r:id="rId4"/>
    <sheet name="table" sheetId="6" r:id="rId5"/>
  </sheets>
  <definedNames>
    <definedName name="ExternalData_1" localSheetId="0" hidden="1">source!$A$1:$T$4329</definedName>
  </definedNames>
  <calcPr calcId="191029"/>
  <pivotCaches>
    <pivotCache cacheId="1" r:id="rId6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6" l="1"/>
  <c r="D2" i="6"/>
  <c r="C2" i="6"/>
  <c r="C3" i="6" l="1"/>
  <c r="D9" i="7" l="1"/>
  <c r="D10" i="7"/>
  <c r="D11" i="7"/>
  <c r="D12" i="7"/>
  <c r="D13" i="7"/>
  <c r="D14" i="7"/>
  <c r="D15" i="7"/>
  <c r="D16" i="7"/>
  <c r="D17" i="7"/>
  <c r="D18" i="7"/>
  <c r="D19" i="7"/>
  <c r="D20" i="7"/>
  <c r="D21" i="7"/>
  <c r="D8" i="7"/>
  <c r="D7" i="7"/>
  <c r="D6" i="7"/>
  <c r="D5" i="7"/>
  <c r="D4" i="7"/>
  <c r="D3" i="7"/>
  <c r="I2" i="7"/>
  <c r="H2" i="7"/>
  <c r="G2" i="7"/>
  <c r="F2" i="7"/>
  <c r="E2" i="7"/>
  <c r="D2" i="7"/>
  <c r="B3" i="6" l="1"/>
  <c r="B2" i="6"/>
  <c r="E20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B50B6D0-45AE-42A1-8667-B29E83F87875}" keepAlive="1" name="Запрос — GCF_000025305 1_ASM2530v1_feature_table" description="Соединение с запросом &quot;GCF_000025305 1_ASM2530v1_feature_table&quot; в книге." type="5" refreshedVersion="6" background="1" saveData="1">
    <dbPr connection="Provider=Microsoft.Mashup.OleDb.1;Data Source=$Workbook$;Location=GCF_000025305 1_ASM2530v1_feature_table;Extended Properties=&quot;&quot;" command="SELECT * FROM [GCF_000025305 1_ASM2530v1_feature_table]"/>
  </connection>
  <connection id="2" xr16:uid="{4FA6ABF6-4D47-4088-9F40-2B5516AFA94F}" keepAlive="1" name="Запрос — GCF_000025305 1_ASM2530v1_feature_table (2)" description="Соединение с запросом &quot;GCF_000025305 1_ASM2530v1_feature_table (2)&quot; в книге." type="5" refreshedVersion="6" background="1" saveData="1">
    <dbPr connection="Provider=Microsoft.Mashup.OleDb.1;Data Source=$Workbook$;Location=&quot;GCF_000025305 1_ASM2530v1_feature_table (2)&quot;;Extended Properties=&quot;&quot;" command="SELECT * FROM [GCF_000025305 1_ASM2530v1_feature_table (2)]"/>
  </connection>
</connections>
</file>

<file path=xl/sharedStrings.xml><?xml version="1.0" encoding="utf-8"?>
<sst xmlns="http://schemas.openxmlformats.org/spreadsheetml/2006/main" count="69337" uniqueCount="7702">
  <si>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</si>
  <si>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</si>
  <si>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</si>
  <si>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</si>
  <si>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</si>
  <si>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</si>
  <si>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</si>
  <si>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</si>
  <si>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</si>
  <si>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</si>
  <si>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</si>
  <si>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</si>
  <si>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</si>
  <si>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</si>
  <si>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</si>
  <si>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</si>
  <si>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</si>
  <si>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</si>
  <si>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</si>
  <si>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</si>
  <si>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</si>
  <si>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</si>
  <si>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GCF_000025305.1</t>
  </si>
  <si>
    <t>Primary Assembly</t>
  </si>
  <si>
    <t/>
  </si>
  <si>
    <t>NC_013740.1</t>
  </si>
  <si>
    <t>+</t>
  </si>
  <si>
    <t>ACFER_RS00010</t>
  </si>
  <si>
    <t>old_locus_tag=Acfer_0001</t>
  </si>
  <si>
    <t>CDS</t>
  </si>
  <si>
    <t>with_protein</t>
  </si>
  <si>
    <t>WP_012937402.1</t>
  </si>
  <si>
    <t>chromosomal replication initiator protein DnaA</t>
  </si>
  <si>
    <t>ACFER_RS00015</t>
  </si>
  <si>
    <t>old_locus_tag=Acfer_0002</t>
  </si>
  <si>
    <t>WP_041666060.1</t>
  </si>
  <si>
    <t>hypothetical protein</t>
  </si>
  <si>
    <t>ACFER_RS00020</t>
  </si>
  <si>
    <t>old_locus_tag=Acfer_0003</t>
  </si>
  <si>
    <t>WP_012937404.1</t>
  </si>
  <si>
    <t>ACFER_RS00025</t>
  </si>
  <si>
    <t>old_locus_tag=Acfer_0004</t>
  </si>
  <si>
    <t>WP_012937405.1</t>
  </si>
  <si>
    <t>DNA polymerase III subunit beta</t>
  </si>
  <si>
    <t>ACFER_RS00030</t>
  </si>
  <si>
    <t>old_locus_tag=Acfer_0005</t>
  </si>
  <si>
    <t>WP_012937406.1</t>
  </si>
  <si>
    <t>DNA replication and repair protein RecF</t>
  </si>
  <si>
    <t>ACFER_RS00035</t>
  </si>
  <si>
    <t>old_locus_tag=Acfer_0006</t>
  </si>
  <si>
    <t>WP_012937407.1</t>
  </si>
  <si>
    <t>DUF721 domain-containing protein</t>
  </si>
  <si>
    <t>ACFER_RS00040</t>
  </si>
  <si>
    <t>old_locus_tag=Acfer_0007</t>
  </si>
  <si>
    <t>WP_012937408.1</t>
  </si>
  <si>
    <t>DUF370 domain-containing protein</t>
  </si>
  <si>
    <t>ACFER_RS00045</t>
  </si>
  <si>
    <t>old_locus_tag=Acfer_0008</t>
  </si>
  <si>
    <t>WP_012937409.1</t>
  </si>
  <si>
    <t>DNA topoisomerase (ATP-hydrolyzing) subunit B</t>
  </si>
  <si>
    <t>ACFER_RS00050</t>
  </si>
  <si>
    <t>old_locus_tag=Acfer_0009</t>
  </si>
  <si>
    <t>WP_041666291.1</t>
  </si>
  <si>
    <t>thiamine diphosphokinase</t>
  </si>
  <si>
    <t>ACFER_RS00055</t>
  </si>
  <si>
    <t>old_locus_tag=Acfer_0010</t>
  </si>
  <si>
    <t>WP_012937411.1</t>
  </si>
  <si>
    <t>membrane protein</t>
  </si>
  <si>
    <t>ACFER_RS00060</t>
  </si>
  <si>
    <t>old_locus_tag=Acfer_0011</t>
  </si>
  <si>
    <t>WP_012937412.1</t>
  </si>
  <si>
    <t>DNA gyrase subunit A</t>
  </si>
  <si>
    <t>ACFER_RS00065</t>
  </si>
  <si>
    <t>old_locus_tag=Acfer_0012</t>
  </si>
  <si>
    <t>WP_012937413.1</t>
  </si>
  <si>
    <t>-</t>
  </si>
  <si>
    <t>ACFER_RS00070</t>
  </si>
  <si>
    <t>old_locus_tag=Acfer_0013</t>
  </si>
  <si>
    <t>WP_012937414.1</t>
  </si>
  <si>
    <t>LysR family transcriptional regulator</t>
  </si>
  <si>
    <t>ACFER_RS00075</t>
  </si>
  <si>
    <t>old_locus_tag=Acfer_0014</t>
  </si>
  <si>
    <t>WP_012937415.1</t>
  </si>
  <si>
    <t>NAD-dependent malic enzyme</t>
  </si>
  <si>
    <t>ACFER_RS00080</t>
  </si>
  <si>
    <t>old_locus_tag=Acfer_0015</t>
  </si>
  <si>
    <t>WP_012937416.1</t>
  </si>
  <si>
    <t>ethanolamine utilization protein EutJ</t>
  </si>
  <si>
    <t>ACFER_RS00085</t>
  </si>
  <si>
    <t>old_locus_tag=Acfer_0016</t>
  </si>
  <si>
    <t>WP_012937417.1</t>
  </si>
  <si>
    <t>branched-chain amino acid ABC transporter permease</t>
  </si>
  <si>
    <t>ACFER_RS00090</t>
  </si>
  <si>
    <t>old_locus_tag=Acfer_0017</t>
  </si>
  <si>
    <t>WP_012937418.1</t>
  </si>
  <si>
    <t>livG</t>
  </si>
  <si>
    <t>ACFER_RS00095</t>
  </si>
  <si>
    <t>old_locus_tag=Acfer_0018</t>
  </si>
  <si>
    <t>WP_071818335.1</t>
  </si>
  <si>
    <t>ABC transporter ATP-binding protein</t>
  </si>
  <si>
    <t>ACFER_RS00100</t>
  </si>
  <si>
    <t>old_locus_tag=Acfer_0019</t>
  </si>
  <si>
    <t>WP_012937420.1</t>
  </si>
  <si>
    <t>ACFER_RS00105</t>
  </si>
  <si>
    <t>old_locus_tag=Acfer_0020</t>
  </si>
  <si>
    <t>WP_012937421.1</t>
  </si>
  <si>
    <t>CBS domain-containing protein</t>
  </si>
  <si>
    <t>ACFER_RS00110</t>
  </si>
  <si>
    <t>old_locus_tag=Acfer_0021</t>
  </si>
  <si>
    <t>WP_012937422.1</t>
  </si>
  <si>
    <t>DUF951 domain-containing protein</t>
  </si>
  <si>
    <t>ACFER_RS00115</t>
  </si>
  <si>
    <t>old_locus_tag=Acfer_0022</t>
  </si>
  <si>
    <t>WP_012937423.1</t>
  </si>
  <si>
    <t>ACFER_RS00120</t>
  </si>
  <si>
    <t>old_locus_tag=Acfer_0023</t>
  </si>
  <si>
    <t>WP_012937424.1</t>
  </si>
  <si>
    <t>DUF805 domain-containing protein</t>
  </si>
  <si>
    <t>rRNA</t>
  </si>
  <si>
    <t>ACFER_RS00125</t>
  </si>
  <si>
    <t>old_locus_tag=Acfer_R0001</t>
  </si>
  <si>
    <t>16S ribosomal RNA</t>
  </si>
  <si>
    <t>ACFER_RS00130</t>
  </si>
  <si>
    <t>old_locus_tag=Acfer_R0002</t>
  </si>
  <si>
    <t>23S ribosomal RNA</t>
  </si>
  <si>
    <t>rrf</t>
  </si>
  <si>
    <t>ACFER_RS00135</t>
  </si>
  <si>
    <t>old_locus_tag=Acfer_R0003</t>
  </si>
  <si>
    <t>5S ribosomal RNA</t>
  </si>
  <si>
    <t>ACFER_RS00140</t>
  </si>
  <si>
    <t>old_locus_tag=Acfer_0024</t>
  </si>
  <si>
    <t>WP_012937425.1</t>
  </si>
  <si>
    <t>DUF2905 domain-containing protein</t>
  </si>
  <si>
    <t>ACFER_RS00145</t>
  </si>
  <si>
    <t>old_locus_tag=Acfer_0025</t>
  </si>
  <si>
    <t>WP_012937426.1</t>
  </si>
  <si>
    <t>HD domain-containing protein</t>
  </si>
  <si>
    <t>ACFER_RS00150</t>
  </si>
  <si>
    <t>old_locus_tag=Acfer_0026</t>
  </si>
  <si>
    <t>WP_012937427.1</t>
  </si>
  <si>
    <t>ferritin</t>
  </si>
  <si>
    <t>ACFER_RS00155</t>
  </si>
  <si>
    <t>old_locus_tag=Acfer_0027</t>
  </si>
  <si>
    <t>WP_012937428.1</t>
  </si>
  <si>
    <t>NUDIX domain-containing protein</t>
  </si>
  <si>
    <t>ACFER_RS00160</t>
  </si>
  <si>
    <t>old_locus_tag=Acfer_0028</t>
  </si>
  <si>
    <t>WP_012937429.1</t>
  </si>
  <si>
    <t>aminobenzoyl-glutamate transporter</t>
  </si>
  <si>
    <t>ACFER_RS00165</t>
  </si>
  <si>
    <t>WP_041666061.1</t>
  </si>
  <si>
    <t>ACFER_RS00170</t>
  </si>
  <si>
    <t>old_locus_tag=Acfer_0030</t>
  </si>
  <si>
    <t>WP_012937430.1</t>
  </si>
  <si>
    <t>amidohydrolase</t>
  </si>
  <si>
    <t>ACFER_RS00175</t>
  </si>
  <si>
    <t>old_locus_tag=Acfer_0031</t>
  </si>
  <si>
    <t>WP_012937431.1</t>
  </si>
  <si>
    <t>glutamate racemase</t>
  </si>
  <si>
    <t>tRNA</t>
  </si>
  <si>
    <t>ACFER_RS00180</t>
  </si>
  <si>
    <t>old_locus_tag=Acfer_R0004</t>
  </si>
  <si>
    <t>tRNA-Thr</t>
  </si>
  <si>
    <t>anticodon=CGT</t>
  </si>
  <si>
    <t>ACFER_RS00185</t>
  </si>
  <si>
    <t>old_locus_tag=Acfer_0032</t>
  </si>
  <si>
    <t>WP_012937432.1</t>
  </si>
  <si>
    <t>ACFER_RS00190</t>
  </si>
  <si>
    <t>old_locus_tag=Acfer_0033</t>
  </si>
  <si>
    <t>WP_012937433.1</t>
  </si>
  <si>
    <t>GHKL domain-containing protein</t>
  </si>
  <si>
    <t>ACFER_RS00195</t>
  </si>
  <si>
    <t>old_locus_tag=Acfer_0034</t>
  </si>
  <si>
    <t>WP_012937434.1</t>
  </si>
  <si>
    <t>DNA-binding response regulator</t>
  </si>
  <si>
    <t>ACFER_RS10725</t>
  </si>
  <si>
    <t>old_locus_tag=Acfer_0035</t>
  </si>
  <si>
    <t>WP_081443237.1</t>
  </si>
  <si>
    <t>ACFER_RS00210</t>
  </si>
  <si>
    <t>old_locus_tag=Acfer_0036</t>
  </si>
  <si>
    <t>WP_012937436.1</t>
  </si>
  <si>
    <t>tRNA 2-thiouridine(34) synthase MnmA</t>
  </si>
  <si>
    <t>ACFER_RS00215</t>
  </si>
  <si>
    <t>old_locus_tag=Acfer_0037</t>
  </si>
  <si>
    <t>WP_012937437.1</t>
  </si>
  <si>
    <t>cysteine desulfurase</t>
  </si>
  <si>
    <t>ACFER_RS00220</t>
  </si>
  <si>
    <t>old_locus_tag=Acfer_0038</t>
  </si>
  <si>
    <t>WP_012937438.1</t>
  </si>
  <si>
    <t>30S ribosomal protein S6</t>
  </si>
  <si>
    <t>ACFER_RS00225</t>
  </si>
  <si>
    <t>old_locus_tag=Acfer_0039</t>
  </si>
  <si>
    <t>WP_012937439.1</t>
  </si>
  <si>
    <t>single-stranded DNA-binding protein</t>
  </si>
  <si>
    <t>ACFER_RS00230</t>
  </si>
  <si>
    <t>old_locus_tag=Acfer_0040</t>
  </si>
  <si>
    <t>WP_012937440.1</t>
  </si>
  <si>
    <t>30S ribosomal protein S18</t>
  </si>
  <si>
    <t>ACFER_RS00235</t>
  </si>
  <si>
    <t>old_locus_tag=Acfer_0041</t>
  </si>
  <si>
    <t>WP_012937441.1</t>
  </si>
  <si>
    <t>DUF2232 domain-containing protein</t>
  </si>
  <si>
    <t>ACFER_RS00240</t>
  </si>
  <si>
    <t>old_locus_tag=Acfer_0042</t>
  </si>
  <si>
    <t>WP_012937442.1</t>
  </si>
  <si>
    <t>diguanylate cyclase</t>
  </si>
  <si>
    <t>ACFER_RS00245</t>
  </si>
  <si>
    <t>old_locus_tag=Acfer_0043</t>
  </si>
  <si>
    <t>WP_012937443.1</t>
  </si>
  <si>
    <t>50S ribosomal protein L9</t>
  </si>
  <si>
    <t>ACFER_RS00250</t>
  </si>
  <si>
    <t>old_locus_tag=Acfer_0044</t>
  </si>
  <si>
    <t>WP_012937444.1</t>
  </si>
  <si>
    <t>replicative DNA helicase</t>
  </si>
  <si>
    <t>ACFER_RS00255</t>
  </si>
  <si>
    <t>old_locus_tag=Acfer_0045</t>
  </si>
  <si>
    <t>WP_012937445.1</t>
  </si>
  <si>
    <t>adenylosuccinate lyase</t>
  </si>
  <si>
    <t>ACFER_RS00260</t>
  </si>
  <si>
    <t>old_locus_tag=Acfer_0046</t>
  </si>
  <si>
    <t>WP_012937446.1</t>
  </si>
  <si>
    <t>adenylosuccinate synthase</t>
  </si>
  <si>
    <t>ACFER_RS00265</t>
  </si>
  <si>
    <t>old_locus_tag=Acfer_R0005</t>
  </si>
  <si>
    <t>ACFER_RS00270</t>
  </si>
  <si>
    <t>old_locus_tag=Acfer_R0006</t>
  </si>
  <si>
    <t>ACFER_RS00275</t>
  </si>
  <si>
    <t>old_locus_tag=Acfer_R0007</t>
  </si>
  <si>
    <t>ACFER_RS00280</t>
  </si>
  <si>
    <t>old_locus_tag=Acfer_0047</t>
  </si>
  <si>
    <t>WP_012937447.1</t>
  </si>
  <si>
    <t>sodium/glutamate symporter</t>
  </si>
  <si>
    <t>ACFER_RS00285</t>
  </si>
  <si>
    <t>old_locus_tag=Acfer_0048</t>
  </si>
  <si>
    <t>WP_012937448.1</t>
  </si>
  <si>
    <t>ACFER_RS00290</t>
  </si>
  <si>
    <t>old_locus_tag=Acfer_0049</t>
  </si>
  <si>
    <t>WP_012937449.1</t>
  </si>
  <si>
    <t>glutaminase A</t>
  </si>
  <si>
    <t>ACFER_RS00295</t>
  </si>
  <si>
    <t>old_locus_tag=Acfer_0050</t>
  </si>
  <si>
    <t>WP_012937450.1</t>
  </si>
  <si>
    <t>alanine:cation symporter family protein</t>
  </si>
  <si>
    <t>ACFER_RS00300</t>
  </si>
  <si>
    <t>old_locus_tag=Acfer_0051</t>
  </si>
  <si>
    <t>WP_012937451.1</t>
  </si>
  <si>
    <t>ACFER_RS00305</t>
  </si>
  <si>
    <t>old_locus_tag=Acfer_0052</t>
  </si>
  <si>
    <t>WP_012937452.1</t>
  </si>
  <si>
    <t>formate/nitrite transporter</t>
  </si>
  <si>
    <t>ACFER_RS00310</t>
  </si>
  <si>
    <t>old_locus_tag=Acfer_0053</t>
  </si>
  <si>
    <t>WP_012937453.1</t>
  </si>
  <si>
    <t>alcohol dehydrogenase</t>
  </si>
  <si>
    <t>ACFER_RS00315</t>
  </si>
  <si>
    <t>old_locus_tag=Acfer_0054</t>
  </si>
  <si>
    <t>WP_012937454.1</t>
  </si>
  <si>
    <t>ACFER_RS00320</t>
  </si>
  <si>
    <t>old_locus_tag=Acfer_0055</t>
  </si>
  <si>
    <t>WP_012937455.1</t>
  </si>
  <si>
    <t>DUF1653 domain-containing protein</t>
  </si>
  <si>
    <t>ACFER_RS00325</t>
  </si>
  <si>
    <t>old_locus_tag=Acfer_0056</t>
  </si>
  <si>
    <t>WP_012937456.1</t>
  </si>
  <si>
    <t>biotin transporter BioY</t>
  </si>
  <si>
    <t>ACFER_RS00330</t>
  </si>
  <si>
    <t>old_locus_tag=Acfer_0057</t>
  </si>
  <si>
    <t>WP_012937457.1</t>
  </si>
  <si>
    <t>dethiobiotin synthase</t>
  </si>
  <si>
    <t>ACFER_RS00335</t>
  </si>
  <si>
    <t>old_locus_tag=Acfer_0058</t>
  </si>
  <si>
    <t>WP_012937458.1</t>
  </si>
  <si>
    <t>adenosylmethionine--8-amino-7-oxononanoate transaminase</t>
  </si>
  <si>
    <t>ACFER_RS00340</t>
  </si>
  <si>
    <t>old_locus_tag=Acfer_0059</t>
  </si>
  <si>
    <t>WP_012937459.1</t>
  </si>
  <si>
    <t>aminopeptidase P family protein</t>
  </si>
  <si>
    <t>ACFER_RS00345</t>
  </si>
  <si>
    <t>old_locus_tag=Acfer_0060</t>
  </si>
  <si>
    <t>WP_012937460.1</t>
  </si>
  <si>
    <t>ACFER_RS00350</t>
  </si>
  <si>
    <t>old_locus_tag=Acfer_0061</t>
  </si>
  <si>
    <t>WP_012937461.1</t>
  </si>
  <si>
    <t>manganese efflux pump</t>
  </si>
  <si>
    <t>ACFER_RS00355</t>
  </si>
  <si>
    <t>old_locus_tag=Acfer_0062</t>
  </si>
  <si>
    <t>WP_012937462.1</t>
  </si>
  <si>
    <t>DNA polymerase IV</t>
  </si>
  <si>
    <t>ACFER_RS00360</t>
  </si>
  <si>
    <t>old_locus_tag=Acfer_0063</t>
  </si>
  <si>
    <t>WP_012937463.1</t>
  </si>
  <si>
    <t>EamA family transporter</t>
  </si>
  <si>
    <t>ACFER_RS00365</t>
  </si>
  <si>
    <t>old_locus_tag=Acfer_0064</t>
  </si>
  <si>
    <t>WP_012937464.1</t>
  </si>
  <si>
    <t>O-acetylhomoserine aminocarboxypropyltransferase/cysteine synthase</t>
  </si>
  <si>
    <t>ACFER_RS00370</t>
  </si>
  <si>
    <t>old_locus_tag=Acfer_0065</t>
  </si>
  <si>
    <t>WP_012937465.1</t>
  </si>
  <si>
    <t>MATE family efflux transporter</t>
  </si>
  <si>
    <t>ACFER_RS00375</t>
  </si>
  <si>
    <t>old_locus_tag=Acfer_0066</t>
  </si>
  <si>
    <t>WP_012937466.1</t>
  </si>
  <si>
    <t>peptidase</t>
  </si>
  <si>
    <t>ACFER_RS00380</t>
  </si>
  <si>
    <t>old_locus_tag=Acfer_0067</t>
  </si>
  <si>
    <t>WP_012937467.1</t>
  </si>
  <si>
    <t>ACFER_RS00385</t>
  </si>
  <si>
    <t>old_locus_tag=Acfer_0068</t>
  </si>
  <si>
    <t>WP_012937468.1</t>
  </si>
  <si>
    <t>D-isomer specific 2-hydroxyacid dehydrogenase NAD-binding protein</t>
  </si>
  <si>
    <t>ACFER_RS00390</t>
  </si>
  <si>
    <t>old_locus_tag=Acfer_0069</t>
  </si>
  <si>
    <t>WP_041666062.1</t>
  </si>
  <si>
    <t>PTS sugar transporter</t>
  </si>
  <si>
    <t>ACFER_RS00395</t>
  </si>
  <si>
    <t>old_locus_tag=Acfer_0070</t>
  </si>
  <si>
    <t>WP_012937470.1</t>
  </si>
  <si>
    <t>gudD</t>
  </si>
  <si>
    <t>ACFER_RS00400</t>
  </si>
  <si>
    <t>old_locus_tag=Acfer_0071</t>
  </si>
  <si>
    <t>WP_012937471.1</t>
  </si>
  <si>
    <t>glucarate dehydratase</t>
  </si>
  <si>
    <t>ACFER_RS00405</t>
  </si>
  <si>
    <t>old_locus_tag=Acfer_0072</t>
  </si>
  <si>
    <t>WP_012937472.1</t>
  </si>
  <si>
    <t>gluconate permease</t>
  </si>
  <si>
    <t>ACFER_RS00410</t>
  </si>
  <si>
    <t>old_locus_tag=Acfer_0073</t>
  </si>
  <si>
    <t>WP_012937473.1</t>
  </si>
  <si>
    <t>hydroxyacid dehydrogenase</t>
  </si>
  <si>
    <t>ACFER_RS00415</t>
  </si>
  <si>
    <t>old_locus_tag=Acfer_0074</t>
  </si>
  <si>
    <t>WP_012937474.1</t>
  </si>
  <si>
    <t>4Fe-4S dicluster domain-containing protein</t>
  </si>
  <si>
    <t>ACFER_RS00420</t>
  </si>
  <si>
    <t>old_locus_tag=Acfer_0075</t>
  </si>
  <si>
    <t>WP_012937475.1</t>
  </si>
  <si>
    <t>2-oxoglutarate ferredoxin oxidoreductase subunit alpha</t>
  </si>
  <si>
    <t>ACFER_RS00425</t>
  </si>
  <si>
    <t>old_locus_tag=Acfer_0076</t>
  </si>
  <si>
    <t>WP_012937476.1</t>
  </si>
  <si>
    <t>2-oxoacid ferredoxin oxidoreductase subunit beta</t>
  </si>
  <si>
    <t>ACFER_RS00430</t>
  </si>
  <si>
    <t>old_locus_tag=Acfer_0077</t>
  </si>
  <si>
    <t>WP_041666063.1</t>
  </si>
  <si>
    <t>2-oxoglutarate synthase</t>
  </si>
  <si>
    <t>ACFER_RS00435</t>
  </si>
  <si>
    <t>old_locus_tag=Acfer_0078</t>
  </si>
  <si>
    <t>WP_012937478.1</t>
  </si>
  <si>
    <t>dihydroxy-acid dehydratase</t>
  </si>
  <si>
    <t>ACFER_RS00440</t>
  </si>
  <si>
    <t>old_locus_tag=Acfer_0079</t>
  </si>
  <si>
    <t>WP_012937479.1</t>
  </si>
  <si>
    <t>glyoxalase/bleomycin resistance/dioxygenase family protein</t>
  </si>
  <si>
    <t>ACFER_RS00445</t>
  </si>
  <si>
    <t>old_locus_tag=Acfer_0080</t>
  </si>
  <si>
    <t>WP_012937480.1</t>
  </si>
  <si>
    <t>acetyl-CoA hydrolase</t>
  </si>
  <si>
    <t>ACFER_RS00450</t>
  </si>
  <si>
    <t>old_locus_tag=Acfer_0081</t>
  </si>
  <si>
    <t>WP_012937481.1</t>
  </si>
  <si>
    <t>DUF2088 domain-containing protein</t>
  </si>
  <si>
    <t>ACFER_RS00455</t>
  </si>
  <si>
    <t>old_locus_tag=Acfer_0082</t>
  </si>
  <si>
    <t>WP_012937482.1</t>
  </si>
  <si>
    <t>galactarate dehydratase</t>
  </si>
  <si>
    <t>ACFER_RS00460</t>
  </si>
  <si>
    <t>old_locus_tag=Acfer_0083</t>
  </si>
  <si>
    <t>WP_041666064.1</t>
  </si>
  <si>
    <t>ACFER_RS00465</t>
  </si>
  <si>
    <t>old_locus_tag=Acfer_0084</t>
  </si>
  <si>
    <t>WP_012937484.1</t>
  </si>
  <si>
    <t>transcriptional repressor</t>
  </si>
  <si>
    <t>ACFER_RS00470</t>
  </si>
  <si>
    <t>old_locus_tag=Acfer_0085</t>
  </si>
  <si>
    <t>WP_012937485.1</t>
  </si>
  <si>
    <t>metal ABC transporter permease</t>
  </si>
  <si>
    <t>ACFER_RS00475</t>
  </si>
  <si>
    <t>old_locus_tag=Acfer_0086</t>
  </si>
  <si>
    <t>WP_012937486.1</t>
  </si>
  <si>
    <t>metal ABC transporter ATP-binding protein</t>
  </si>
  <si>
    <t>ACFER_RS00480</t>
  </si>
  <si>
    <t>old_locus_tag=Acfer_0087</t>
  </si>
  <si>
    <t>WP_012937487.1</t>
  </si>
  <si>
    <t>ABC transporter substrate-binding protein</t>
  </si>
  <si>
    <t>ACFER_RS00485</t>
  </si>
  <si>
    <t>WP_041666065.1</t>
  </si>
  <si>
    <t>ACFER_RS00490</t>
  </si>
  <si>
    <t>old_locus_tag=Acfer_0089</t>
  </si>
  <si>
    <t>WP_012937489.1</t>
  </si>
  <si>
    <t>ACFER_RS00495</t>
  </si>
  <si>
    <t>old_locus_tag=Acfer_0090</t>
  </si>
  <si>
    <t>WP_012937490.1</t>
  </si>
  <si>
    <t>two-component sensor histidine kinase</t>
  </si>
  <si>
    <t>ACFER_RS00500</t>
  </si>
  <si>
    <t>old_locus_tag=Acfer_0091</t>
  </si>
  <si>
    <t>WP_012937491.1</t>
  </si>
  <si>
    <t>ACFER_RS00505</t>
  </si>
  <si>
    <t>old_locus_tag=Acfer_0092</t>
  </si>
  <si>
    <t>WP_012937492.1</t>
  </si>
  <si>
    <t>type 1 glutamine amidotransferase domain-containing protein</t>
  </si>
  <si>
    <t>ACFER_RS00510</t>
  </si>
  <si>
    <t>old_locus_tag=Acfer_0093</t>
  </si>
  <si>
    <t>WP_012937493.1</t>
  </si>
  <si>
    <t>transcriptional regulator</t>
  </si>
  <si>
    <t>ACFER_RS00515</t>
  </si>
  <si>
    <t>old_locus_tag=Acfer_0094</t>
  </si>
  <si>
    <t>WP_012937494.1</t>
  </si>
  <si>
    <t>flavin reductase family protein</t>
  </si>
  <si>
    <t>ACFER_RS00520</t>
  </si>
  <si>
    <t>old_locus_tag=Acfer_0095</t>
  </si>
  <si>
    <t>WP_012937495.1</t>
  </si>
  <si>
    <t>ACFER_RS00525</t>
  </si>
  <si>
    <t>old_locus_tag=Acfer_0096</t>
  </si>
  <si>
    <t>WP_012937496.1</t>
  </si>
  <si>
    <t>hydratase</t>
  </si>
  <si>
    <t>ACFER_RS00530</t>
  </si>
  <si>
    <t>old_locus_tag=Acfer_0097</t>
  </si>
  <si>
    <t>WP_012937497.1</t>
  </si>
  <si>
    <t>citrate transporter</t>
  </si>
  <si>
    <t>ACFER_RS00535</t>
  </si>
  <si>
    <t>old_locus_tag=Acfer_0098</t>
  </si>
  <si>
    <t>WP_012937498.1</t>
  </si>
  <si>
    <t>ACFER_RS00540</t>
  </si>
  <si>
    <t>old_locus_tag=Acfer_0099</t>
  </si>
  <si>
    <t>WP_049763410.1</t>
  </si>
  <si>
    <t>sensor histidine kinase</t>
  </si>
  <si>
    <t>ACFER_RS00545</t>
  </si>
  <si>
    <t>old_locus_tag=Acfer_0100</t>
  </si>
  <si>
    <t>WP_012937500.1</t>
  </si>
  <si>
    <t>ACFER_RS00550</t>
  </si>
  <si>
    <t>old_locus_tag=Acfer_0101</t>
  </si>
  <si>
    <t>WP_012937501.1</t>
  </si>
  <si>
    <t>ACFER_RS00555</t>
  </si>
  <si>
    <t>old_locus_tag=Acfer_0102</t>
  </si>
  <si>
    <t>WP_012937502.1</t>
  </si>
  <si>
    <t>AmmeMemoRadiSam system radical SAM enzyme</t>
  </si>
  <si>
    <t>ACFER_RS00560</t>
  </si>
  <si>
    <t>old_locus_tag=Acfer_0103</t>
  </si>
  <si>
    <t>WP_012937503.1</t>
  </si>
  <si>
    <t>AmmeMemoRadiSam system protein A</t>
  </si>
  <si>
    <t>ACFER_RS00565</t>
  </si>
  <si>
    <t>old_locus_tag=Acfer_0104</t>
  </si>
  <si>
    <t>WP_012937504.1</t>
  </si>
  <si>
    <t>uracil-DNA glycosylase</t>
  </si>
  <si>
    <t>ACFER_RS00570</t>
  </si>
  <si>
    <t>old_locus_tag=Acfer_0105</t>
  </si>
  <si>
    <t>WP_012937505.1</t>
  </si>
  <si>
    <t>ACFER_RS00575</t>
  </si>
  <si>
    <t>old_locus_tag=Acfer_0106</t>
  </si>
  <si>
    <t>WP_012937506.1</t>
  </si>
  <si>
    <t>NusG domain II-containing protein</t>
  </si>
  <si>
    <t>ACFER_RS00580</t>
  </si>
  <si>
    <t>old_locus_tag=Acfer_0107</t>
  </si>
  <si>
    <t>WP_012937507.1</t>
  </si>
  <si>
    <t>FAD:protein FMN transferase</t>
  </si>
  <si>
    <t>ACFER_RS00585</t>
  </si>
  <si>
    <t>old_locus_tag=Acfer_0108</t>
  </si>
  <si>
    <t>WP_041666307.1</t>
  </si>
  <si>
    <t>ACFER_RS00590</t>
  </si>
  <si>
    <t>old_locus_tag=Acfer_0109</t>
  </si>
  <si>
    <t>WP_012937509.1</t>
  </si>
  <si>
    <t>electron transport complex subunit RsxA</t>
  </si>
  <si>
    <t>ACFER_RS00595</t>
  </si>
  <si>
    <t>old_locus_tag=Acfer_0110</t>
  </si>
  <si>
    <t>WP_012937510.1</t>
  </si>
  <si>
    <t>electron transport complex subunit RsxE</t>
  </si>
  <si>
    <t>ACFER_RS00600</t>
  </si>
  <si>
    <t>old_locus_tag=Acfer_0111</t>
  </si>
  <si>
    <t>WP_012937511.1</t>
  </si>
  <si>
    <t>FMN-binding protein</t>
  </si>
  <si>
    <t>ACFER_RS00605</t>
  </si>
  <si>
    <t>old_locus_tag=Acfer_0112</t>
  </si>
  <si>
    <t>WP_012937512.1</t>
  </si>
  <si>
    <t>electron transporter subunit RnfD</t>
  </si>
  <si>
    <t>ACFER_RS00610</t>
  </si>
  <si>
    <t>old_locus_tag=Acfer_0113</t>
  </si>
  <si>
    <t>WP_049763411.1</t>
  </si>
  <si>
    <t>electron transport complex subunit RsxC</t>
  </si>
  <si>
    <t>ACFER_RS00615</t>
  </si>
  <si>
    <t>old_locus_tag=Acfer_0114</t>
  </si>
  <si>
    <t>WP_012937514.1</t>
  </si>
  <si>
    <t>radical SAM protein</t>
  </si>
  <si>
    <t>ACFER_RS00620</t>
  </si>
  <si>
    <t>old_locus_tag=Acfer_0115</t>
  </si>
  <si>
    <t>WP_049763474.1</t>
  </si>
  <si>
    <t>glycoside hydrolase</t>
  </si>
  <si>
    <t>ACFER_RS00625</t>
  </si>
  <si>
    <t>old_locus_tag=Acfer_0116</t>
  </si>
  <si>
    <t>WP_012937516.1</t>
  </si>
  <si>
    <t>sigma-54-dependent Fis family transcriptional regulator</t>
  </si>
  <si>
    <t>ACFER_RS00630</t>
  </si>
  <si>
    <t>old_locus_tag=Acfer_0117</t>
  </si>
  <si>
    <t>WP_012937517.1</t>
  </si>
  <si>
    <t>tRNA (guanosine(46)-N7)-methyltransferase TrmB</t>
  </si>
  <si>
    <t>ACFER_RS00635</t>
  </si>
  <si>
    <t>old_locus_tag=Acfer_0118</t>
  </si>
  <si>
    <t>WP_012937518.1</t>
  </si>
  <si>
    <t>FtsW/RodA/SpoVE family cell cycle protein</t>
  </si>
  <si>
    <t>ACFER_RS00640</t>
  </si>
  <si>
    <t>old_locus_tag=Acfer_0119</t>
  </si>
  <si>
    <t>WP_012937519.1</t>
  </si>
  <si>
    <t>PASTA domain-containing protein</t>
  </si>
  <si>
    <t>ACFER_RS00645</t>
  </si>
  <si>
    <t>old_locus_tag=Acfer_0120</t>
  </si>
  <si>
    <t>WP_012937520.1</t>
  </si>
  <si>
    <t>bifunctional 5,10-methylenetetrahydrofolate dehydrogenase/5,10-methenyltetrahydrofolate cyclohydrolase</t>
  </si>
  <si>
    <t>ACFER_RS00650</t>
  </si>
  <si>
    <t>old_locus_tag=Acfer_0121</t>
  </si>
  <si>
    <t>WP_012937521.1</t>
  </si>
  <si>
    <t>dihydrolipoamide acyltransferase</t>
  </si>
  <si>
    <t>ACFER_RS00655</t>
  </si>
  <si>
    <t>old_locus_tag=Acfer_0122</t>
  </si>
  <si>
    <t>WP_012937522.1</t>
  </si>
  <si>
    <t>ACFER_RS00660</t>
  </si>
  <si>
    <t>old_locus_tag=Acfer_0123</t>
  </si>
  <si>
    <t>WP_012937523.1</t>
  </si>
  <si>
    <t>ACFER_RS00665</t>
  </si>
  <si>
    <t>old_locus_tag=Acfer_0124</t>
  </si>
  <si>
    <t>WP_012937524.1</t>
  </si>
  <si>
    <t>S-ribosylhomocysteine lyase</t>
  </si>
  <si>
    <t>ACFER_RS00670</t>
  </si>
  <si>
    <t>old_locus_tag=Acfer_0125</t>
  </si>
  <si>
    <t>WP_081443238.1</t>
  </si>
  <si>
    <t>ACFER_RS11195</t>
  </si>
  <si>
    <t>WP_081443239.1</t>
  </si>
  <si>
    <t>ACFER_RS00675</t>
  </si>
  <si>
    <t>old_locus_tag=Acfer_0126</t>
  </si>
  <si>
    <t>WP_012937526.1</t>
  </si>
  <si>
    <t>ACFER_RS00680</t>
  </si>
  <si>
    <t>old_locus_tag=Acfer_0127</t>
  </si>
  <si>
    <t>WP_012937527.1</t>
  </si>
  <si>
    <t>LysM domain-containing protein</t>
  </si>
  <si>
    <t>ACFER_RS10930</t>
  </si>
  <si>
    <t>WP_041666067.1</t>
  </si>
  <si>
    <t>ACFER_RS00690</t>
  </si>
  <si>
    <t>WP_081443240.1</t>
  </si>
  <si>
    <t>ACFER_RS00695</t>
  </si>
  <si>
    <t>old_locus_tag=Acfer_0129</t>
  </si>
  <si>
    <t>WP_012937528.1</t>
  </si>
  <si>
    <t>ACFER_RS00700</t>
  </si>
  <si>
    <t>old_locus_tag=Acfer_0130</t>
  </si>
  <si>
    <t>WP_012937529.1</t>
  </si>
  <si>
    <t>carbon starvation protein A</t>
  </si>
  <si>
    <t>ACFER_RS00705</t>
  </si>
  <si>
    <t>old_locus_tag=Acfer_0131</t>
  </si>
  <si>
    <t>WP_012937530.1</t>
  </si>
  <si>
    <t>FAD-binding oxidoreductase</t>
  </si>
  <si>
    <t>ACFER_RS00710</t>
  </si>
  <si>
    <t>old_locus_tag=Acfer_0132</t>
  </si>
  <si>
    <t>WP_012937531.1</t>
  </si>
  <si>
    <t>ACFER_RS00715</t>
  </si>
  <si>
    <t>old_locus_tag=Acfer_0133</t>
  </si>
  <si>
    <t>WP_012937532.1</t>
  </si>
  <si>
    <t>NAD-dependent protein deacylase</t>
  </si>
  <si>
    <t>ACFER_RS00720</t>
  </si>
  <si>
    <t>old_locus_tag=Acfer_0134</t>
  </si>
  <si>
    <t>WP_012937533.1</t>
  </si>
  <si>
    <t>serine--tRNA ligase</t>
  </si>
  <si>
    <t>ACFER_RS00725</t>
  </si>
  <si>
    <t>old_locus_tag=Acfer_0135</t>
  </si>
  <si>
    <t>WP_012937534.1</t>
  </si>
  <si>
    <t>type III PLP-dependent enzyme</t>
  </si>
  <si>
    <t>ACFER_RS00730</t>
  </si>
  <si>
    <t>old_locus_tag=Acfer_0136</t>
  </si>
  <si>
    <t>WP_012937535.1</t>
  </si>
  <si>
    <t>N-acetylglucosamine-6-phosphate deacetylase</t>
  </si>
  <si>
    <t>ACFER_RS00735</t>
  </si>
  <si>
    <t>old_locus_tag=Acfer_0137</t>
  </si>
  <si>
    <t>WP_012937536.1</t>
  </si>
  <si>
    <t>N-acetylmuramic acid 6-phosphate etherase</t>
  </si>
  <si>
    <t>ACFER_RS00740</t>
  </si>
  <si>
    <t>old_locus_tag=Acfer_0138</t>
  </si>
  <si>
    <t>WP_012937537.1</t>
  </si>
  <si>
    <t>PTS sugar transporter subunit IIC</t>
  </si>
  <si>
    <t>ACFER_RS00745</t>
  </si>
  <si>
    <t>old_locus_tag=Acfer_0139</t>
  </si>
  <si>
    <t>WP_012937538.1</t>
  </si>
  <si>
    <t>DUF871 domain-containing protein</t>
  </si>
  <si>
    <t>ACFER_RS00750</t>
  </si>
  <si>
    <t>old_locus_tag=Acfer_0140</t>
  </si>
  <si>
    <t>WP_012937539.1</t>
  </si>
  <si>
    <t>redox-regulated ATPase YchF</t>
  </si>
  <si>
    <t>ACFER_RS00755</t>
  </si>
  <si>
    <t>old_locus_tag=Acfer_0141</t>
  </si>
  <si>
    <t>WP_012937540.1</t>
  </si>
  <si>
    <t>histidinol-phosphatase</t>
  </si>
  <si>
    <t>ACFER_RS00760</t>
  </si>
  <si>
    <t>old_locus_tag=Acfer_0142</t>
  </si>
  <si>
    <t>WP_012937541.1</t>
  </si>
  <si>
    <t>nicotinate-nucleotide adenylyltransferase</t>
  </si>
  <si>
    <t>ACFER_RS00765</t>
  </si>
  <si>
    <t>old_locus_tag=Acfer_0143</t>
  </si>
  <si>
    <t>WP_012937542.1</t>
  </si>
  <si>
    <t>ACFER_RS00770</t>
  </si>
  <si>
    <t>old_locus_tag=Acfer_0144</t>
  </si>
  <si>
    <t>WP_012937543.1</t>
  </si>
  <si>
    <t>LytR family transcriptional regulator</t>
  </si>
  <si>
    <t>ACFER_RS00775</t>
  </si>
  <si>
    <t>old_locus_tag=Acfer_0145</t>
  </si>
  <si>
    <t>WP_012937544.1</t>
  </si>
  <si>
    <t>ribosome silencing factor</t>
  </si>
  <si>
    <t>ACFER_RS00780</t>
  </si>
  <si>
    <t>old_locus_tag=Acfer_0146</t>
  </si>
  <si>
    <t>WP_012937545.1</t>
  </si>
  <si>
    <t>RNA-binding protein</t>
  </si>
  <si>
    <t>ACFER_RS00785</t>
  </si>
  <si>
    <t>old_locus_tag=Acfer_R0008</t>
  </si>
  <si>
    <t>tRNA-Ala</t>
  </si>
  <si>
    <t>anticodon=GGC</t>
  </si>
  <si>
    <t>ACFER_RS00790</t>
  </si>
  <si>
    <t>old_locus_tag=Acfer_0147</t>
  </si>
  <si>
    <t>WP_012937546.1</t>
  </si>
  <si>
    <t>transposase</t>
  </si>
  <si>
    <t>ACFER_RS00795</t>
  </si>
  <si>
    <t>old_locus_tag=Acfer_0148</t>
  </si>
  <si>
    <t>WP_012937547.1</t>
  </si>
  <si>
    <t>ACFER_RS00800</t>
  </si>
  <si>
    <t>old_locus_tag=Acfer_0149</t>
  </si>
  <si>
    <t>WP_012937548.1</t>
  </si>
  <si>
    <t>AbrB family transcriptional regulator</t>
  </si>
  <si>
    <t>ACFER_RS00805</t>
  </si>
  <si>
    <t>old_locus_tag=Acfer_0150</t>
  </si>
  <si>
    <t>WP_012937549.1</t>
  </si>
  <si>
    <t>ACFER_RS00810</t>
  </si>
  <si>
    <t>old_locus_tag=Acfer_0151</t>
  </si>
  <si>
    <t>WP_041666068.1</t>
  </si>
  <si>
    <t>ACFER_RS00815</t>
  </si>
  <si>
    <t>old_locus_tag=Acfer_0152</t>
  </si>
  <si>
    <t>WP_012937551.1</t>
  </si>
  <si>
    <t>3-isopropylmalate dehydratase large subunit</t>
  </si>
  <si>
    <t>leuD</t>
  </si>
  <si>
    <t>ACFER_RS00820</t>
  </si>
  <si>
    <t>old_locus_tag=Acfer_0153</t>
  </si>
  <si>
    <t>WP_012937552.1</t>
  </si>
  <si>
    <t>3-isopropylmalate dehydratase small subunit</t>
  </si>
  <si>
    <t>ACFER_RS00825</t>
  </si>
  <si>
    <t>old_locus_tag=Acfer_0154</t>
  </si>
  <si>
    <t>WP_012937553.1</t>
  </si>
  <si>
    <t>3-isopropylmalate dehydrogenase</t>
  </si>
  <si>
    <t>ACFER_RS00830</t>
  </si>
  <si>
    <t>old_locus_tag=Acfer_0155</t>
  </si>
  <si>
    <t>WP_012937554.1</t>
  </si>
  <si>
    <t>DNA-3-methyladenine glycosylase I</t>
  </si>
  <si>
    <t>ACFER_RS00835</t>
  </si>
  <si>
    <t>old_locus_tag=Acfer_0156</t>
  </si>
  <si>
    <t>WP_012937555.1</t>
  </si>
  <si>
    <t>acetolactate synthase small subunit</t>
  </si>
  <si>
    <t>ACFER_RS00840</t>
  </si>
  <si>
    <t>old_locus_tag=Acfer_0157</t>
  </si>
  <si>
    <t>WP_012937556.1</t>
  </si>
  <si>
    <t>acetolactate synthase, large subunit, biosynthetic type</t>
  </si>
  <si>
    <t>ACFER_RS00845</t>
  </si>
  <si>
    <t>old_locus_tag=Acfer_0158</t>
  </si>
  <si>
    <t>WP_012937557.1</t>
  </si>
  <si>
    <t>ketol-acid reductoisomerase</t>
  </si>
  <si>
    <t>ACFER_RS00850</t>
  </si>
  <si>
    <t>old_locus_tag=Acfer_0159</t>
  </si>
  <si>
    <t>WP_012937558.1</t>
  </si>
  <si>
    <t>ACFER_RS00855</t>
  </si>
  <si>
    <t>old_locus_tag=Acfer_0160</t>
  </si>
  <si>
    <t>WP_049763476.1</t>
  </si>
  <si>
    <t>ACFER_RS00860</t>
  </si>
  <si>
    <t>old_locus_tag=Acfer_0161</t>
  </si>
  <si>
    <t>WP_012937560.1</t>
  </si>
  <si>
    <t>ACFER_RS00865</t>
  </si>
  <si>
    <t>old_locus_tag=Acfer_0162</t>
  </si>
  <si>
    <t>WP_012937561.1</t>
  </si>
  <si>
    <t>ACFER_RS00870</t>
  </si>
  <si>
    <t>old_locus_tag=Acfer_0163</t>
  </si>
  <si>
    <t>WP_012937562.1</t>
  </si>
  <si>
    <t>DUF815 domain-containing protein</t>
  </si>
  <si>
    <t>ACFER_RS00875</t>
  </si>
  <si>
    <t>old_locus_tag=Acfer_0164</t>
  </si>
  <si>
    <t>WP_012937563.1</t>
  </si>
  <si>
    <t>methylated-DNA--[protein]-cysteine S-methyltransferase</t>
  </si>
  <si>
    <t>ACFER_RS00880</t>
  </si>
  <si>
    <t>old_locus_tag=Acfer_0165</t>
  </si>
  <si>
    <t>WP_012937564.1</t>
  </si>
  <si>
    <t>glycosyltransferase family 39 protein</t>
  </si>
  <si>
    <t>ACFER_RS10740</t>
  </si>
  <si>
    <t>old_locus_tag=Acfer_0166</t>
  </si>
  <si>
    <t>WP_012937565.1</t>
  </si>
  <si>
    <t>hemagglutinin domain-containing protein</t>
  </si>
  <si>
    <t>ACFER_RS00890</t>
  </si>
  <si>
    <t>old_locus_tag=Acfer_0167</t>
  </si>
  <si>
    <t>WP_012937566.1</t>
  </si>
  <si>
    <t>5-methyltetrahydropteroyltriglutamate--homocysteine S-methyltransferase</t>
  </si>
  <si>
    <t>ACFER_RS00895</t>
  </si>
  <si>
    <t>old_locus_tag=Acfer_0168</t>
  </si>
  <si>
    <t>WP_012937567.1</t>
  </si>
  <si>
    <t>2-hydroxyglutaryl-CoA dehydratase</t>
  </si>
  <si>
    <t>ACFER_RS00900</t>
  </si>
  <si>
    <t>old_locus_tag=Acfer_0169</t>
  </si>
  <si>
    <t>WP_041666069.1</t>
  </si>
  <si>
    <t>polysaccharide biosynthesis protein</t>
  </si>
  <si>
    <t>ACFER_RS00905</t>
  </si>
  <si>
    <t>old_locus_tag=Acfer_0170</t>
  </si>
  <si>
    <t>WP_012937569.1</t>
  </si>
  <si>
    <t>RidA family protein</t>
  </si>
  <si>
    <t>ACFER_RS00910</t>
  </si>
  <si>
    <t>old_locus_tag=Acfer_0171</t>
  </si>
  <si>
    <t>WP_012937570.1</t>
  </si>
  <si>
    <t>aminotransferase class V-fold PLP-dependent enzyme</t>
  </si>
  <si>
    <t>ACFER_RS00915</t>
  </si>
  <si>
    <t>old_locus_tag=Acfer_0172</t>
  </si>
  <si>
    <t>WP_012937571.1</t>
  </si>
  <si>
    <t>pyridoxal phosphate-dependent aminotransferase</t>
  </si>
  <si>
    <t>ACFER_RS00920</t>
  </si>
  <si>
    <t>old_locus_tag=Acfer_0173</t>
  </si>
  <si>
    <t>WP_012937572.1</t>
  </si>
  <si>
    <t>ACFER_RS00925</t>
  </si>
  <si>
    <t>old_locus_tag=Acfer_0174</t>
  </si>
  <si>
    <t>WP_012937573.1</t>
  </si>
  <si>
    <t>M23 family peptidase</t>
  </si>
  <si>
    <t>ACFER_RS00930</t>
  </si>
  <si>
    <t>old_locus_tag=Acfer_0175</t>
  </si>
  <si>
    <t>WP_012937574.1</t>
  </si>
  <si>
    <t>PadR family transcriptional regulator</t>
  </si>
  <si>
    <t>ACFER_RS00935</t>
  </si>
  <si>
    <t>old_locus_tag=Acfer_0176</t>
  </si>
  <si>
    <t>WP_012937575.1</t>
  </si>
  <si>
    <t>alpha/beta hydrolase</t>
  </si>
  <si>
    <t>ACFER_RS00940</t>
  </si>
  <si>
    <t>old_locus_tag=Acfer_0177</t>
  </si>
  <si>
    <t>WP_012937576.1</t>
  </si>
  <si>
    <t>4,5-DOPA dioxygenase extradiol</t>
  </si>
  <si>
    <t>ACFER_RS00945</t>
  </si>
  <si>
    <t>old_locus_tag=Acfer_0178</t>
  </si>
  <si>
    <t>WP_012937577.1</t>
  </si>
  <si>
    <t>NAD-dependent succinate-semialdehyde dehydrogenase</t>
  </si>
  <si>
    <t>ACFER_RS00950</t>
  </si>
  <si>
    <t>old_locus_tag=Acfer_0179</t>
  </si>
  <si>
    <t>WP_012937578.1</t>
  </si>
  <si>
    <t>aminopeptidase</t>
  </si>
  <si>
    <t>ACFER_RS00955</t>
  </si>
  <si>
    <t>old_locus_tag=Acfer_0180</t>
  </si>
  <si>
    <t>WP_012937579.1</t>
  </si>
  <si>
    <t>ACFER_RS00960</t>
  </si>
  <si>
    <t>old_locus_tag=Acfer_0181</t>
  </si>
  <si>
    <t>WP_012937580.1</t>
  </si>
  <si>
    <t>V-type ATP synthase subunit I</t>
  </si>
  <si>
    <t>ACFER_RS00965</t>
  </si>
  <si>
    <t>old_locus_tag=Acfer_0182</t>
  </si>
  <si>
    <t>WP_012937581.1</t>
  </si>
  <si>
    <t>V-type ATP synthase subunit K</t>
  </si>
  <si>
    <t>ACFER_RS00970</t>
  </si>
  <si>
    <t>old_locus_tag=Acfer_0183</t>
  </si>
  <si>
    <t>WP_012937582.1</t>
  </si>
  <si>
    <t>ACFER_RS00975</t>
  </si>
  <si>
    <t>old_locus_tag=Acfer_0184</t>
  </si>
  <si>
    <t>WP_012937583.1</t>
  </si>
  <si>
    <t>ATP synthase subunit C</t>
  </si>
  <si>
    <t>ACFER_RS00980</t>
  </si>
  <si>
    <t>old_locus_tag=Acfer_0185</t>
  </si>
  <si>
    <t>WP_012937584.1</t>
  </si>
  <si>
    <t>V-type ATP synthase subunit F</t>
  </si>
  <si>
    <t>ACFER_RS00985</t>
  </si>
  <si>
    <t>old_locus_tag=Acfer_0186</t>
  </si>
  <si>
    <t>WP_012937585.1</t>
  </si>
  <si>
    <t>V-type ATP synthase subunit A</t>
  </si>
  <si>
    <t>ACFER_RS00990</t>
  </si>
  <si>
    <t>old_locus_tag=Acfer_0187</t>
  </si>
  <si>
    <t>WP_012937586.1</t>
  </si>
  <si>
    <t>V-type ATP synthase subunit B</t>
  </si>
  <si>
    <t>ACFER_RS00995</t>
  </si>
  <si>
    <t>old_locus_tag=Acfer_0188</t>
  </si>
  <si>
    <t>WP_012937587.1</t>
  </si>
  <si>
    <t>V-type ATP synthase subunit D</t>
  </si>
  <si>
    <t>ACFER_RS01000</t>
  </si>
  <si>
    <t>old_locus_tag=Acfer_0189</t>
  </si>
  <si>
    <t>WP_012937588.1</t>
  </si>
  <si>
    <t>PLP-dependent aminotransferase family protein</t>
  </si>
  <si>
    <t>ACFER_RS01005</t>
  </si>
  <si>
    <t>old_locus_tag=Acfer_0190</t>
  </si>
  <si>
    <t>WP_012937589.1</t>
  </si>
  <si>
    <t>ACFER_RS01010</t>
  </si>
  <si>
    <t>old_locus_tag=Acfer_0191</t>
  </si>
  <si>
    <t>WP_012937590.1</t>
  </si>
  <si>
    <t>nitroreductase</t>
  </si>
  <si>
    <t>ACFER_RS01015</t>
  </si>
  <si>
    <t>old_locus_tag=Acfer_0192</t>
  </si>
  <si>
    <t>WP_012937591.1</t>
  </si>
  <si>
    <t>NAD(P)/FAD-dependent oxidoreductase</t>
  </si>
  <si>
    <t>ACFER_RS01020</t>
  </si>
  <si>
    <t>old_locus_tag=Acfer_0193</t>
  </si>
  <si>
    <t>WP_012937592.1</t>
  </si>
  <si>
    <t>ACFER_RS01025</t>
  </si>
  <si>
    <t>old_locus_tag=Acfer_0194</t>
  </si>
  <si>
    <t>WP_012937593.1</t>
  </si>
  <si>
    <t>peptidylprolyl isomerase</t>
  </si>
  <si>
    <t>ACFER_RS01030</t>
  </si>
  <si>
    <t>old_locus_tag=Acfer_0195</t>
  </si>
  <si>
    <t>WP_012937594.1</t>
  </si>
  <si>
    <t>GIY-YIG nuclease family protein</t>
  </si>
  <si>
    <t>ACFER_RS01035</t>
  </si>
  <si>
    <t>old_locus_tag=Acfer_0196</t>
  </si>
  <si>
    <t>WP_009015310.1</t>
  </si>
  <si>
    <t>cold shock domain-containing protein</t>
  </si>
  <si>
    <t>ACFER_RS01040</t>
  </si>
  <si>
    <t>old_locus_tag=Acfer_0197</t>
  </si>
  <si>
    <t>WP_012937595.1</t>
  </si>
  <si>
    <t>NAD(P)-dependent oxidoreductase</t>
  </si>
  <si>
    <t>ACFER_RS01045</t>
  </si>
  <si>
    <t>old_locus_tag=Acfer_0198</t>
  </si>
  <si>
    <t>WP_012937596.1</t>
  </si>
  <si>
    <t>branched-chain amino acid transport system II carrier protein</t>
  </si>
  <si>
    <t>ACFER_RS01050</t>
  </si>
  <si>
    <t>old_locus_tag=Acfer_0199</t>
  </si>
  <si>
    <t>WP_012937597.1</t>
  </si>
  <si>
    <t>porin family protein</t>
  </si>
  <si>
    <t>ACFER_RS01055</t>
  </si>
  <si>
    <t>old_locus_tag=Acfer_0200</t>
  </si>
  <si>
    <t>WP_012937598.1</t>
  </si>
  <si>
    <t>ShlB/FhaC/HecB family hemolysin secretion/activation protein</t>
  </si>
  <si>
    <t>ACFER_RS01060</t>
  </si>
  <si>
    <t>old_locus_tag=Acfer_0201</t>
  </si>
  <si>
    <t>WP_012937599.1</t>
  </si>
  <si>
    <t>leukotoxin LktA family filamentous adhesin</t>
  </si>
  <si>
    <t>ACFER_RS01065</t>
  </si>
  <si>
    <t>old_locus_tag=Acfer_0202</t>
  </si>
  <si>
    <t>WP_012937600.1</t>
  </si>
  <si>
    <t>ACFER_RS01070</t>
  </si>
  <si>
    <t>old_locus_tag=Acfer_R0009</t>
  </si>
  <si>
    <t>tRNA-Arg</t>
  </si>
  <si>
    <t>anticodon=CCT</t>
  </si>
  <si>
    <t>pseudogene</t>
  </si>
  <si>
    <t>ACFER_RS01075</t>
  </si>
  <si>
    <t>pseudo;old_locus_tag=Acfer_0203</t>
  </si>
  <si>
    <t>without_protein</t>
  </si>
  <si>
    <t>aspartate ammonia-lyase</t>
  </si>
  <si>
    <t>pseudo</t>
  </si>
  <si>
    <t>ACFER_RS01080</t>
  </si>
  <si>
    <t>old_locus_tag=Acfer_0204</t>
  </si>
  <si>
    <t>WP_012937602.1</t>
  </si>
  <si>
    <t>murein hydrolase transporter LrgA</t>
  </si>
  <si>
    <t>ACFER_RS01085</t>
  </si>
  <si>
    <t>old_locus_tag=Acfer_0205</t>
  </si>
  <si>
    <t>WP_012937603.1</t>
  </si>
  <si>
    <t>LrgB family protein</t>
  </si>
  <si>
    <t>ACFER_RS01090</t>
  </si>
  <si>
    <t>old_locus_tag=Acfer_0206</t>
  </si>
  <si>
    <t>WP_012937604.1</t>
  </si>
  <si>
    <t>ACFER_RS01095</t>
  </si>
  <si>
    <t>old_locus_tag=Acfer_0207</t>
  </si>
  <si>
    <t>WP_012937605.1</t>
  </si>
  <si>
    <t>YfcC family protein</t>
  </si>
  <si>
    <t>ACFER_RS01100</t>
  </si>
  <si>
    <t>old_locus_tag=Acfer_0208</t>
  </si>
  <si>
    <t>WP_012937606.1</t>
  </si>
  <si>
    <t>bile acid:sodium symporter family protein</t>
  </si>
  <si>
    <t>ACFER_RS01105</t>
  </si>
  <si>
    <t>old_locus_tag=Acfer_0209</t>
  </si>
  <si>
    <t>WP_041666070.1</t>
  </si>
  <si>
    <t>ACFER_RS01110</t>
  </si>
  <si>
    <t>old_locus_tag=Acfer_0210</t>
  </si>
  <si>
    <t>WP_041666330.1</t>
  </si>
  <si>
    <t>ACFER_RS01115</t>
  </si>
  <si>
    <t>old_locus_tag=Acfer_0211</t>
  </si>
  <si>
    <t>WP_012937609.1</t>
  </si>
  <si>
    <t>ACFER_RS01120</t>
  </si>
  <si>
    <t>old_locus_tag=Acfer_0212</t>
  </si>
  <si>
    <t>WP_012937610.1</t>
  </si>
  <si>
    <t>iron ABC transporter permease</t>
  </si>
  <si>
    <t>ACFER_RS01125</t>
  </si>
  <si>
    <t>old_locus_tag=Acfer_0213</t>
  </si>
  <si>
    <t>WP_012937611.1</t>
  </si>
  <si>
    <t>ACFER_RS01130</t>
  </si>
  <si>
    <t>old_locus_tag=Acfer_0214</t>
  </si>
  <si>
    <t>WP_012937612.1</t>
  </si>
  <si>
    <t>ACFER_RS01135</t>
  </si>
  <si>
    <t>old_locus_tag=Acfer_0215</t>
  </si>
  <si>
    <t>WP_012937613.1</t>
  </si>
  <si>
    <t>IclR family transcriptional regulator</t>
  </si>
  <si>
    <t>ACFER_RS01140</t>
  </si>
  <si>
    <t>old_locus_tag=Acfer_0216</t>
  </si>
  <si>
    <t>WP_012937614.1</t>
  </si>
  <si>
    <t>agmatinase</t>
  </si>
  <si>
    <t>ACFER_RS01145</t>
  </si>
  <si>
    <t>old_locus_tag=Acfer_0217</t>
  </si>
  <si>
    <t>WP_012937615.1</t>
  </si>
  <si>
    <t>folate family ECF transporter S component</t>
  </si>
  <si>
    <t>ACFER_RS01150</t>
  </si>
  <si>
    <t>old_locus_tag=Acfer_0218</t>
  </si>
  <si>
    <t>WP_012937616.1</t>
  </si>
  <si>
    <t>AzlD domain-containing protein</t>
  </si>
  <si>
    <t>ACFER_RS01155</t>
  </si>
  <si>
    <t>old_locus_tag=Acfer_0219</t>
  </si>
  <si>
    <t>WP_012937617.1</t>
  </si>
  <si>
    <t>ACFER_RS01160</t>
  </si>
  <si>
    <t>old_locus_tag=Acfer_0220</t>
  </si>
  <si>
    <t>WP_012937618.1</t>
  </si>
  <si>
    <t>DUF1015 domain-containing protein</t>
  </si>
  <si>
    <t>ACFER_RS01165</t>
  </si>
  <si>
    <t>old_locus_tag=Acfer_0221</t>
  </si>
  <si>
    <t>WP_012937619.1</t>
  </si>
  <si>
    <t>3-phosphoserine/phosphohydroxythreonine transaminase</t>
  </si>
  <si>
    <t>ACFER_RS01170</t>
  </si>
  <si>
    <t>old_locus_tag=Acfer_0222</t>
  </si>
  <si>
    <t>WP_012937620.1</t>
  </si>
  <si>
    <t>sodium:glutamate symporter</t>
  </si>
  <si>
    <t>ACFER_RS01175</t>
  </si>
  <si>
    <t>old_locus_tag=Acfer_0223</t>
  </si>
  <si>
    <t>WP_012937621.1</t>
  </si>
  <si>
    <t>LemA family protein</t>
  </si>
  <si>
    <t>ACFER_RS01180</t>
  </si>
  <si>
    <t>old_locus_tag=Acfer_0224</t>
  </si>
  <si>
    <t>WP_012937622.1</t>
  </si>
  <si>
    <t>ACFER_RS01185</t>
  </si>
  <si>
    <t>old_locus_tag=Acfer_0225</t>
  </si>
  <si>
    <t>WP_012937623.1</t>
  </si>
  <si>
    <t>[FeFe] hydrogenase H-cluster radical SAM maturase HydG</t>
  </si>
  <si>
    <t>ACFER_RS01190</t>
  </si>
  <si>
    <t>old_locus_tag=Acfer_0226</t>
  </si>
  <si>
    <t>WP_012937624.1</t>
  </si>
  <si>
    <t>ACFER_RS01195</t>
  </si>
  <si>
    <t>old_locus_tag=Acfer_R0010</t>
  </si>
  <si>
    <t>anticodon=ACG</t>
  </si>
  <si>
    <t>ACFER_RS01200</t>
  </si>
  <si>
    <t>old_locus_tag=Acfer_0227</t>
  </si>
  <si>
    <t>WP_012937625.1</t>
  </si>
  <si>
    <t>GTPase ObgE</t>
  </si>
  <si>
    <t>ACFER_RS01205</t>
  </si>
  <si>
    <t>old_locus_tag=Acfer_0228</t>
  </si>
  <si>
    <t>WP_041666334.1</t>
  </si>
  <si>
    <t>glutamate 5-kinase</t>
  </si>
  <si>
    <t>ACFER_RS01210</t>
  </si>
  <si>
    <t>old_locus_tag=Acfer_0229</t>
  </si>
  <si>
    <t>WP_071818337.1</t>
  </si>
  <si>
    <t>glutamate-5-semialdehyde dehydrogenase</t>
  </si>
  <si>
    <t>ACFER_RS01215</t>
  </si>
  <si>
    <t>old_locus_tag=Acfer_0230</t>
  </si>
  <si>
    <t>WP_012937628.1</t>
  </si>
  <si>
    <t>efflux RND transporter periplasmic adaptor subunit</t>
  </si>
  <si>
    <t>ACFER_RS01220</t>
  </si>
  <si>
    <t>old_locus_tag=Acfer_0231</t>
  </si>
  <si>
    <t>WP_012937629.1</t>
  </si>
  <si>
    <t>ACFER_RS01225</t>
  </si>
  <si>
    <t>old_locus_tag=Acfer_0232</t>
  </si>
  <si>
    <t>WP_012937630.1</t>
  </si>
  <si>
    <t>multidrug ABC transporter substrate-binding protein</t>
  </si>
  <si>
    <t>ACFER_RS10745</t>
  </si>
  <si>
    <t>old_locus_tag=Acfer_0234</t>
  </si>
  <si>
    <t>WP_012937632.1</t>
  </si>
  <si>
    <t>ACFER_RS01235</t>
  </si>
  <si>
    <t>old_locus_tag=Acfer_0235</t>
  </si>
  <si>
    <t>WP_012937633.1</t>
  </si>
  <si>
    <t>glutamate formimidoyltransferase</t>
  </si>
  <si>
    <t>ACFER_RS01240</t>
  </si>
  <si>
    <t>old_locus_tag=Acfer_0236</t>
  </si>
  <si>
    <t>WP_012937634.1</t>
  </si>
  <si>
    <t>formate--tetrahydrofolate ligase</t>
  </si>
  <si>
    <t>ACFER_RS01245</t>
  </si>
  <si>
    <t>old_locus_tag=Acfer_0237</t>
  </si>
  <si>
    <t>WP_012937635.1</t>
  </si>
  <si>
    <t>formimidoyltetrahydrofolate cyclodeaminase</t>
  </si>
  <si>
    <t>ACFER_RS01250</t>
  </si>
  <si>
    <t>old_locus_tag=Acfer_0238</t>
  </si>
  <si>
    <t>WP_012937636.1</t>
  </si>
  <si>
    <t>ACFER_RS11200</t>
  </si>
  <si>
    <t>WP_081443294.1</t>
  </si>
  <si>
    <t>ACFER_RS11205</t>
  </si>
  <si>
    <t>partial;pseudo</t>
  </si>
  <si>
    <t>ACFER_RS01265</t>
  </si>
  <si>
    <t>old_locus_tag=Acfer_0241</t>
  </si>
  <si>
    <t>WP_012937637.1</t>
  </si>
  <si>
    <t>aromatic amino acid lyase</t>
  </si>
  <si>
    <t>ACFER_RS01270</t>
  </si>
  <si>
    <t>old_locus_tag=Acfer_0242</t>
  </si>
  <si>
    <t>WP_012937638.1</t>
  </si>
  <si>
    <t>sodium:proton antiporter</t>
  </si>
  <si>
    <t>ACFER_RS01275</t>
  </si>
  <si>
    <t>old_locus_tag=Acfer_0243</t>
  </si>
  <si>
    <t>WP_012937639.1</t>
  </si>
  <si>
    <t>histidine ammonia-lyase</t>
  </si>
  <si>
    <t>ACFER_RS01280</t>
  </si>
  <si>
    <t>old_locus_tag=Acfer_0244</t>
  </si>
  <si>
    <t>WP_012937640.1</t>
  </si>
  <si>
    <t>ACFER_RS01285</t>
  </si>
  <si>
    <t>old_locus_tag=Acfer_0245</t>
  </si>
  <si>
    <t>WP_012937641.1</t>
  </si>
  <si>
    <t>ACFER_RS01290</t>
  </si>
  <si>
    <t>old_locus_tag=Acfer_0246</t>
  </si>
  <si>
    <t>WP_012937642.1</t>
  </si>
  <si>
    <t>ACFER_RS01295</t>
  </si>
  <si>
    <t>old_locus_tag=Acfer_0247</t>
  </si>
  <si>
    <t>WP_012937643.1</t>
  </si>
  <si>
    <t>hydrophobe/amphiphile efflux-1 family RND transporter</t>
  </si>
  <si>
    <t>ACFER_RS01300</t>
  </si>
  <si>
    <t>old_locus_tag=Acfer_0248</t>
  </si>
  <si>
    <t>WP_012937644.1</t>
  </si>
  <si>
    <t>ABC transporter ATP-binding protein/permease</t>
  </si>
  <si>
    <t>ACFER_RS01305</t>
  </si>
  <si>
    <t>old_locus_tag=Acfer_0249</t>
  </si>
  <si>
    <t>WP_012937645.1</t>
  </si>
  <si>
    <t>sodium:alanine symporter family protein</t>
  </si>
  <si>
    <t>ACFER_RS01310</t>
  </si>
  <si>
    <t>old_locus_tag=Acfer_0250</t>
  </si>
  <si>
    <t>WP_012937646.1</t>
  </si>
  <si>
    <t>MBL fold metallo-hydrolase</t>
  </si>
  <si>
    <t>ACFER_RS01315</t>
  </si>
  <si>
    <t>old_locus_tag=Acfer_0251</t>
  </si>
  <si>
    <t>WP_012937647.1</t>
  </si>
  <si>
    <t>23S rRNA (guanosine(2251)-2'-O)-methyltransferase RlmB</t>
  </si>
  <si>
    <t>ACFER_RS01320</t>
  </si>
  <si>
    <t>old_locus_tag=Acfer_0252</t>
  </si>
  <si>
    <t>WP_012937648.1</t>
  </si>
  <si>
    <t>RNA polymerase sporulation sigma factor SigH</t>
  </si>
  <si>
    <t>ACFER_RS01325</t>
  </si>
  <si>
    <t>old_locus_tag=Acfer_0253</t>
  </si>
  <si>
    <t>WP_012937649.1</t>
  </si>
  <si>
    <t>BREX-3 system P-loop-containing protein BrxF</t>
  </si>
  <si>
    <t>ACFER_RS01330</t>
  </si>
  <si>
    <t>old_locus_tag=Acfer_0254</t>
  </si>
  <si>
    <t>WP_012937650.1</t>
  </si>
  <si>
    <t>6-phosphofructokinase</t>
  </si>
  <si>
    <t>ACFER_RS01335</t>
  </si>
  <si>
    <t>old_locus_tag=Acfer_0255</t>
  </si>
  <si>
    <t>WP_012937651.1</t>
  </si>
  <si>
    <t>undecaprenyl-diphosphate phosphatase</t>
  </si>
  <si>
    <t>ACFER_RS01340</t>
  </si>
  <si>
    <t>old_locus_tag=Acfer_R0011</t>
  </si>
  <si>
    <t>anticodon=TGT</t>
  </si>
  <si>
    <t>ACFER_RS01345</t>
  </si>
  <si>
    <t>old_locus_tag=Acfer_R0012</t>
  </si>
  <si>
    <t>tRNA-Tyr</t>
  </si>
  <si>
    <t>anticodon=GTA</t>
  </si>
  <si>
    <t>ACFER_RS01350</t>
  </si>
  <si>
    <t>old_locus_tag=Acfer_R0013</t>
  </si>
  <si>
    <t>tRNA-Met</t>
  </si>
  <si>
    <t>anticodon=CAT</t>
  </si>
  <si>
    <t>ACFER_RS01355</t>
  </si>
  <si>
    <t>old_locus_tag=Acfer_R0014</t>
  </si>
  <si>
    <t>anticodon=GGT</t>
  </si>
  <si>
    <t>ACFER_RS01360</t>
  </si>
  <si>
    <t>old_locus_tag=Acfer_R0015</t>
  </si>
  <si>
    <t>ACFER_RS01365</t>
  </si>
  <si>
    <t>old_locus_tag=Acfer_0256</t>
  </si>
  <si>
    <t>WP_012937652.1</t>
  </si>
  <si>
    <t>elongation factor Tu</t>
  </si>
  <si>
    <t>ACFER_RS01370</t>
  </si>
  <si>
    <t>old_locus_tag=Acfer_0257</t>
  </si>
  <si>
    <t>WP_012937653.1</t>
  </si>
  <si>
    <t>50S ribosomal protein L33</t>
  </si>
  <si>
    <t>ACFER_RS01375</t>
  </si>
  <si>
    <t>old_locus_tag=Acfer_0258</t>
  </si>
  <si>
    <t>WP_012937654.1</t>
  </si>
  <si>
    <t>preprotein translocase subunit SecE</t>
  </si>
  <si>
    <t>ACFER_RS01380</t>
  </si>
  <si>
    <t>old_locus_tag=Acfer_0259</t>
  </si>
  <si>
    <t>WP_012937655.1</t>
  </si>
  <si>
    <t>transcription termination/antitermination factor NusG</t>
  </si>
  <si>
    <t>ACFER_RS01385</t>
  </si>
  <si>
    <t>old_locus_tag=Acfer_0260</t>
  </si>
  <si>
    <t>WP_012937656.1</t>
  </si>
  <si>
    <t>50S ribosomal protein L11</t>
  </si>
  <si>
    <t>ACFER_RS01390</t>
  </si>
  <si>
    <t>old_locus_tag=Acfer_0261</t>
  </si>
  <si>
    <t>WP_012937657.1</t>
  </si>
  <si>
    <t>50S ribosomal protein L1</t>
  </si>
  <si>
    <t>ACFER_RS01395</t>
  </si>
  <si>
    <t>old_locus_tag=Acfer_0262</t>
  </si>
  <si>
    <t>WP_012937658.1</t>
  </si>
  <si>
    <t>50S ribosomal protein L10</t>
  </si>
  <si>
    <t>ACFER_RS01400</t>
  </si>
  <si>
    <t>old_locus_tag=Acfer_0263</t>
  </si>
  <si>
    <t>WP_012937659.1</t>
  </si>
  <si>
    <t>50S ribosomal protein L7/L12</t>
  </si>
  <si>
    <t>ACFER_RS01405</t>
  </si>
  <si>
    <t>old_locus_tag=Acfer_0264</t>
  </si>
  <si>
    <t>WP_012937660.1</t>
  </si>
  <si>
    <t>methionine ABC transporter ATP-binding protein</t>
  </si>
  <si>
    <t>ACFER_RS01410</t>
  </si>
  <si>
    <t>old_locus_tag=Acfer_0265</t>
  </si>
  <si>
    <t>WP_012937661.1</t>
  </si>
  <si>
    <t>ABC transporter permease</t>
  </si>
  <si>
    <t>ACFER_RS01415</t>
  </si>
  <si>
    <t>old_locus_tag=Acfer_0266</t>
  </si>
  <si>
    <t>WP_012937662.1</t>
  </si>
  <si>
    <t>NLPA lipoprotein</t>
  </si>
  <si>
    <t>ACFER_RS01420</t>
  </si>
  <si>
    <t>old_locus_tag=Acfer_0267</t>
  </si>
  <si>
    <t>WP_012937663.1</t>
  </si>
  <si>
    <t>ACFER_RS01425</t>
  </si>
  <si>
    <t>old_locus_tag=Acfer_0268</t>
  </si>
  <si>
    <t>WP_012937664.1</t>
  </si>
  <si>
    <t>DUF441 domain-containing protein</t>
  </si>
  <si>
    <t>ACFER_RS01430</t>
  </si>
  <si>
    <t>old_locus_tag=Acfer_0269</t>
  </si>
  <si>
    <t>WP_012937665.1</t>
  </si>
  <si>
    <t>flavodoxin</t>
  </si>
  <si>
    <t>ACFER_RS01435</t>
  </si>
  <si>
    <t>old_locus_tag=Acfer_0270</t>
  </si>
  <si>
    <t>WP_012937666.1</t>
  </si>
  <si>
    <t>DUF3793 domain-containing protein</t>
  </si>
  <si>
    <t>ACFER_RS01440</t>
  </si>
  <si>
    <t>old_locus_tag=Acfer_0271</t>
  </si>
  <si>
    <t>WP_081443241.1</t>
  </si>
  <si>
    <t>ACFER_RS01445</t>
  </si>
  <si>
    <t>old_locus_tag=Acfer_0272</t>
  </si>
  <si>
    <t>WP_012937668.1</t>
  </si>
  <si>
    <t>ACFER_RS01450</t>
  </si>
  <si>
    <t>old_locus_tag=Acfer_0273</t>
  </si>
  <si>
    <t>WP_012937669.1</t>
  </si>
  <si>
    <t>ACFER_RS01455</t>
  </si>
  <si>
    <t>old_locus_tag=Acfer_0274</t>
  </si>
  <si>
    <t>WP_012937670.1</t>
  </si>
  <si>
    <t>ACFER_RS01460</t>
  </si>
  <si>
    <t>old_locus_tag=Acfer_0275</t>
  </si>
  <si>
    <t>WP_012937671.1</t>
  </si>
  <si>
    <t>ACFER_RS01465</t>
  </si>
  <si>
    <t>old_locus_tag=Acfer_0276</t>
  </si>
  <si>
    <t>WP_012937672.1</t>
  </si>
  <si>
    <t>ACFER_RS01470</t>
  </si>
  <si>
    <t>old_locus_tag=Acfer_0277</t>
  </si>
  <si>
    <t>WP_081443242.1</t>
  </si>
  <si>
    <t>zinc-ribbon domain-containing protein</t>
  </si>
  <si>
    <t>ACFER_RS01475</t>
  </si>
  <si>
    <t>old_locus_tag=Acfer_0278</t>
  </si>
  <si>
    <t>WP_012937674.1</t>
  </si>
  <si>
    <t>ACFER_RS01480</t>
  </si>
  <si>
    <t>old_locus_tag=Acfer_0279</t>
  </si>
  <si>
    <t>WP_012937675.1</t>
  </si>
  <si>
    <t>L,D-transpeptidase</t>
  </si>
  <si>
    <t>ACFER_RS01485</t>
  </si>
  <si>
    <t>old_locus_tag=Acfer_0280</t>
  </si>
  <si>
    <t>WP_012937676.1</t>
  </si>
  <si>
    <t>N-acetyltransferase</t>
  </si>
  <si>
    <t>ACFER_RS01490</t>
  </si>
  <si>
    <t>old_locus_tag=Acfer_0281</t>
  </si>
  <si>
    <t>WP_012937677.1</t>
  </si>
  <si>
    <t>anthranilate synthase component I</t>
  </si>
  <si>
    <t>ACFER_RS01495</t>
  </si>
  <si>
    <t>old_locus_tag=Acfer_0282</t>
  </si>
  <si>
    <t>WP_012937678.1</t>
  </si>
  <si>
    <t>type 1 glutamine amidotransferase</t>
  </si>
  <si>
    <t>ACFER_RS01500</t>
  </si>
  <si>
    <t>old_locus_tag=Acfer_0283</t>
  </si>
  <si>
    <t>WP_012937679.1</t>
  </si>
  <si>
    <t>anthranilate phosphoribosyltransferase</t>
  </si>
  <si>
    <t>ACFER_RS01505</t>
  </si>
  <si>
    <t>old_locus_tag=Acfer_0284</t>
  </si>
  <si>
    <t>WP_012937680.1</t>
  </si>
  <si>
    <t>indole-3-glycerol phosphate synthase TrpC</t>
  </si>
  <si>
    <t>ACFER_RS01510</t>
  </si>
  <si>
    <t>old_locus_tag=Acfer_0285</t>
  </si>
  <si>
    <t>WP_012937681.1</t>
  </si>
  <si>
    <t>phosphoribosylanthranilate isomerase</t>
  </si>
  <si>
    <t>ACFER_RS01515</t>
  </si>
  <si>
    <t>old_locus_tag=Acfer_0286</t>
  </si>
  <si>
    <t>WP_012937682.1</t>
  </si>
  <si>
    <t>tryptophan synthase subunit beta</t>
  </si>
  <si>
    <t>ACFER_RS01520</t>
  </si>
  <si>
    <t>old_locus_tag=Acfer_0287</t>
  </si>
  <si>
    <t>WP_012937683.1</t>
  </si>
  <si>
    <t>tryptophan synthase subunit alpha</t>
  </si>
  <si>
    <t>ACFER_RS10750</t>
  </si>
  <si>
    <t>old_locus_tag=Acfer_0288</t>
  </si>
  <si>
    <t>WP_012937684.1</t>
  </si>
  <si>
    <t>ACFER_RS01530</t>
  </si>
  <si>
    <t>old_locus_tag=Acfer_0289</t>
  </si>
  <si>
    <t>WP_012937685.1</t>
  </si>
  <si>
    <t>ACFER_RS01535</t>
  </si>
  <si>
    <t>old_locus_tag=Acfer_0290</t>
  </si>
  <si>
    <t>WP_012937686.1</t>
  </si>
  <si>
    <t>shikimate dehydrogenase</t>
  </si>
  <si>
    <t>ACFER_RS01540</t>
  </si>
  <si>
    <t>old_locus_tag=Acfer_0291</t>
  </si>
  <si>
    <t>WP_012937687.1</t>
  </si>
  <si>
    <t>TRAP transporter small permease</t>
  </si>
  <si>
    <t>ACFER_RS01545</t>
  </si>
  <si>
    <t>old_locus_tag=Acfer_0292</t>
  </si>
  <si>
    <t>WP_012937688.1</t>
  </si>
  <si>
    <t>TRAP transporter large permease</t>
  </si>
  <si>
    <t>ACFER_RS01550</t>
  </si>
  <si>
    <t>old_locus_tag=Acfer_0293</t>
  </si>
  <si>
    <t>WP_012937689.1</t>
  </si>
  <si>
    <t>sialic acid-binding protein</t>
  </si>
  <si>
    <t>ACFER_RS01555</t>
  </si>
  <si>
    <t>old_locus_tag=Acfer_0294</t>
  </si>
  <si>
    <t>WP_012937690.1</t>
  </si>
  <si>
    <t>type I 3-dehydroquinate dehydratase</t>
  </si>
  <si>
    <t>ACFER_RS01560</t>
  </si>
  <si>
    <t>old_locus_tag=Acfer_0295</t>
  </si>
  <si>
    <t>WP_012937691.1</t>
  </si>
  <si>
    <t>ACFER_RS01565</t>
  </si>
  <si>
    <t>old_locus_tag=Acfer_0296</t>
  </si>
  <si>
    <t>WP_012937692.1</t>
  </si>
  <si>
    <t>aminoacyl-histidine dipeptidase</t>
  </si>
  <si>
    <t>ACFER_RS01570</t>
  </si>
  <si>
    <t>old_locus_tag=Acfer_0297</t>
  </si>
  <si>
    <t>WP_012937693.1</t>
  </si>
  <si>
    <t>ACFER_RS01575</t>
  </si>
  <si>
    <t>old_locus_tag=Acfer_0298</t>
  </si>
  <si>
    <t>WP_012937694.1</t>
  </si>
  <si>
    <t>ACFER_RS01580</t>
  </si>
  <si>
    <t>old_locus_tag=Acfer_0299</t>
  </si>
  <si>
    <t>WP_012937695.1</t>
  </si>
  <si>
    <t>ACFER_RS01585</t>
  </si>
  <si>
    <t>old_locus_tag=Acfer_0300</t>
  </si>
  <si>
    <t>WP_012937696.1</t>
  </si>
  <si>
    <t>ACFER_RS01590</t>
  </si>
  <si>
    <t>old_locus_tag=Acfer_0301</t>
  </si>
  <si>
    <t>WP_012937697.1</t>
  </si>
  <si>
    <t>ACFER_RS01595</t>
  </si>
  <si>
    <t>old_locus_tag=Acfer_0302</t>
  </si>
  <si>
    <t>WP_012937698.1</t>
  </si>
  <si>
    <t>hydroxymethylbilane synthase</t>
  </si>
  <si>
    <t>ACFER_RS01600</t>
  </si>
  <si>
    <t>old_locus_tag=Acfer_0303</t>
  </si>
  <si>
    <t>WP_012937699.1</t>
  </si>
  <si>
    <t>uroporphyrinogen-III C-methyltransferase</t>
  </si>
  <si>
    <t>ACFER_RS01605</t>
  </si>
  <si>
    <t>old_locus_tag=Acfer_0304</t>
  </si>
  <si>
    <t>WP_081443243.1</t>
  </si>
  <si>
    <t>bifunctional precorrin-2 dehydrogenase/sirohydrochlorin ferrochelatase</t>
  </si>
  <si>
    <t>ACFER_RS01610</t>
  </si>
  <si>
    <t>old_locus_tag=Acfer_0305</t>
  </si>
  <si>
    <t>WP_012937701.1</t>
  </si>
  <si>
    <t>rubrerythrin</t>
  </si>
  <si>
    <t>ACFER_RS01615</t>
  </si>
  <si>
    <t>old_locus_tag=Acfer_0306</t>
  </si>
  <si>
    <t>WP_012937702.1</t>
  </si>
  <si>
    <t>lactate utilization protein</t>
  </si>
  <si>
    <t>ACFER_RS01620</t>
  </si>
  <si>
    <t>old_locus_tag=Acfer_0307</t>
  </si>
  <si>
    <t>WP_012937703.1</t>
  </si>
  <si>
    <t>[citrate (pro-3S)-lyase] ligase</t>
  </si>
  <si>
    <t>ACFER_RS01625</t>
  </si>
  <si>
    <t>old_locus_tag=Acfer_0308</t>
  </si>
  <si>
    <t>WP_012937704.1</t>
  </si>
  <si>
    <t>methionine adenosyltransferase</t>
  </si>
  <si>
    <t>ACFER_RS01630</t>
  </si>
  <si>
    <t>old_locus_tag=Acfer_0309</t>
  </si>
  <si>
    <t>WP_012937705.1</t>
  </si>
  <si>
    <t>primosomal protein N'</t>
  </si>
  <si>
    <t>ACFER_RS01635</t>
  </si>
  <si>
    <t>old_locus_tag=Acfer_0310</t>
  </si>
  <si>
    <t>WP_012937706.1</t>
  </si>
  <si>
    <t>peptide deformylase</t>
  </si>
  <si>
    <t>ACFER_RS01640</t>
  </si>
  <si>
    <t>old_locus_tag=Acfer_0311</t>
  </si>
  <si>
    <t>WP_012937707.1</t>
  </si>
  <si>
    <t>methionyl-tRNA formyltransferase</t>
  </si>
  <si>
    <t>ACFER_RS01645</t>
  </si>
  <si>
    <t>old_locus_tag=Acfer_0312</t>
  </si>
  <si>
    <t>WP_012937708.1</t>
  </si>
  <si>
    <t>DUF116 domain-containing protein</t>
  </si>
  <si>
    <t>ACFER_RS01650</t>
  </si>
  <si>
    <t>old_locus_tag=Acfer_0313</t>
  </si>
  <si>
    <t>WP_012937709.1</t>
  </si>
  <si>
    <t>16S rRNA (cytosine(967)-C(5))-methyltransferase RsmB</t>
  </si>
  <si>
    <t>ACFER_RS01655</t>
  </si>
  <si>
    <t>old_locus_tag=Acfer_0314</t>
  </si>
  <si>
    <t>WP_012937710.1</t>
  </si>
  <si>
    <t>23S rRNA (adenine(2503)-C(2))-methyltransferase RlmN</t>
  </si>
  <si>
    <t>ACFER_RS01660</t>
  </si>
  <si>
    <t>old_locus_tag=Acfer_0315</t>
  </si>
  <si>
    <t>WP_012937711.1</t>
  </si>
  <si>
    <t>serine/threonine-protein phosphatase</t>
  </si>
  <si>
    <t>ACFER_RS01665</t>
  </si>
  <si>
    <t>old_locus_tag=Acfer_0316</t>
  </si>
  <si>
    <t>WP_012937712.1</t>
  </si>
  <si>
    <t>serine/threonine-protein kinase</t>
  </si>
  <si>
    <t>ACFER_RS01670</t>
  </si>
  <si>
    <t>old_locus_tag=Acfer_0317</t>
  </si>
  <si>
    <t>WP_012937713.1</t>
  </si>
  <si>
    <t>ribosome small subunit-dependent GTPase A</t>
  </si>
  <si>
    <t>ACFER_RS01675</t>
  </si>
  <si>
    <t>old_locus_tag=Acfer_0318</t>
  </si>
  <si>
    <t>WP_012937714.1</t>
  </si>
  <si>
    <t>ribulose-phosphate 3-epimerase</t>
  </si>
  <si>
    <t>ACFER_RS01680</t>
  </si>
  <si>
    <t>old_locus_tag=Acfer_0319</t>
  </si>
  <si>
    <t>WP_012937715.1</t>
  </si>
  <si>
    <t>ACFER_RS01685</t>
  </si>
  <si>
    <t>old_locus_tag=Acfer_0320</t>
  </si>
  <si>
    <t>WP_012937716.1</t>
  </si>
  <si>
    <t>ACFER_RS01690</t>
  </si>
  <si>
    <t>old_locus_tag=Acfer_0321</t>
  </si>
  <si>
    <t>WP_012937717.1</t>
  </si>
  <si>
    <t>ACFER_RS01695</t>
  </si>
  <si>
    <t>old_locus_tag=Acfer_0322</t>
  </si>
  <si>
    <t>WP_012937718.1</t>
  </si>
  <si>
    <t>MotA/TolQ/ExbB proton channel family protein</t>
  </si>
  <si>
    <t>ACFER_RS01700</t>
  </si>
  <si>
    <t>old_locus_tag=Acfer_0323</t>
  </si>
  <si>
    <t>WP_012937719.1</t>
  </si>
  <si>
    <t>biopolymer transporter ExbD</t>
  </si>
  <si>
    <t>ACFER_RS10755</t>
  </si>
  <si>
    <t>old_locus_tag=Acfer_0324</t>
  </si>
  <si>
    <t>WP_012937720.1</t>
  </si>
  <si>
    <t>energy transducer TonB</t>
  </si>
  <si>
    <t>ACFER_RS01710</t>
  </si>
  <si>
    <t>old_locus_tag=Acfer_0325</t>
  </si>
  <si>
    <t>WP_012937721.1</t>
  </si>
  <si>
    <t>DUF3298 domain-containing protein</t>
  </si>
  <si>
    <t>ACFER_RS01715</t>
  </si>
  <si>
    <t>old_locus_tag=Acfer_0326</t>
  </si>
  <si>
    <t>WP_081443244.1</t>
  </si>
  <si>
    <t>ACFER_RS01720</t>
  </si>
  <si>
    <t>old_locus_tag=Acfer_R0016</t>
  </si>
  <si>
    <t>ACFER_RS01725</t>
  </si>
  <si>
    <t>old_locus_tag=Acfer_R0017</t>
  </si>
  <si>
    <t>ACFER_RS01730</t>
  </si>
  <si>
    <t>old_locus_tag=Acfer_R0018</t>
  </si>
  <si>
    <t>ACFER_RS01735</t>
  </si>
  <si>
    <t>old_locus_tag=Acfer_0327</t>
  </si>
  <si>
    <t>WP_012937723.1</t>
  </si>
  <si>
    <t>arsenical-resistance protein</t>
  </si>
  <si>
    <t>ACFER_RS01740</t>
  </si>
  <si>
    <t>old_locus_tag=Acfer_0328</t>
  </si>
  <si>
    <t>WP_012937724.1</t>
  </si>
  <si>
    <t>ArsR family transcriptional regulator</t>
  </si>
  <si>
    <t>ACFER_RS01745</t>
  </si>
  <si>
    <t>old_locus_tag=Acfer_0329</t>
  </si>
  <si>
    <t>WP_012937725.1</t>
  </si>
  <si>
    <t>metallophosphoesterase</t>
  </si>
  <si>
    <t>ACFER_RS01750</t>
  </si>
  <si>
    <t>old_locus_tag=Acfer_0330</t>
  </si>
  <si>
    <t>WP_012937726.1</t>
  </si>
  <si>
    <t>ACFER_RS01755</t>
  </si>
  <si>
    <t>old_locus_tag=Acfer_0331</t>
  </si>
  <si>
    <t>WP_041666350.1</t>
  </si>
  <si>
    <t>pyruvate kinase</t>
  </si>
  <si>
    <t>ACFER_RS01760</t>
  </si>
  <si>
    <t>old_locus_tag=Acfer_0332</t>
  </si>
  <si>
    <t>WP_041666351.1</t>
  </si>
  <si>
    <t>diaminopimelate epimerase</t>
  </si>
  <si>
    <t>ACFER_RS01765</t>
  </si>
  <si>
    <t>old_locus_tag=Acfer_0333</t>
  </si>
  <si>
    <t>WP_012937729.1</t>
  </si>
  <si>
    <t>LL-diaminopimelate aminotransferase</t>
  </si>
  <si>
    <t>ACFER_RS01770</t>
  </si>
  <si>
    <t>old_locus_tag=Acfer_0334</t>
  </si>
  <si>
    <t>WP_012937730.1</t>
  </si>
  <si>
    <t>ACFER_RS01775</t>
  </si>
  <si>
    <t>old_locus_tag=Acfer_0335</t>
  </si>
  <si>
    <t>WP_012937731.1</t>
  </si>
  <si>
    <t>spermidine/putrescine ABC transporter substrate-binding protein</t>
  </si>
  <si>
    <t>ACFER_RS01780</t>
  </si>
  <si>
    <t>old_locus_tag=Acfer_0336</t>
  </si>
  <si>
    <t>WP_012937732.1</t>
  </si>
  <si>
    <t>ACFER_RS01785</t>
  </si>
  <si>
    <t>old_locus_tag=Acfer_0337</t>
  </si>
  <si>
    <t>WP_012937733.1</t>
  </si>
  <si>
    <t>ACFER_RS01790</t>
  </si>
  <si>
    <t>old_locus_tag=Acfer_0338</t>
  </si>
  <si>
    <t>WP_012937734.1</t>
  </si>
  <si>
    <t>ACFER_RS01795</t>
  </si>
  <si>
    <t>old_locus_tag=Acfer_0339</t>
  </si>
  <si>
    <t>WP_012937735.1</t>
  </si>
  <si>
    <t>50S ribosomal protein L21</t>
  </si>
  <si>
    <t>ACFER_RS01800</t>
  </si>
  <si>
    <t>old_locus_tag=Acfer_0340</t>
  </si>
  <si>
    <t>WP_012937736.1</t>
  </si>
  <si>
    <t>ribosomal-processing cysteine protease Prp</t>
  </si>
  <si>
    <t>ACFER_RS01805</t>
  </si>
  <si>
    <t>old_locus_tag=Acfer_0341</t>
  </si>
  <si>
    <t>WP_012937737.1</t>
  </si>
  <si>
    <t>50S ribosomal protein L27</t>
  </si>
  <si>
    <t>ACFER_RS01810</t>
  </si>
  <si>
    <t>old_locus_tag=Acfer_0342</t>
  </si>
  <si>
    <t>WP_012937738.1</t>
  </si>
  <si>
    <t>ACFER_RS01815</t>
  </si>
  <si>
    <t>old_locus_tag=Acfer_0343</t>
  </si>
  <si>
    <t>WP_012937739.1</t>
  </si>
  <si>
    <t>DNA-directed RNA polymerase subunit beta</t>
  </si>
  <si>
    <t>ACFER_RS01820</t>
  </si>
  <si>
    <t>old_locus_tag=Acfer_0344</t>
  </si>
  <si>
    <t>WP_081443295.1</t>
  </si>
  <si>
    <t>DNA-directed RNA polymerase subunit beta'</t>
  </si>
  <si>
    <t>ACFER_RS01825</t>
  </si>
  <si>
    <t>old_locus_tag=Acfer_0345</t>
  </si>
  <si>
    <t>WP_012937741.1</t>
  </si>
  <si>
    <t>ACFER_RS01830</t>
  </si>
  <si>
    <t>old_locus_tag=Acfer_0346</t>
  </si>
  <si>
    <t>WP_012937742.1</t>
  </si>
  <si>
    <t>ACFER_RS01835</t>
  </si>
  <si>
    <t>WP_041666073.1</t>
  </si>
  <si>
    <t>ACFER_RS01840</t>
  </si>
  <si>
    <t>old_locus_tag=Acfer_0347</t>
  </si>
  <si>
    <t>WP_012937743.1</t>
  </si>
  <si>
    <t>ACFER_RS01845</t>
  </si>
  <si>
    <t>old_locus_tag=Acfer_0348</t>
  </si>
  <si>
    <t>WP_012937744.1</t>
  </si>
  <si>
    <t>energy-coupling factor transporter ATPase</t>
  </si>
  <si>
    <t>ACFER_RS01850</t>
  </si>
  <si>
    <t>old_locus_tag=Acfer_0349</t>
  </si>
  <si>
    <t>WP_012937745.1</t>
  </si>
  <si>
    <t>ACFER_RS01855</t>
  </si>
  <si>
    <t>old_locus_tag=Acfer_0350</t>
  </si>
  <si>
    <t>WP_012937746.1</t>
  </si>
  <si>
    <t>energy-coupling factor transporter protein EcfT</t>
  </si>
  <si>
    <t>ACFER_RS01860</t>
  </si>
  <si>
    <t>old_locus_tag=Acfer_0351</t>
  </si>
  <si>
    <t>WP_012937747.1</t>
  </si>
  <si>
    <t>tRNA pseudouridine(38-40) synthase TruA</t>
  </si>
  <si>
    <t>ACFER_RS01865</t>
  </si>
  <si>
    <t>old_locus_tag=Acfer_0352</t>
  </si>
  <si>
    <t>WP_012937748.1</t>
  </si>
  <si>
    <t>TonB-dependent receptor</t>
  </si>
  <si>
    <t>ACFER_RS01870</t>
  </si>
  <si>
    <t>old_locus_tag=Acfer_0353</t>
  </si>
  <si>
    <t>WP_041666352.1</t>
  </si>
  <si>
    <t>bifunctional diaminohydroxyphosphoribosylaminopyrimidine deaminase/5-amino-6-(5-phosphoribosylamino)uracil reductase RibD</t>
  </si>
  <si>
    <t>ACFER_RS01875</t>
  </si>
  <si>
    <t>old_locus_tag=Acfer_0354</t>
  </si>
  <si>
    <t>WP_012937750.1</t>
  </si>
  <si>
    <t>riboflavin synthase</t>
  </si>
  <si>
    <t>ACFER_RS01880</t>
  </si>
  <si>
    <t>old_locus_tag=Acfer_0355</t>
  </si>
  <si>
    <t>WP_012937751.1</t>
  </si>
  <si>
    <t>bifunctional 3,4-dihydroxy-2-butanone-4-phosphate synthase/GTP cyclohydrolase II</t>
  </si>
  <si>
    <t>ACFER_RS01885</t>
  </si>
  <si>
    <t>old_locus_tag=Acfer_0356</t>
  </si>
  <si>
    <t>WP_012937752.1</t>
  </si>
  <si>
    <t>6,7-dimethyl-8-ribityllumazine synthase</t>
  </si>
  <si>
    <t>ACFER_RS01890</t>
  </si>
  <si>
    <t>old_locus_tag=Acfer_0357</t>
  </si>
  <si>
    <t>WP_012937753.1</t>
  </si>
  <si>
    <t>Hsp33 family molecular chaperone HslO</t>
  </si>
  <si>
    <t>ACFER_RS01895</t>
  </si>
  <si>
    <t>old_locus_tag=Acfer_0358</t>
  </si>
  <si>
    <t>WP_012937754.1</t>
  </si>
  <si>
    <t>recombinase RecA</t>
  </si>
  <si>
    <t>ACFER_RS01900</t>
  </si>
  <si>
    <t>old_locus_tag=Acfer_0359</t>
  </si>
  <si>
    <t>WP_012937755.1</t>
  </si>
  <si>
    <t>regulatory protein RecX</t>
  </si>
  <si>
    <t>ACFER_RS01905</t>
  </si>
  <si>
    <t>old_locus_tag=Acfer_0360</t>
  </si>
  <si>
    <t>WP_012937756.1</t>
  </si>
  <si>
    <t>ribonuclease Y</t>
  </si>
  <si>
    <t>ACFER_RS01910</t>
  </si>
  <si>
    <t>old_locus_tag=Acfer_0361</t>
  </si>
  <si>
    <t>WP_012937757.1</t>
  </si>
  <si>
    <t>ECF transporter S component</t>
  </si>
  <si>
    <t>ACFER_RS01915</t>
  </si>
  <si>
    <t>old_locus_tag=Acfer_0362</t>
  </si>
  <si>
    <t>WP_012937758.1</t>
  </si>
  <si>
    <t>hydrolase</t>
  </si>
  <si>
    <t>ACFER_RS01920</t>
  </si>
  <si>
    <t>old_locus_tag=Acfer_0363</t>
  </si>
  <si>
    <t>WP_012937759.1</t>
  </si>
  <si>
    <t>uridine phosphorylase</t>
  </si>
  <si>
    <t>ACFER_RS01925</t>
  </si>
  <si>
    <t>old_locus_tag=Acfer_0364</t>
  </si>
  <si>
    <t>WP_012937760.1</t>
  </si>
  <si>
    <t>phosphopentomutase</t>
  </si>
  <si>
    <t>ACFER_RS01930</t>
  </si>
  <si>
    <t>old_locus_tag=Acfer_0365</t>
  </si>
  <si>
    <t>WP_012937761.1</t>
  </si>
  <si>
    <t>ACFER_RS01935</t>
  </si>
  <si>
    <t>old_locus_tag=Acfer_0366</t>
  </si>
  <si>
    <t>WP_081443296.1</t>
  </si>
  <si>
    <t>ZIP family metal transporter</t>
  </si>
  <si>
    <t>ACFER_RS01940</t>
  </si>
  <si>
    <t>old_locus_tag=Acfer_0367</t>
  </si>
  <si>
    <t>WP_012937763.1</t>
  </si>
  <si>
    <t>hydroxylamine reductase</t>
  </si>
  <si>
    <t>ACFER_RS01945</t>
  </si>
  <si>
    <t>old_locus_tag=Acfer_0369</t>
  </si>
  <si>
    <t>WP_012937765.1</t>
  </si>
  <si>
    <t>DUF488 domain-containing protein</t>
  </si>
  <si>
    <t>ACFER_RS01950</t>
  </si>
  <si>
    <t>old_locus_tag=Acfer_0370</t>
  </si>
  <si>
    <t>WP_012937766.1</t>
  </si>
  <si>
    <t>ACFER_RS01955</t>
  </si>
  <si>
    <t>old_locus_tag=Acfer_0371</t>
  </si>
  <si>
    <t>WP_012937767.1</t>
  </si>
  <si>
    <t>dicarboxylate/amino acid:cation symporter</t>
  </si>
  <si>
    <t>ACFER_RS01960</t>
  </si>
  <si>
    <t>old_locus_tag=Acfer_0372</t>
  </si>
  <si>
    <t>WP_012937768.1</t>
  </si>
  <si>
    <t>ACFER_RS01965</t>
  </si>
  <si>
    <t>old_locus_tag=Acfer_0373</t>
  </si>
  <si>
    <t>WP_012937769.1</t>
  </si>
  <si>
    <t>ACFER_RS01970</t>
  </si>
  <si>
    <t>old_locus_tag=Acfer_0374</t>
  </si>
  <si>
    <t>WP_012937770.1</t>
  </si>
  <si>
    <t>ACFER_RS01975</t>
  </si>
  <si>
    <t>old_locus_tag=Acfer_0375</t>
  </si>
  <si>
    <t>WP_012937771.1</t>
  </si>
  <si>
    <t>acetyl-CoA C-acyltransferase</t>
  </si>
  <si>
    <t>ACFER_RS01980</t>
  </si>
  <si>
    <t>old_locus_tag=Acfer_0376</t>
  </si>
  <si>
    <t>WP_012937772.1</t>
  </si>
  <si>
    <t>long-chain fatty acid--CoA ligase</t>
  </si>
  <si>
    <t>ACFER_RS01985</t>
  </si>
  <si>
    <t>old_locus_tag=Acfer_0377</t>
  </si>
  <si>
    <t>WP_012937773.1</t>
  </si>
  <si>
    <t>ACFER_RS01990</t>
  </si>
  <si>
    <t>old_locus_tag=Acfer_0378</t>
  </si>
  <si>
    <t>WP_012937774.1</t>
  </si>
  <si>
    <t>ACFER_RS01995</t>
  </si>
  <si>
    <t>old_locus_tag=Acfer_0379</t>
  </si>
  <si>
    <t>WP_012937775.1</t>
  </si>
  <si>
    <t>tRNA (N6-threonylcarbamoyladenosine(37)-N6)-methyltransferase TrmO</t>
  </si>
  <si>
    <t>ACFER_RS02000</t>
  </si>
  <si>
    <t>old_locus_tag=Acfer_0380</t>
  </si>
  <si>
    <t>WP_012937776.1</t>
  </si>
  <si>
    <t>ACFER_RS02005</t>
  </si>
  <si>
    <t>old_locus_tag=Acfer_0381</t>
  </si>
  <si>
    <t>WP_012937777.1</t>
  </si>
  <si>
    <t>ACFER_RS02010</t>
  </si>
  <si>
    <t>old_locus_tag=Acfer_0382</t>
  </si>
  <si>
    <t>WP_012937778.1</t>
  </si>
  <si>
    <t>lipase family protein</t>
  </si>
  <si>
    <t>ACFER_RS02015</t>
  </si>
  <si>
    <t>old_locus_tag=Acfer_0383</t>
  </si>
  <si>
    <t>WP_012937779.1</t>
  </si>
  <si>
    <t>ACFER_RS02020</t>
  </si>
  <si>
    <t>old_locus_tag=Acfer_0384</t>
  </si>
  <si>
    <t>WP_012937780.1</t>
  </si>
  <si>
    <t>YhcH/YjgK/YiaL family protein</t>
  </si>
  <si>
    <t>ACFER_RS02025</t>
  </si>
  <si>
    <t>old_locus_tag=Acfer_0385</t>
  </si>
  <si>
    <t>WP_012937781.1</t>
  </si>
  <si>
    <t>ACFER_RS02030</t>
  </si>
  <si>
    <t>ACFER_RS02035</t>
  </si>
  <si>
    <t>old_locus_tag=Acfer_0388</t>
  </si>
  <si>
    <t>WP_012937782.1</t>
  </si>
  <si>
    <t>ACFER_RS02040</t>
  </si>
  <si>
    <t>old_locus_tag=Acfer_R0019</t>
  </si>
  <si>
    <t>tRNA-Asn</t>
  </si>
  <si>
    <t>anticodon=GTT</t>
  </si>
  <si>
    <t>ACFER_RS02045</t>
  </si>
  <si>
    <t>old_locus_tag=Acfer_R0020</t>
  </si>
  <si>
    <t>tRNA-Glu</t>
  </si>
  <si>
    <t>anticodon=TTC</t>
  </si>
  <si>
    <t>ACFER_RS02050</t>
  </si>
  <si>
    <t>old_locus_tag=Acfer_R0021</t>
  </si>
  <si>
    <t>tRNA-Val</t>
  </si>
  <si>
    <t>anticodon=TAC</t>
  </si>
  <si>
    <t>ACFER_RS02055</t>
  </si>
  <si>
    <t>old_locus_tag=Acfer_R0022</t>
  </si>
  <si>
    <t>tRNA-Pro</t>
  </si>
  <si>
    <t>anticodon=TGG</t>
  </si>
  <si>
    <t>ACFER_RS02060</t>
  </si>
  <si>
    <t>old_locus_tag=Acfer_R0023</t>
  </si>
  <si>
    <t>tRNA-Gly</t>
  </si>
  <si>
    <t>anticodon=TCC</t>
  </si>
  <si>
    <t>ACFER_RS02065</t>
  </si>
  <si>
    <t>old_locus_tag=Acfer_R0024</t>
  </si>
  <si>
    <t>anticodon=TCT</t>
  </si>
  <si>
    <t>ACFER_RS02070</t>
  </si>
  <si>
    <t>old_locus_tag=Acfer_0389</t>
  </si>
  <si>
    <t>WP_012937783.1</t>
  </si>
  <si>
    <t>permease</t>
  </si>
  <si>
    <t>ACFER_RS02075</t>
  </si>
  <si>
    <t>old_locus_tag=Acfer_0390</t>
  </si>
  <si>
    <t>WP_012937784.1</t>
  </si>
  <si>
    <t>ACFER_RS02080</t>
  </si>
  <si>
    <t>old_locus_tag=Acfer_0391</t>
  </si>
  <si>
    <t>WP_012937785.1</t>
  </si>
  <si>
    <t>thioredoxin family protein</t>
  </si>
  <si>
    <t>ACFER_RS02085</t>
  </si>
  <si>
    <t>old_locus_tag=Acfer_0393</t>
  </si>
  <si>
    <t>WP_049763425.1</t>
  </si>
  <si>
    <t>transcription repressor NadR</t>
  </si>
  <si>
    <t>ACFER_RS10760</t>
  </si>
  <si>
    <t>old_locus_tag=Acfer_0394</t>
  </si>
  <si>
    <t>WP_012937787.1</t>
  </si>
  <si>
    <t>ACFER_RS02095</t>
  </si>
  <si>
    <t>old_locus_tag=Acfer_0395</t>
  </si>
  <si>
    <t>WP_012937788.1</t>
  </si>
  <si>
    <t>MoxR family ATPase</t>
  </si>
  <si>
    <t>ACFER_RS02100</t>
  </si>
  <si>
    <t>old_locus_tag=Acfer_0396</t>
  </si>
  <si>
    <t>WP_012937789.1</t>
  </si>
  <si>
    <t>VWA domain-containing protein</t>
  </si>
  <si>
    <t>ACFER_RS02105</t>
  </si>
  <si>
    <t>old_locus_tag=Acfer_0397</t>
  </si>
  <si>
    <t>WP_012937790.1</t>
  </si>
  <si>
    <t>valine--tRNA ligase</t>
  </si>
  <si>
    <t>ACFER_RS02110</t>
  </si>
  <si>
    <t>old_locus_tag=Acfer_0398</t>
  </si>
  <si>
    <t>WP_012937791.1</t>
  </si>
  <si>
    <t>bifunctional folylpolyglutamate synthase/dihydrofolate synthase</t>
  </si>
  <si>
    <t>ACFER_RS02115</t>
  </si>
  <si>
    <t>old_locus_tag=Acfer_0399</t>
  </si>
  <si>
    <t>WP_012937792.1</t>
  </si>
  <si>
    <t>polymerase</t>
  </si>
  <si>
    <t>ACFER_RS02120</t>
  </si>
  <si>
    <t>old_locus_tag=Acfer_0400</t>
  </si>
  <si>
    <t>WP_012937793.1</t>
  </si>
  <si>
    <t>glucose-1-phosphate adenylyltransferase</t>
  </si>
  <si>
    <t>ACFER_RS02125</t>
  </si>
  <si>
    <t>old_locus_tag=Acfer_0401</t>
  </si>
  <si>
    <t>WP_012937794.1</t>
  </si>
  <si>
    <t>glucose-1-phosphate adenylyltransferase subunit GlgD</t>
  </si>
  <si>
    <t>ACFER_RS02130</t>
  </si>
  <si>
    <t>old_locus_tag=Acfer_0402</t>
  </si>
  <si>
    <t>WP_012937795.1</t>
  </si>
  <si>
    <t>glycogen/starch/alpha-glucan phosphorylase</t>
  </si>
  <si>
    <t>ACFER_RS02135</t>
  </si>
  <si>
    <t>old_locus_tag=Acfer_0403</t>
  </si>
  <si>
    <t>WP_012937796.1</t>
  </si>
  <si>
    <t>1,4-alpha-glucan branching protein GlgB</t>
  </si>
  <si>
    <t>ACFER_RS02140</t>
  </si>
  <si>
    <t>old_locus_tag=Acfer_0404</t>
  </si>
  <si>
    <t>WP_012937797.1</t>
  </si>
  <si>
    <t>glycogen synthase GlgA</t>
  </si>
  <si>
    <t>ACFER_RS02145</t>
  </si>
  <si>
    <t>old_locus_tag=Acfer_0405</t>
  </si>
  <si>
    <t>WP_012937798.1</t>
  </si>
  <si>
    <t>4-alpha-glucanotransferase</t>
  </si>
  <si>
    <t>ACFER_RS02150</t>
  </si>
  <si>
    <t>old_locus_tag=Acfer_0406</t>
  </si>
  <si>
    <t>WP_012937799.1</t>
  </si>
  <si>
    <t>ACFER_RS02155</t>
  </si>
  <si>
    <t>old_locus_tag=Acfer_0407</t>
  </si>
  <si>
    <t>WP_012937800.1</t>
  </si>
  <si>
    <t>ACFER_RS02160</t>
  </si>
  <si>
    <t>old_locus_tag=Acfer_0408</t>
  </si>
  <si>
    <t>WP_012937801.1</t>
  </si>
  <si>
    <t>citrate lyase subunit alpha</t>
  </si>
  <si>
    <t>ACFER_RS02165</t>
  </si>
  <si>
    <t>old_locus_tag=Acfer_0409</t>
  </si>
  <si>
    <t>WP_012937802.1</t>
  </si>
  <si>
    <t>citrate lyase</t>
  </si>
  <si>
    <t>ACFER_RS02170</t>
  </si>
  <si>
    <t>old_locus_tag=Acfer_0410</t>
  </si>
  <si>
    <t>WP_012937803.1</t>
  </si>
  <si>
    <t>citrate lyase acyl carrier protein</t>
  </si>
  <si>
    <t>ACFER_RS02175</t>
  </si>
  <si>
    <t>old_locus_tag=Acfer_0411</t>
  </si>
  <si>
    <t>WP_012937804.1</t>
  </si>
  <si>
    <t>ACFER_RS02180</t>
  </si>
  <si>
    <t>old_locus_tag=Acfer_0412</t>
  </si>
  <si>
    <t>WP_012937805.1</t>
  </si>
  <si>
    <t>citrate lyase holo-[acyl-carrier protein] synthase</t>
  </si>
  <si>
    <t>ACFER_RS02185</t>
  </si>
  <si>
    <t>old_locus_tag=Acfer_0413</t>
  </si>
  <si>
    <t>WP_012937806.1</t>
  </si>
  <si>
    <t>putative sulfate exporter family transporter</t>
  </si>
  <si>
    <t>ACFER_RS02190</t>
  </si>
  <si>
    <t>old_locus_tag=Acfer_0414</t>
  </si>
  <si>
    <t>WP_012937807.1</t>
  </si>
  <si>
    <t>ACFER_RS02195</t>
  </si>
  <si>
    <t>old_locus_tag=Acfer_0415</t>
  </si>
  <si>
    <t>WP_012937808.1</t>
  </si>
  <si>
    <t>L-serine ammonia-lyase, iron-sulfur-dependent, subunit alpha</t>
  </si>
  <si>
    <t>ACFER_RS02200</t>
  </si>
  <si>
    <t>old_locus_tag=Acfer_0416</t>
  </si>
  <si>
    <t>WP_012937809.1</t>
  </si>
  <si>
    <t>L-serine ammonia-lyase, iron-sulfur-dependent, subunit beta</t>
  </si>
  <si>
    <t>ACFER_RS02205</t>
  </si>
  <si>
    <t>old_locus_tag=Acfer_0417</t>
  </si>
  <si>
    <t>WP_012937810.1</t>
  </si>
  <si>
    <t>ACFER_RS02210</t>
  </si>
  <si>
    <t>old_locus_tag=Acfer_0418</t>
  </si>
  <si>
    <t>WP_012937811.1</t>
  </si>
  <si>
    <t>ACFER_RS02215</t>
  </si>
  <si>
    <t>old_locus_tag=Acfer_0419</t>
  </si>
  <si>
    <t>WP_012937812.1</t>
  </si>
  <si>
    <t>50S ribosomal protein L31</t>
  </si>
  <si>
    <t>ACFER_RS02220</t>
  </si>
  <si>
    <t>old_locus_tag=Acfer_0420</t>
  </si>
  <si>
    <t>WP_012937813.1</t>
  </si>
  <si>
    <t>DUF1385 domain-containing protein</t>
  </si>
  <si>
    <t>ACFER_RS02225</t>
  </si>
  <si>
    <t>old_locus_tag=Acfer_0421</t>
  </si>
  <si>
    <t>WP_012937814.1</t>
  </si>
  <si>
    <t>peptide chain release factor 1</t>
  </si>
  <si>
    <t>ACFER_RS02230</t>
  </si>
  <si>
    <t>old_locus_tag=Acfer_0422</t>
  </si>
  <si>
    <t>WP_012937815.1</t>
  </si>
  <si>
    <t>peptide chain release factor N(5)-glutamine methyltransferase</t>
  </si>
  <si>
    <t>ACFER_RS02235</t>
  </si>
  <si>
    <t>old_locus_tag=Acfer_0423</t>
  </si>
  <si>
    <t>WP_012937816.1</t>
  </si>
  <si>
    <t>threonylcarbamoyl-AMP synthase</t>
  </si>
  <si>
    <t>ACFER_RS02240</t>
  </si>
  <si>
    <t>old_locus_tag=Acfer_0424</t>
  </si>
  <si>
    <t>WP_012937817.1</t>
  </si>
  <si>
    <t>ribose 5-phosphate isomerase B</t>
  </si>
  <si>
    <t>ACFER_RS02245</t>
  </si>
  <si>
    <t>old_locus_tag=Acfer_0425</t>
  </si>
  <si>
    <t>WP_012937818.1</t>
  </si>
  <si>
    <t>TIGR01440 family protein</t>
  </si>
  <si>
    <t>ACFER_RS02250</t>
  </si>
  <si>
    <t>old_locus_tag=Acfer_0426</t>
  </si>
  <si>
    <t>WP_012937819.1</t>
  </si>
  <si>
    <t>serine hydroxymethyltransferase</t>
  </si>
  <si>
    <t>ACFER_RS02255</t>
  </si>
  <si>
    <t>old_locus_tag=Acfer_0427</t>
  </si>
  <si>
    <t>WP_012937820.1</t>
  </si>
  <si>
    <t>uracil phosphoribosyltransferase</t>
  </si>
  <si>
    <t>ACFER_RS02260</t>
  </si>
  <si>
    <t>old_locus_tag=Acfer_0428</t>
  </si>
  <si>
    <t>WP_012937821.1</t>
  </si>
  <si>
    <t>cytidine deaminase</t>
  </si>
  <si>
    <t>ACFER_RS02265</t>
  </si>
  <si>
    <t>old_locus_tag=Acfer_0429</t>
  </si>
  <si>
    <t>WP_012937822.1</t>
  </si>
  <si>
    <t>ACFER_RS02270</t>
  </si>
  <si>
    <t>pseudo;old_locus_tag=Acfer_0430</t>
  </si>
  <si>
    <t>ACFER_RS02275</t>
  </si>
  <si>
    <t>old_locus_tag=Acfer_0431</t>
  </si>
  <si>
    <t>WP_012937824.1</t>
  </si>
  <si>
    <t>chorismate mutase</t>
  </si>
  <si>
    <t>ACFER_RS02280</t>
  </si>
  <si>
    <t>old_locus_tag=Acfer_0432</t>
  </si>
  <si>
    <t>WP_012937825.1</t>
  </si>
  <si>
    <t>sodium:sulfate symporter</t>
  </si>
  <si>
    <t>ACFER_RS10765</t>
  </si>
  <si>
    <t>old_locus_tag=Acfer_0433</t>
  </si>
  <si>
    <t>WP_012937826.1</t>
  </si>
  <si>
    <t>zinc ribbon domain-containing protein</t>
  </si>
  <si>
    <t>ACFER_RS02290</t>
  </si>
  <si>
    <t>old_locus_tag=Acfer_0434</t>
  </si>
  <si>
    <t>WP_012937827.1</t>
  </si>
  <si>
    <t>ACFER_RS02295</t>
  </si>
  <si>
    <t>old_locus_tag=Acfer_0435</t>
  </si>
  <si>
    <t>WP_012937828.1</t>
  </si>
  <si>
    <t>universal stress protein</t>
  </si>
  <si>
    <t>ACFER_RS02300</t>
  </si>
  <si>
    <t>old_locus_tag=Acfer_0436</t>
  </si>
  <si>
    <t>WP_012937829.1</t>
  </si>
  <si>
    <t>ACFER_RS02305</t>
  </si>
  <si>
    <t>old_locus_tag=Acfer_0437</t>
  </si>
  <si>
    <t>WP_012937830.1</t>
  </si>
  <si>
    <t>ACFER_RS02310</t>
  </si>
  <si>
    <t>old_locus_tag=Acfer_0438</t>
  </si>
  <si>
    <t>WP_012937831.1</t>
  </si>
  <si>
    <t>ACFER_RS02315</t>
  </si>
  <si>
    <t>old_locus_tag=Acfer_0439</t>
  </si>
  <si>
    <t>WP_012937832.1</t>
  </si>
  <si>
    <t>ACFER_RS02320</t>
  </si>
  <si>
    <t>old_locus_tag=Acfer_0440</t>
  </si>
  <si>
    <t>WP_012937833.1</t>
  </si>
  <si>
    <t>ACFER_RS02325</t>
  </si>
  <si>
    <t>old_locus_tag=Acfer_0441</t>
  </si>
  <si>
    <t>WP_012937834.1</t>
  </si>
  <si>
    <t>amino acid carrier protein</t>
  </si>
  <si>
    <t>ACFER_RS02330</t>
  </si>
  <si>
    <t>old_locus_tag=Acfer_0442</t>
  </si>
  <si>
    <t>WP_012937835.1</t>
  </si>
  <si>
    <t>ACFER_RS02335</t>
  </si>
  <si>
    <t>old_locus_tag=Acfer_0443</t>
  </si>
  <si>
    <t>WP_012937836.1</t>
  </si>
  <si>
    <t>DNA polymerase I</t>
  </si>
  <si>
    <t>ACFER_RS02340</t>
  </si>
  <si>
    <t>old_locus_tag=Acfer_0444</t>
  </si>
  <si>
    <t>WP_012937837.1</t>
  </si>
  <si>
    <t>bifunctional DNA-formamidopyrimidine glycosylase/DNA-(apurinic or apyrimidinic site) lyase</t>
  </si>
  <si>
    <t>ACFER_RS02345</t>
  </si>
  <si>
    <t>old_locus_tag=Acfer_0445</t>
  </si>
  <si>
    <t>WP_012937838.1</t>
  </si>
  <si>
    <t>dephospho-CoA kinase</t>
  </si>
  <si>
    <t>ACFER_RS02350</t>
  </si>
  <si>
    <t>old_locus_tag=Acfer_0446</t>
  </si>
  <si>
    <t>WP_012937839.1</t>
  </si>
  <si>
    <t>transglycosylase</t>
  </si>
  <si>
    <t>ACFER_RS02355</t>
  </si>
  <si>
    <t>old_locus_tag=Acfer_R0025</t>
  </si>
  <si>
    <t>tRNA-Leu</t>
  </si>
  <si>
    <t>anticodon=CAG</t>
  </si>
  <si>
    <t>ACFER_RS02360</t>
  </si>
  <si>
    <t>old_locus_tag=Acfer_R0026</t>
  </si>
  <si>
    <t>anticodon=GAG</t>
  </si>
  <si>
    <t>ACFER_RS02365</t>
  </si>
  <si>
    <t>old_locus_tag=Acfer_R0027</t>
  </si>
  <si>
    <t>ACFER_RS02370</t>
  </si>
  <si>
    <t>old_locus_tag=Acfer_0447</t>
  </si>
  <si>
    <t>WP_012937840.1</t>
  </si>
  <si>
    <t>WYL domain-containing protein</t>
  </si>
  <si>
    <t>ACFER_RS02375</t>
  </si>
  <si>
    <t>old_locus_tag=Acfer_0448</t>
  </si>
  <si>
    <t>WP_012937841.1</t>
  </si>
  <si>
    <t>GntP family permease</t>
  </si>
  <si>
    <t>ACFER_RS02380</t>
  </si>
  <si>
    <t>old_locus_tag=Acfer_0449</t>
  </si>
  <si>
    <t>WP_012937842.1</t>
  </si>
  <si>
    <t>Fe-S cluster assembly ATPase SufC</t>
  </si>
  <si>
    <t>ACFER_RS02385</t>
  </si>
  <si>
    <t>old_locus_tag=Acfer_0450</t>
  </si>
  <si>
    <t>WP_012937843.1</t>
  </si>
  <si>
    <t>Fe-S cluster assembly protein SufB</t>
  </si>
  <si>
    <t>ACFER_RS02390</t>
  </si>
  <si>
    <t>old_locus_tag=Acfer_0451</t>
  </si>
  <si>
    <t>WP_012937844.1</t>
  </si>
  <si>
    <t>Fe-S cluster assembly protein SufD</t>
  </si>
  <si>
    <t>ACFER_RS02395</t>
  </si>
  <si>
    <t>old_locus_tag=Acfer_0452</t>
  </si>
  <si>
    <t>WP_012937845.1</t>
  </si>
  <si>
    <t>SufS family cysteine desulfurase</t>
  </si>
  <si>
    <t>ACFER_RS02400</t>
  </si>
  <si>
    <t>old_locus_tag=Acfer_0453</t>
  </si>
  <si>
    <t>WP_012937846.1</t>
  </si>
  <si>
    <t>SUF system NifU family Fe-S cluster assembly protein</t>
  </si>
  <si>
    <t>ACFER_RS02405</t>
  </si>
  <si>
    <t>old_locus_tag=Acfer_0454</t>
  </si>
  <si>
    <t>WP_012937847.1</t>
  </si>
  <si>
    <t>polyribonucleotide nucleotidyltransferase</t>
  </si>
  <si>
    <t>ACFER_RS02410</t>
  </si>
  <si>
    <t>old_locus_tag=Acfer_0455</t>
  </si>
  <si>
    <t>WP_012937848.1</t>
  </si>
  <si>
    <t>PTS glucose subfamily transporter subunit IIA</t>
  </si>
  <si>
    <t>ACFER_RS02415</t>
  </si>
  <si>
    <t>old_locus_tag=Acfer_0456</t>
  </si>
  <si>
    <t>WP_012937849.1</t>
  </si>
  <si>
    <t>ACFER_RS02420</t>
  </si>
  <si>
    <t>old_locus_tag=Acfer_0457</t>
  </si>
  <si>
    <t>WP_012937850.1</t>
  </si>
  <si>
    <t>50S ribosomal protein L28</t>
  </si>
  <si>
    <t>ACFER_RS02425</t>
  </si>
  <si>
    <t>old_locus_tag=Acfer_0458</t>
  </si>
  <si>
    <t>WP_012937851.1</t>
  </si>
  <si>
    <t>DNA helicase RecG</t>
  </si>
  <si>
    <t>ACFER_RS02430</t>
  </si>
  <si>
    <t>old_locus_tag=Acfer_0459</t>
  </si>
  <si>
    <t>WP_012937852.1</t>
  </si>
  <si>
    <t>elongation factor G</t>
  </si>
  <si>
    <t>ACFER_RS02435</t>
  </si>
  <si>
    <t>old_locus_tag=Acfer_0460</t>
  </si>
  <si>
    <t>WP_012937853.1</t>
  </si>
  <si>
    <t>EamA/RhaT family transporter</t>
  </si>
  <si>
    <t>ACFER_RS02440</t>
  </si>
  <si>
    <t>old_locus_tag=Acfer_0461</t>
  </si>
  <si>
    <t>WP_012937854.1</t>
  </si>
  <si>
    <t>transketolase</t>
  </si>
  <si>
    <t>ACFER_RS02445</t>
  </si>
  <si>
    <t>old_locus_tag=Acfer_0462</t>
  </si>
  <si>
    <t>WP_012937855.1</t>
  </si>
  <si>
    <t>bifunctional hydroxymethylpyrimidine kinase/phosphomethylpyrimidine kinase</t>
  </si>
  <si>
    <t>ACFER_RS02450</t>
  </si>
  <si>
    <t>old_locus_tag=Acfer_0463</t>
  </si>
  <si>
    <t>WP_012937856.1</t>
  </si>
  <si>
    <t>thiamine phosphate synthase</t>
  </si>
  <si>
    <t>ACFER_RS02455</t>
  </si>
  <si>
    <t>WP_012937857.1</t>
  </si>
  <si>
    <t>ACFER_RS02460</t>
  </si>
  <si>
    <t>old_locus_tag=Acfer_0465</t>
  </si>
  <si>
    <t>WP_012937858.1</t>
  </si>
  <si>
    <t>DNA-binding protein</t>
  </si>
  <si>
    <t>ACFER_RS02465</t>
  </si>
  <si>
    <t>old_locus_tag=Acfer_0466</t>
  </si>
  <si>
    <t>WP_012937859.1</t>
  </si>
  <si>
    <t>signal recognition particle protein</t>
  </si>
  <si>
    <t>ACFER_RS02470</t>
  </si>
  <si>
    <t>old_locus_tag=Acfer_0467</t>
  </si>
  <si>
    <t>WP_012937860.1</t>
  </si>
  <si>
    <t>30S ribosomal protein S16</t>
  </si>
  <si>
    <t>ACFER_RS02475</t>
  </si>
  <si>
    <t>old_locus_tag=Acfer_0468</t>
  </si>
  <si>
    <t>WP_012937861.1</t>
  </si>
  <si>
    <t>KH domain-containing protein</t>
  </si>
  <si>
    <t>ACFER_RS02480</t>
  </si>
  <si>
    <t>old_locus_tag=Acfer_0469</t>
  </si>
  <si>
    <t>WP_012937862.1</t>
  </si>
  <si>
    <t>16S rRNA processing protein RimM</t>
  </si>
  <si>
    <t>ACFER_RS02485</t>
  </si>
  <si>
    <t>old_locus_tag=Acfer_0470</t>
  </si>
  <si>
    <t>WP_012937863.1</t>
  </si>
  <si>
    <t>ACFER_RS02490</t>
  </si>
  <si>
    <t>old_locus_tag=Acfer_0471</t>
  </si>
  <si>
    <t>WP_012937864.1</t>
  </si>
  <si>
    <t>tRNA (guanosine(37)-N1)-methyltransferase TrmD</t>
  </si>
  <si>
    <t>ACFER_RS02495</t>
  </si>
  <si>
    <t>old_locus_tag=Acfer_0472</t>
  </si>
  <si>
    <t>WP_012937865.1</t>
  </si>
  <si>
    <t>50S ribosomal protein L19</t>
  </si>
  <si>
    <t>ACFER_RS02500</t>
  </si>
  <si>
    <t>old_locus_tag=Acfer_0473</t>
  </si>
  <si>
    <t>WP_012937866.1</t>
  </si>
  <si>
    <t>signal peptidase I</t>
  </si>
  <si>
    <t>ACFER_RS02505</t>
  </si>
  <si>
    <t>old_locus_tag=Acfer_0474</t>
  </si>
  <si>
    <t>WP_012937867.1</t>
  </si>
  <si>
    <t>ribosome biogenesis GTPase YlqF</t>
  </si>
  <si>
    <t>ACFER_RS02510</t>
  </si>
  <si>
    <t>old_locus_tag=Acfer_0475</t>
  </si>
  <si>
    <t>WP_012937868.1</t>
  </si>
  <si>
    <t>ribonuclease HII</t>
  </si>
  <si>
    <t>ACFER_RS02515</t>
  </si>
  <si>
    <t>old_locus_tag=Acfer_0476</t>
  </si>
  <si>
    <t>WP_012937869.1</t>
  </si>
  <si>
    <t>YraN family protein</t>
  </si>
  <si>
    <t>ACFER_RS02520</t>
  </si>
  <si>
    <t>old_locus_tag=Acfer_0477</t>
  </si>
  <si>
    <t>WP_012937870.1</t>
  </si>
  <si>
    <t>ATP-dependent protease</t>
  </si>
  <si>
    <t>ACFER_RS02525</t>
  </si>
  <si>
    <t>old_locus_tag=Acfer_0478</t>
  </si>
  <si>
    <t>WP_081443245.1</t>
  </si>
  <si>
    <t>ACFER_RS02530</t>
  </si>
  <si>
    <t>old_locus_tag=Acfer_0479</t>
  </si>
  <si>
    <t>WP_012937872.1</t>
  </si>
  <si>
    <t>ACFER_RS02535</t>
  </si>
  <si>
    <t>old_locus_tag=Acfer_0480</t>
  </si>
  <si>
    <t>WP_012937873.1</t>
  </si>
  <si>
    <t>aminotransferase</t>
  </si>
  <si>
    <t>ACFER_RS02540</t>
  </si>
  <si>
    <t>old_locus_tag=Acfer_0481</t>
  </si>
  <si>
    <t>WP_012937874.1</t>
  </si>
  <si>
    <t>nucleoside kinase</t>
  </si>
  <si>
    <t>ACFER_RS02545</t>
  </si>
  <si>
    <t>old_locus_tag=Acfer_0482</t>
  </si>
  <si>
    <t>WP_012937875.1</t>
  </si>
  <si>
    <t>ACFER_RS02550</t>
  </si>
  <si>
    <t>old_locus_tag=Acfer_0483</t>
  </si>
  <si>
    <t>WP_012937876.1</t>
  </si>
  <si>
    <t>ATP-dependent helicase</t>
  </si>
  <si>
    <t>ACFER_RS02555</t>
  </si>
  <si>
    <t>old_locus_tag=Acfer_0484</t>
  </si>
  <si>
    <t>WP_012937877.1</t>
  </si>
  <si>
    <t>glutamate--tRNA ligase</t>
  </si>
  <si>
    <t>ACFER_RS02560</t>
  </si>
  <si>
    <t>old_locus_tag=Acfer_0485</t>
  </si>
  <si>
    <t>WP_012937878.1</t>
  </si>
  <si>
    <t>ROK family protein</t>
  </si>
  <si>
    <t>ACFER_RS02565</t>
  </si>
  <si>
    <t>old_locus_tag=Acfer_0486</t>
  </si>
  <si>
    <t>WP_012937879.1</t>
  </si>
  <si>
    <t>50S ribosomal protein L13</t>
  </si>
  <si>
    <t>ACFER_RS02570</t>
  </si>
  <si>
    <t>old_locus_tag=Acfer_0487</t>
  </si>
  <si>
    <t>WP_012937880.1</t>
  </si>
  <si>
    <t>30S ribosomal protein S9</t>
  </si>
  <si>
    <t>ACFER_RS02575</t>
  </si>
  <si>
    <t>old_locus_tag=Acfer_0488</t>
  </si>
  <si>
    <t>WP_012937881.1</t>
  </si>
  <si>
    <t>phosphomethylpyrimidine synthase ThiC</t>
  </si>
  <si>
    <t>ACFER_RS02580</t>
  </si>
  <si>
    <t>old_locus_tag=Acfer_0489</t>
  </si>
  <si>
    <t>WP_012937882.1</t>
  </si>
  <si>
    <t>pyruvate:ferredoxin (flavodoxin) oxidoreductase</t>
  </si>
  <si>
    <t>ACFER_RS02585</t>
  </si>
  <si>
    <t>old_locus_tag=Acfer_0490</t>
  </si>
  <si>
    <t>WP_081443297.1</t>
  </si>
  <si>
    <t>Na/Pi cotransporter family protein</t>
  </si>
  <si>
    <t>ACFER_RS02590</t>
  </si>
  <si>
    <t>old_locus_tag=Acfer_0491</t>
  </si>
  <si>
    <t>WP_012937884.1</t>
  </si>
  <si>
    <t>TIGR00730 family Rossman fold protein</t>
  </si>
  <si>
    <t>ACFER_RS02595</t>
  </si>
  <si>
    <t>old_locus_tag=Acfer_R0028</t>
  </si>
  <si>
    <t>anticodon=GCC</t>
  </si>
  <si>
    <t>ACFER_RS02600</t>
  </si>
  <si>
    <t>WP_041666078.1</t>
  </si>
  <si>
    <t>ACFER_RS02605</t>
  </si>
  <si>
    <t>old_locus_tag=Acfer_0492</t>
  </si>
  <si>
    <t>WP_012937885.1</t>
  </si>
  <si>
    <t>glycosyltransferase family 2 protein</t>
  </si>
  <si>
    <t>ACFER_RS02610</t>
  </si>
  <si>
    <t>old_locus_tag=Acfer_0493</t>
  </si>
  <si>
    <t>WP_012937886.1</t>
  </si>
  <si>
    <t>glycosyltransferase family 8 protein</t>
  </si>
  <si>
    <t>ACFER_RS02615</t>
  </si>
  <si>
    <t>old_locus_tag=Acfer_0494</t>
  </si>
  <si>
    <t>WP_012937887.1</t>
  </si>
  <si>
    <t>O-antigen polymerase</t>
  </si>
  <si>
    <t>ACFER_RS10950</t>
  </si>
  <si>
    <t>old_locus_tag=Acfer_0495</t>
  </si>
  <si>
    <t>WP_012937888.1</t>
  </si>
  <si>
    <t>family 2 glycosyl transferase</t>
  </si>
  <si>
    <t>ACFER_RS02620</t>
  </si>
  <si>
    <t>old_locus_tag=Acfer_0496</t>
  </si>
  <si>
    <t>WP_012937889.1</t>
  </si>
  <si>
    <t>glycosyl transferase family protein</t>
  </si>
  <si>
    <t>ACFER_RS02625</t>
  </si>
  <si>
    <t>old_locus_tag=Acfer_0497</t>
  </si>
  <si>
    <t>WP_012937890.1</t>
  </si>
  <si>
    <t>ACFER_RS02630</t>
  </si>
  <si>
    <t>old_locus_tag=Acfer_0498</t>
  </si>
  <si>
    <t>WP_012937891.1</t>
  </si>
  <si>
    <t>LTA synthase family protein</t>
  </si>
  <si>
    <t>ACFER_RS02635</t>
  </si>
  <si>
    <t>old_locus_tag=Acfer_0499</t>
  </si>
  <si>
    <t>WP_012937892.1</t>
  </si>
  <si>
    <t>nucleotide sugar dehydrogenase</t>
  </si>
  <si>
    <t>ACFER_RS02640</t>
  </si>
  <si>
    <t>old_locus_tag=Acfer_0500</t>
  </si>
  <si>
    <t>WP_012937893.1</t>
  </si>
  <si>
    <t>NAD-dependent epimerase</t>
  </si>
  <si>
    <t>ACFER_RS02645</t>
  </si>
  <si>
    <t>old_locus_tag=Acfer_0501</t>
  </si>
  <si>
    <t>WP_012937894.1</t>
  </si>
  <si>
    <t>carbon-nitrogen hydrolase family protein</t>
  </si>
  <si>
    <t>ACFER_RS02650</t>
  </si>
  <si>
    <t>old_locus_tag=Acfer_0502</t>
  </si>
  <si>
    <t>WP_012937895.1</t>
  </si>
  <si>
    <t>ACFER_RS02655</t>
  </si>
  <si>
    <t>old_locus_tag=Acfer_0503</t>
  </si>
  <si>
    <t>WP_012937896.1</t>
  </si>
  <si>
    <t>trigger factor</t>
  </si>
  <si>
    <t>ACFER_RS02660</t>
  </si>
  <si>
    <t>old_locus_tag=Acfer_0504</t>
  </si>
  <si>
    <t>WP_012937897.1</t>
  </si>
  <si>
    <t>ATP-dependent Clp endopeptidase, proteolytic subunit ClpP</t>
  </si>
  <si>
    <t>ACFER_RS02665</t>
  </si>
  <si>
    <t>old_locus_tag=Acfer_0505</t>
  </si>
  <si>
    <t>WP_012937898.1</t>
  </si>
  <si>
    <t>ATP-dependent Clp protease ATP-binding subunit ClpX</t>
  </si>
  <si>
    <t>ACFER_RS02670</t>
  </si>
  <si>
    <t>old_locus_tag=Acfer_0506</t>
  </si>
  <si>
    <t>WP_012937899.1</t>
  </si>
  <si>
    <t>endopeptidase La</t>
  </si>
  <si>
    <t>ACFER_RS02675</t>
  </si>
  <si>
    <t>old_locus_tag=Acfer_0507</t>
  </si>
  <si>
    <t>WP_012937900.1</t>
  </si>
  <si>
    <t>YihA family ribosome biogenesis GTP-binding protein</t>
  </si>
  <si>
    <t>ACFER_RS02680</t>
  </si>
  <si>
    <t>old_locus_tag=Acfer_0508</t>
  </si>
  <si>
    <t>WP_012937901.1</t>
  </si>
  <si>
    <t>CoA pyrophosphatase</t>
  </si>
  <si>
    <t>ACFER_RS02685</t>
  </si>
  <si>
    <t>old_locus_tag=Acfer_0509</t>
  </si>
  <si>
    <t>WP_012937902.1</t>
  </si>
  <si>
    <t>type II and III secretion system protein</t>
  </si>
  <si>
    <t>ACFER_RS02690</t>
  </si>
  <si>
    <t>old_locus_tag=Acfer_0510</t>
  </si>
  <si>
    <t>WP_012937903.1</t>
  </si>
  <si>
    <t>ACFER_RS02695</t>
  </si>
  <si>
    <t>old_locus_tag=Acfer_0511</t>
  </si>
  <si>
    <t>WP_012937904.1</t>
  </si>
  <si>
    <t>type II/IV secretion system protein</t>
  </si>
  <si>
    <t>ACFER_RS02700</t>
  </si>
  <si>
    <t>old_locus_tag=Acfer_0512</t>
  </si>
  <si>
    <t>WP_012937905.1</t>
  </si>
  <si>
    <t>trimeric intracellular cation channel family protein</t>
  </si>
  <si>
    <t>ACFER_RS02705</t>
  </si>
  <si>
    <t>old_locus_tag=Acfer_0513</t>
  </si>
  <si>
    <t>WP_012937906.1</t>
  </si>
  <si>
    <t>YajQ family cyclic di-GMP-binding protein</t>
  </si>
  <si>
    <t>ACFER_RS02710</t>
  </si>
  <si>
    <t>old_locus_tag=Acfer_0514</t>
  </si>
  <si>
    <t>WP_012937907.1</t>
  </si>
  <si>
    <t>DUF4127 domain-containing protein</t>
  </si>
  <si>
    <t>ACFER_RS02715</t>
  </si>
  <si>
    <t>old_locus_tag=Acfer_0515</t>
  </si>
  <si>
    <t>WP_041666079.1</t>
  </si>
  <si>
    <t>excinuclease ABC subunit UvrB</t>
  </si>
  <si>
    <t>ACFER_RS02720</t>
  </si>
  <si>
    <t>old_locus_tag=Acfer_0516</t>
  </si>
  <si>
    <t>WP_012937909.1</t>
  </si>
  <si>
    <t>excinuclease ABC subunit UvrA</t>
  </si>
  <si>
    <t>ACFER_RS02725</t>
  </si>
  <si>
    <t>old_locus_tag=Acfer_0517</t>
  </si>
  <si>
    <t>WP_012937910.1</t>
  </si>
  <si>
    <t>excinuclease ABC subunit UvrC</t>
  </si>
  <si>
    <t>ACFER_RS02730</t>
  </si>
  <si>
    <t>old_locus_tag=Acfer_0518</t>
  </si>
  <si>
    <t>WP_012937911.1</t>
  </si>
  <si>
    <t>rubredoxin</t>
  </si>
  <si>
    <t>ACFER_RS02735</t>
  </si>
  <si>
    <t>old_locus_tag=Acfer_0519</t>
  </si>
  <si>
    <t>WP_012937912.1</t>
  </si>
  <si>
    <t>ACFER_RS02740</t>
  </si>
  <si>
    <t>old_locus_tag=Acfer_0520</t>
  </si>
  <si>
    <t>WP_012937913.1</t>
  </si>
  <si>
    <t>ACFER_RS02745</t>
  </si>
  <si>
    <t>old_locus_tag=Acfer_0521</t>
  </si>
  <si>
    <t>WP_012937914.1</t>
  </si>
  <si>
    <t>NADH-dependent alcohol dehydrogenase</t>
  </si>
  <si>
    <t>ACFER_RS02750</t>
  </si>
  <si>
    <t>old_locus_tag=Acfer_0522</t>
  </si>
  <si>
    <t>WP_012937915.1</t>
  </si>
  <si>
    <t>ACFER_RS02755</t>
  </si>
  <si>
    <t>old_locus_tag=Acfer_0523</t>
  </si>
  <si>
    <t>WP_081443246.1</t>
  </si>
  <si>
    <t>ACFER_RS02760</t>
  </si>
  <si>
    <t>old_locus_tag=Acfer_0524</t>
  </si>
  <si>
    <t>WP_012937917.1</t>
  </si>
  <si>
    <t>aldo/keto reductase</t>
  </si>
  <si>
    <t>ACFER_RS02765</t>
  </si>
  <si>
    <t>old_locus_tag=Acfer_0525</t>
  </si>
  <si>
    <t>WP_012937918.1</t>
  </si>
  <si>
    <t>ACFER_RS02770</t>
  </si>
  <si>
    <t>WP_041666080.1</t>
  </si>
  <si>
    <t>ACFER_RS02775</t>
  </si>
  <si>
    <t>WP_049763433.1</t>
  </si>
  <si>
    <t>ACFER_RS02780</t>
  </si>
  <si>
    <t>old_locus_tag=Acfer_0529</t>
  </si>
  <si>
    <t>WP_012937919.1</t>
  </si>
  <si>
    <t>cupin domain-containing protein</t>
  </si>
  <si>
    <t>ACFER_RS02785</t>
  </si>
  <si>
    <t>old_locus_tag=Acfer_0530</t>
  </si>
  <si>
    <t>WP_012937920.1</t>
  </si>
  <si>
    <t>ACFER_RS02790</t>
  </si>
  <si>
    <t>old_locus_tag=Acfer_0531</t>
  </si>
  <si>
    <t>WP_012937921.1</t>
  </si>
  <si>
    <t>ACFER_RS02795</t>
  </si>
  <si>
    <t>old_locus_tag=Acfer_0532</t>
  </si>
  <si>
    <t>WP_012937922.1</t>
  </si>
  <si>
    <t>twin-arginine translocase TatA/TatE family subunit</t>
  </si>
  <si>
    <t>ACFER_RS02800</t>
  </si>
  <si>
    <t>old_locus_tag=Acfer_0533</t>
  </si>
  <si>
    <t>WP_012937923.1</t>
  </si>
  <si>
    <t>twin-arginine translocase subunit TatC</t>
  </si>
  <si>
    <t>ACFER_RS02805</t>
  </si>
  <si>
    <t>old_locus_tag=Acfer_0534</t>
  </si>
  <si>
    <t>WP_012937924.1</t>
  </si>
  <si>
    <t>ACFER_RS02810</t>
  </si>
  <si>
    <t>old_locus_tag=Acfer_0535</t>
  </si>
  <si>
    <t>WP_041666082.1</t>
  </si>
  <si>
    <t>ACFER_RS02815</t>
  </si>
  <si>
    <t>old_locus_tag=Acfer_0536</t>
  </si>
  <si>
    <t>WP_012937926.1</t>
  </si>
  <si>
    <t>DUF362 domain-containing protein</t>
  </si>
  <si>
    <t>ACFER_RS02820</t>
  </si>
  <si>
    <t>WP_012937927.1</t>
  </si>
  <si>
    <t>carboxymuconolactone decarboxylase family protein</t>
  </si>
  <si>
    <t>ACFER_RS02825</t>
  </si>
  <si>
    <t>old_locus_tag=Acfer_0538</t>
  </si>
  <si>
    <t>WP_012937928.1</t>
  </si>
  <si>
    <t>ACFER_RS02830</t>
  </si>
  <si>
    <t>old_locus_tag=Acfer_0539</t>
  </si>
  <si>
    <t>WP_012937929.1</t>
  </si>
  <si>
    <t>ACFER_RS02835</t>
  </si>
  <si>
    <t>partial;pseudo;old_locus_tag=Acfer_0540</t>
  </si>
  <si>
    <t>ACFER_RS10955</t>
  </si>
  <si>
    <t>WP_081443247.1</t>
  </si>
  <si>
    <t>ACFER_RS02840</t>
  </si>
  <si>
    <t>WP_041666084.1</t>
  </si>
  <si>
    <t>ACFER_RS02845</t>
  </si>
  <si>
    <t>old_locus_tag=Acfer_0542</t>
  </si>
  <si>
    <t>WP_012937931.1</t>
  </si>
  <si>
    <t>Cof-type HAD-IIB family hydrolase</t>
  </si>
  <si>
    <t>ACFER_RS02850</t>
  </si>
  <si>
    <t>old_locus_tag=Acfer_0543</t>
  </si>
  <si>
    <t>WP_071818340.1</t>
  </si>
  <si>
    <t>RNase adapter RapZ</t>
  </si>
  <si>
    <t>ACFER_RS02855</t>
  </si>
  <si>
    <t>old_locus_tag=Acfer_0544</t>
  </si>
  <si>
    <t>WP_012937933.1</t>
  </si>
  <si>
    <t>YvcK family protein</t>
  </si>
  <si>
    <t>ACFER_RS02860</t>
  </si>
  <si>
    <t>old_locus_tag=Acfer_0545</t>
  </si>
  <si>
    <t>WP_012937934.1</t>
  </si>
  <si>
    <t>DNA-binding protein WhiA</t>
  </si>
  <si>
    <t>ACFER_RS02865</t>
  </si>
  <si>
    <t>old_locus_tag=Acfer_0546</t>
  </si>
  <si>
    <t>WP_012937935.1</t>
  </si>
  <si>
    <t>polysaccharide deacetylase family protein</t>
  </si>
  <si>
    <t>ACFER_RS10960</t>
  </si>
  <si>
    <t>old_locus_tag=Acfer_0547</t>
  </si>
  <si>
    <t>WP_071142269.1</t>
  </si>
  <si>
    <t>six-cysteine peptide SCIFF</t>
  </si>
  <si>
    <t>ACFER_RS02870</t>
  </si>
  <si>
    <t>old_locus_tag=Acfer_0548</t>
  </si>
  <si>
    <t>WP_041666085.1</t>
  </si>
  <si>
    <t>thioether cross-link-forming SCIFF peptide maturase</t>
  </si>
  <si>
    <t>ACFER_RS02875</t>
  </si>
  <si>
    <t>old_locus_tag=Acfer_R0029</t>
  </si>
  <si>
    <t>ACFER_RS02880</t>
  </si>
  <si>
    <t>old_locus_tag=Acfer_R0030</t>
  </si>
  <si>
    <t>tRNA-Ile</t>
  </si>
  <si>
    <t>anticodon=GAT</t>
  </si>
  <si>
    <t>ACFER_RS02885</t>
  </si>
  <si>
    <t>old_locus_tag=Acfer_R0031</t>
  </si>
  <si>
    <t>anticodon=TGC</t>
  </si>
  <si>
    <t>ACFER_RS02890</t>
  </si>
  <si>
    <t>old_locus_tag=Acfer_R0032</t>
  </si>
  <si>
    <t>ACFER_RS02895</t>
  </si>
  <si>
    <t>old_locus_tag=Acfer_R0033</t>
  </si>
  <si>
    <t>ACFER_RS02900</t>
  </si>
  <si>
    <t>old_locus_tag=Acfer_0549</t>
  </si>
  <si>
    <t>WP_012937938.1</t>
  </si>
  <si>
    <t>crotonase</t>
  </si>
  <si>
    <t>ACFER_RS02905</t>
  </si>
  <si>
    <t>WP_049763436.1</t>
  </si>
  <si>
    <t>ACFER_RS02910</t>
  </si>
  <si>
    <t>old_locus_tag=Acfer_0551</t>
  </si>
  <si>
    <t>WP_012937940.1</t>
  </si>
  <si>
    <t>MBL fold hydrolase</t>
  </si>
  <si>
    <t>ACFER_RS02915</t>
  </si>
  <si>
    <t>old_locus_tag=Acfer_0552</t>
  </si>
  <si>
    <t>WP_012937941.1</t>
  </si>
  <si>
    <t>translational GTPase TypA</t>
  </si>
  <si>
    <t>ACFER_RS02920</t>
  </si>
  <si>
    <t>old_locus_tag=Acfer_0553</t>
  </si>
  <si>
    <t>WP_081443248.1</t>
  </si>
  <si>
    <t>cell division protein SepF</t>
  </si>
  <si>
    <t>ACFER_RS02925</t>
  </si>
  <si>
    <t>old_locus_tag=Acfer_0554</t>
  </si>
  <si>
    <t>WP_012937943.1</t>
  </si>
  <si>
    <t>DNA polymerase III subunit alpha</t>
  </si>
  <si>
    <t>ACFER_RS02930</t>
  </si>
  <si>
    <t>old_locus_tag=Acfer_0555</t>
  </si>
  <si>
    <t>WP_012937944.1</t>
  </si>
  <si>
    <t>electron transfer flavoprotein subunit beta</t>
  </si>
  <si>
    <t>ACFER_RS02935</t>
  </si>
  <si>
    <t>old_locus_tag=Acfer_0556</t>
  </si>
  <si>
    <t>WP_012937945.1</t>
  </si>
  <si>
    <t>electron transfer flavoprotein subunit alpha/FixB family protein</t>
  </si>
  <si>
    <t>ACFER_RS02940</t>
  </si>
  <si>
    <t>old_locus_tag=Acfer_0557</t>
  </si>
  <si>
    <t>WP_012937946.1</t>
  </si>
  <si>
    <t>ACFER_RS02945</t>
  </si>
  <si>
    <t>old_locus_tag=Acfer_0558</t>
  </si>
  <si>
    <t>WP_012937947.1</t>
  </si>
  <si>
    <t>acyltransferase</t>
  </si>
  <si>
    <t>ACFER_RS10770</t>
  </si>
  <si>
    <t>old_locus_tag=Acfer_0559</t>
  </si>
  <si>
    <t>WP_012937948.1</t>
  </si>
  <si>
    <t>ACFER_RS02955</t>
  </si>
  <si>
    <t>old_locus_tag=Acfer_0560</t>
  </si>
  <si>
    <t>WP_012937949.1</t>
  </si>
  <si>
    <t>Trk system potassium transporter TrkA</t>
  </si>
  <si>
    <t>ACFER_RS02960</t>
  </si>
  <si>
    <t>old_locus_tag=Acfer_0561</t>
  </si>
  <si>
    <t>WP_012937950.1</t>
  </si>
  <si>
    <t>TrkH family potassium uptake protein</t>
  </si>
  <si>
    <t>ACFER_RS02965</t>
  </si>
  <si>
    <t>old_locus_tag=Acfer_0562</t>
  </si>
  <si>
    <t>WP_012937951.1</t>
  </si>
  <si>
    <t>protein-tyrosine-phosphatase</t>
  </si>
  <si>
    <t>ACFER_RS02970</t>
  </si>
  <si>
    <t>old_locus_tag=Acfer_0563</t>
  </si>
  <si>
    <t>WP_012937952.1</t>
  </si>
  <si>
    <t>polysaccharide export protein</t>
  </si>
  <si>
    <t>ACFER_RS02975</t>
  </si>
  <si>
    <t>old_locus_tag=Acfer_0564</t>
  </si>
  <si>
    <t>WP_012937953.1</t>
  </si>
  <si>
    <t>chain-length determining protein</t>
  </si>
  <si>
    <t>ACFER_RS02980</t>
  </si>
  <si>
    <t>old_locus_tag=Acfer_0565</t>
  </si>
  <si>
    <t>WP_012937954.1</t>
  </si>
  <si>
    <t>tyrosine protein kinase</t>
  </si>
  <si>
    <t>ACFER_RS02985</t>
  </si>
  <si>
    <t>old_locus_tag=Acfer_0566</t>
  </si>
  <si>
    <t>WP_012937955.1</t>
  </si>
  <si>
    <t>sugar transferase</t>
  </si>
  <si>
    <t>ACFER_RS02990</t>
  </si>
  <si>
    <t>old_locus_tag=Acfer_0567</t>
  </si>
  <si>
    <t>WP_041666397.1</t>
  </si>
  <si>
    <t>ACFER_RS02995</t>
  </si>
  <si>
    <t>old_locus_tag=Acfer_0568</t>
  </si>
  <si>
    <t>WP_012937957.1</t>
  </si>
  <si>
    <t>glycosyl transferase</t>
  </si>
  <si>
    <t>ACFER_RS03000</t>
  </si>
  <si>
    <t>old_locus_tag=Acfer_0569</t>
  </si>
  <si>
    <t>WP_041666400.1</t>
  </si>
  <si>
    <t>ACFER_RS03005</t>
  </si>
  <si>
    <t>old_locus_tag=Acfer_0570</t>
  </si>
  <si>
    <t>WP_012937959.1</t>
  </si>
  <si>
    <t>glycosyltransferase family 1 protein</t>
  </si>
  <si>
    <t>ACFER_RS10965</t>
  </si>
  <si>
    <t>old_locus_tag=Acfer_0571</t>
  </si>
  <si>
    <t>WP_012937960.1</t>
  </si>
  <si>
    <t>EpsG family protein</t>
  </si>
  <si>
    <t>ACFER_RS10970</t>
  </si>
  <si>
    <t>old_locus_tag=Acfer_0572</t>
  </si>
  <si>
    <t>WP_012937961.1</t>
  </si>
  <si>
    <t>serine acetyltransferase</t>
  </si>
  <si>
    <t>ACFER_RS10775</t>
  </si>
  <si>
    <t>old_locus_tag=Acfer_0573</t>
  </si>
  <si>
    <t>WP_049763438.1</t>
  </si>
  <si>
    <t>ACFER_RS03015</t>
  </si>
  <si>
    <t>old_locus_tag=Acfer_0574</t>
  </si>
  <si>
    <t>WP_012937963.1</t>
  </si>
  <si>
    <t>ACFER_RS03020</t>
  </si>
  <si>
    <t>old_locus_tag=Acfer_0575</t>
  </si>
  <si>
    <t>WP_012937964.1</t>
  </si>
  <si>
    <t>sugar transporter</t>
  </si>
  <si>
    <t>ACFER_RS03025</t>
  </si>
  <si>
    <t>old_locus_tag=Acfer_0576</t>
  </si>
  <si>
    <t>WP_012937965.1</t>
  </si>
  <si>
    <t>glucose-1-phosphate thymidylyltransferase</t>
  </si>
  <si>
    <t>ACFER_RS03035</t>
  </si>
  <si>
    <t>old_locus_tag=Acfer_0578</t>
  </si>
  <si>
    <t>WP_012937967.1</t>
  </si>
  <si>
    <t>dTDP-glucose 4,6-dehydratase</t>
  </si>
  <si>
    <t>ACFER_RS03040</t>
  </si>
  <si>
    <t>old_locus_tag=Acfer_0579</t>
  </si>
  <si>
    <t>WP_012937968.1</t>
  </si>
  <si>
    <t>dTDP-4-dehydrorhamnose reductase</t>
  </si>
  <si>
    <t>ACFER_RS03045</t>
  </si>
  <si>
    <t>old_locus_tag=Acfer_0580</t>
  </si>
  <si>
    <t>WP_012937969.1</t>
  </si>
  <si>
    <t>dTDP-4-dehydrorhamnose 3,5-epimerase</t>
  </si>
  <si>
    <t>ACFER_RS11210</t>
  </si>
  <si>
    <t>WP_081443249.1</t>
  </si>
  <si>
    <t>VanZ family protein</t>
  </si>
  <si>
    <t>ACFER_RS03055</t>
  </si>
  <si>
    <t>old_locus_tag=Acfer_0582</t>
  </si>
  <si>
    <t>WP_012937970.1</t>
  </si>
  <si>
    <t>ATPase AAA</t>
  </si>
  <si>
    <t>ACFER_RS03060</t>
  </si>
  <si>
    <t>old_locus_tag=Acfer_0583</t>
  </si>
  <si>
    <t>WP_012937971.1</t>
  </si>
  <si>
    <t>serine protease</t>
  </si>
  <si>
    <t>ACFER_RS03065</t>
  </si>
  <si>
    <t>WP_081443250.1</t>
  </si>
  <si>
    <t>ACFER_RS10975</t>
  </si>
  <si>
    <t>ACFER_RS10980</t>
  </si>
  <si>
    <t>old_locus_tag=Acfer_0585</t>
  </si>
  <si>
    <t>WP_071818341.1</t>
  </si>
  <si>
    <t>ACFER_RS03070</t>
  </si>
  <si>
    <t>old_locus_tag=Acfer_0586</t>
  </si>
  <si>
    <t>WP_012937972.1</t>
  </si>
  <si>
    <t>DUF3644 domain-containing protein</t>
  </si>
  <si>
    <t>ACFER_RS03075</t>
  </si>
  <si>
    <t>old_locus_tag=Acfer_0587</t>
  </si>
  <si>
    <t>WP_012937973.1</t>
  </si>
  <si>
    <t>ATP-binding protein</t>
  </si>
  <si>
    <t>ACFER_RS03080</t>
  </si>
  <si>
    <t>WP_041666088.1</t>
  </si>
  <si>
    <t>ACFER_RS03085</t>
  </si>
  <si>
    <t>old_locus_tag=Acfer_0589</t>
  </si>
  <si>
    <t>WP_012937974.1</t>
  </si>
  <si>
    <t>ACFER_RS03090</t>
  </si>
  <si>
    <t>old_locus_tag=Acfer_0590</t>
  </si>
  <si>
    <t>WP_012937975.1</t>
  </si>
  <si>
    <t>DUF1828 domain-containing protein</t>
  </si>
  <si>
    <t>ACFER_RS03095</t>
  </si>
  <si>
    <t>old_locus_tag=Acfer_0591</t>
  </si>
  <si>
    <t>WP_012937976.1</t>
  </si>
  <si>
    <t>deoxycytidine deaminase</t>
  </si>
  <si>
    <t>ACFER_RS03100</t>
  </si>
  <si>
    <t>old_locus_tag=Acfer_0592</t>
  </si>
  <si>
    <t>WP_012937977.1</t>
  </si>
  <si>
    <t>capsule assembly Wzi family protein</t>
  </si>
  <si>
    <t>ACFER_RS03105</t>
  </si>
  <si>
    <t>old_locus_tag=Acfer_0593</t>
  </si>
  <si>
    <t>WP_012937978.1</t>
  </si>
  <si>
    <t>glucose-6-phosphate isomerase</t>
  </si>
  <si>
    <t>ACFER_RS03110</t>
  </si>
  <si>
    <t>old_locus_tag=Acfer_0594</t>
  </si>
  <si>
    <t>WP_012937979.1</t>
  </si>
  <si>
    <t>peptidoglycan glycosyltransferase</t>
  </si>
  <si>
    <t>ACFER_RS03115</t>
  </si>
  <si>
    <t>WP_041666089.1</t>
  </si>
  <si>
    <t>ACFER_RS03120</t>
  </si>
  <si>
    <t>old_locus_tag=Acfer_0595</t>
  </si>
  <si>
    <t>WP_012937980.1</t>
  </si>
  <si>
    <t>acetylglutamate kinase</t>
  </si>
  <si>
    <t>ACFER_RS03125</t>
  </si>
  <si>
    <t>old_locus_tag=Acfer_0596</t>
  </si>
  <si>
    <t>WP_012937981.1</t>
  </si>
  <si>
    <t>aspartate aminotransferase family protein</t>
  </si>
  <si>
    <t>ACFER_RS03130</t>
  </si>
  <si>
    <t>old_locus_tag=Acfer_0597</t>
  </si>
  <si>
    <t>WP_012937982.1</t>
  </si>
  <si>
    <t>ornithine carbamoyltransferase</t>
  </si>
  <si>
    <t>ACFER_RS03135</t>
  </si>
  <si>
    <t>old_locus_tag=Acfer_0598</t>
  </si>
  <si>
    <t>WP_012937983.1</t>
  </si>
  <si>
    <t>argininosuccinate synthase</t>
  </si>
  <si>
    <t>ACFER_RS03140</t>
  </si>
  <si>
    <t>old_locus_tag=Acfer_0599</t>
  </si>
  <si>
    <t>WP_012937984.1</t>
  </si>
  <si>
    <t>argininosuccinate lyase</t>
  </si>
  <si>
    <t>ACFER_RS03145</t>
  </si>
  <si>
    <t>old_locus_tag=Acfer_0600</t>
  </si>
  <si>
    <t>WP_012937985.1</t>
  </si>
  <si>
    <t>ACFER_RS03150</t>
  </si>
  <si>
    <t>old_locus_tag=Acfer_0601</t>
  </si>
  <si>
    <t>WP_012937986.1</t>
  </si>
  <si>
    <t>TIGR00159 family protein</t>
  </si>
  <si>
    <t>ACFER_RS03155</t>
  </si>
  <si>
    <t>old_locus_tag=Acfer_0602</t>
  </si>
  <si>
    <t>WP_012937987.1</t>
  </si>
  <si>
    <t>ACFER_RS03160</t>
  </si>
  <si>
    <t>old_locus_tag=Acfer_0603</t>
  </si>
  <si>
    <t>WP_012937988.1</t>
  </si>
  <si>
    <t>ACFER_RS03165</t>
  </si>
  <si>
    <t>old_locus_tag=Acfer_0604</t>
  </si>
  <si>
    <t>WP_012937989.1</t>
  </si>
  <si>
    <t>manganese-dependent inorganic pyrophosphatase</t>
  </si>
  <si>
    <t>ACFER_RS03170</t>
  </si>
  <si>
    <t>old_locus_tag=Acfer_0606</t>
  </si>
  <si>
    <t>WP_012937991.1</t>
  </si>
  <si>
    <t>isocitrate dehydrogenase (NADP(+))</t>
  </si>
  <si>
    <t>ACFER_RS03175</t>
  </si>
  <si>
    <t>old_locus_tag=Acfer_0607</t>
  </si>
  <si>
    <t>WP_012937992.1</t>
  </si>
  <si>
    <t>ACFER_RS03180</t>
  </si>
  <si>
    <t>old_locus_tag=Acfer_0608</t>
  </si>
  <si>
    <t>WP_012937993.1</t>
  </si>
  <si>
    <t>ACFER_RS03185</t>
  </si>
  <si>
    <t>old_locus_tag=Acfer_R0034</t>
  </si>
  <si>
    <t>tRNA-His</t>
  </si>
  <si>
    <t>anticodon=GTG</t>
  </si>
  <si>
    <t>ACFER_RS03190</t>
  </si>
  <si>
    <t>old_locus_tag=Acfer_R0035</t>
  </si>
  <si>
    <t>tRNA-Gln</t>
  </si>
  <si>
    <t>anticodon=TTG</t>
  </si>
  <si>
    <t>ACFER_RS03195</t>
  </si>
  <si>
    <t>old_locus_tag=Acfer_R0036</t>
  </si>
  <si>
    <t>tRNA-Lys</t>
  </si>
  <si>
    <t>anticodon=TTT</t>
  </si>
  <si>
    <t>ACFER_RS03200</t>
  </si>
  <si>
    <t>old_locus_tag=Acfer_R0037</t>
  </si>
  <si>
    <t>anticodon=TAG</t>
  </si>
  <si>
    <t>ACFER_RS03205</t>
  </si>
  <si>
    <t>WP_041666419.1</t>
  </si>
  <si>
    <t>ACFER_RS03210</t>
  </si>
  <si>
    <t>old_locus_tag=Acfer_0612</t>
  </si>
  <si>
    <t>WP_012937996.1</t>
  </si>
  <si>
    <t>serine dehydratase subunit alpha family protein</t>
  </si>
  <si>
    <t>ACFER_RS03215</t>
  </si>
  <si>
    <t>old_locus_tag=Acfer_0613</t>
  </si>
  <si>
    <t>WP_012937997.1</t>
  </si>
  <si>
    <t>NCS2 family permease</t>
  </si>
  <si>
    <t>ACFER_RS03220</t>
  </si>
  <si>
    <t>old_locus_tag=Acfer_0614</t>
  </si>
  <si>
    <t>WP_012937998.1</t>
  </si>
  <si>
    <t>DNA helicase PcrA</t>
  </si>
  <si>
    <t>ACFER_RS03225</t>
  </si>
  <si>
    <t>old_locus_tag=Acfer_0615</t>
  </si>
  <si>
    <t>WP_012937999.1</t>
  </si>
  <si>
    <t>NAD-dependent DNA ligase LigA</t>
  </si>
  <si>
    <t>ACFER_RS03230</t>
  </si>
  <si>
    <t>old_locus_tag=Acfer_0616</t>
  </si>
  <si>
    <t>WP_041666090.1</t>
  </si>
  <si>
    <t>ACFER_RS03235</t>
  </si>
  <si>
    <t>old_locus_tag=Acfer_0617</t>
  </si>
  <si>
    <t>WP_012938001.1</t>
  </si>
  <si>
    <t>ACFER_RS03240</t>
  </si>
  <si>
    <t>old_locus_tag=Acfer_0618</t>
  </si>
  <si>
    <t>WP_012938002.1</t>
  </si>
  <si>
    <t>FAA hydrolase family protein</t>
  </si>
  <si>
    <t>ACFER_RS03245</t>
  </si>
  <si>
    <t>old_locus_tag=Acfer_R0038</t>
  </si>
  <si>
    <t>anticodon=GAC</t>
  </si>
  <si>
    <t>ACFER_RS03250</t>
  </si>
  <si>
    <t>old_locus_tag=Acfer_0619</t>
  </si>
  <si>
    <t>WP_012938003.1</t>
  </si>
  <si>
    <t>PhoH family protein</t>
  </si>
  <si>
    <t>ACFER_RS03255</t>
  </si>
  <si>
    <t>old_locus_tag=Acfer_0620</t>
  </si>
  <si>
    <t>WP_012938004.1</t>
  </si>
  <si>
    <t>rRNA maturation RNase YbeY</t>
  </si>
  <si>
    <t>ACFER_RS03260</t>
  </si>
  <si>
    <t>old_locus_tag=Acfer_0621</t>
  </si>
  <si>
    <t>WP_012938005.1</t>
  </si>
  <si>
    <t>ACFER_RS03265</t>
  </si>
  <si>
    <t>old_locus_tag=Acfer_0622</t>
  </si>
  <si>
    <t>WP_012938006.1</t>
  </si>
  <si>
    <t>GTPase Era</t>
  </si>
  <si>
    <t>ACFER_RS03270</t>
  </si>
  <si>
    <t>old_locus_tag=Acfer_0623</t>
  </si>
  <si>
    <t>WP_041666091.1</t>
  </si>
  <si>
    <t>HlyC/CorC family transporter</t>
  </si>
  <si>
    <t>ACFER_RS03275</t>
  </si>
  <si>
    <t>old_locus_tag=Acfer_0624</t>
  </si>
  <si>
    <t>WP_012938008.1</t>
  </si>
  <si>
    <t>DNA repair protein RecO</t>
  </si>
  <si>
    <t>ACFER_RS03280</t>
  </si>
  <si>
    <t>old_locus_tag=Acfer_0625</t>
  </si>
  <si>
    <t>WP_012938009.1</t>
  </si>
  <si>
    <t>ACFER_RS03285</t>
  </si>
  <si>
    <t>old_locus_tag=Acfer_0626</t>
  </si>
  <si>
    <t>WP_012938010.1</t>
  </si>
  <si>
    <t>exodeoxyribonuclease III</t>
  </si>
  <si>
    <t>ACFER_RS03290</t>
  </si>
  <si>
    <t>old_locus_tag=Acfer_0627</t>
  </si>
  <si>
    <t>WP_012938011.1</t>
  </si>
  <si>
    <t>ADP-ribosylation/crystallin J1</t>
  </si>
  <si>
    <t>ACFER_RS03295</t>
  </si>
  <si>
    <t>old_locus_tag=Acfer_0628</t>
  </si>
  <si>
    <t>WP_012938012.1</t>
  </si>
  <si>
    <t>ACFER_RS03300</t>
  </si>
  <si>
    <t>old_locus_tag=Acfer_0629</t>
  </si>
  <si>
    <t>WP_012938013.1</t>
  </si>
  <si>
    <t>ACFER_RS03305</t>
  </si>
  <si>
    <t>old_locus_tag=Acfer_0630</t>
  </si>
  <si>
    <t>WP_012938014.1</t>
  </si>
  <si>
    <t>DUF1358 domain-containing protein</t>
  </si>
  <si>
    <t>ACFER_RS03310</t>
  </si>
  <si>
    <t>old_locus_tag=Acfer_0631</t>
  </si>
  <si>
    <t>WP_012938015.1</t>
  </si>
  <si>
    <t>ACFER_RS03315</t>
  </si>
  <si>
    <t>old_locus_tag=Acfer_0632</t>
  </si>
  <si>
    <t>WP_012938016.1</t>
  </si>
  <si>
    <t>prolipoprotein diacylglyceryl transferase</t>
  </si>
  <si>
    <t>ACFER_RS03320</t>
  </si>
  <si>
    <t>old_locus_tag=Acfer_0633</t>
  </si>
  <si>
    <t>WP_012938017.1</t>
  </si>
  <si>
    <t>ACFER_RS03325</t>
  </si>
  <si>
    <t>old_locus_tag=Acfer_0634</t>
  </si>
  <si>
    <t>WP_012938018.1</t>
  </si>
  <si>
    <t>leucine--tRNA ligase</t>
  </si>
  <si>
    <t>ACFER_RS03330</t>
  </si>
  <si>
    <t>old_locus_tag=Acfer_0635</t>
  </si>
  <si>
    <t>WP_012938019.1</t>
  </si>
  <si>
    <t>ACFER_RS03335</t>
  </si>
  <si>
    <t>old_locus_tag=Acfer_0636</t>
  </si>
  <si>
    <t>WP_012938020.1</t>
  </si>
  <si>
    <t>dTMP kinase</t>
  </si>
  <si>
    <t>ACFER_RS03340</t>
  </si>
  <si>
    <t>old_locus_tag=Acfer_0637</t>
  </si>
  <si>
    <t>WP_041666428.1</t>
  </si>
  <si>
    <t>ACFER_RS03345</t>
  </si>
  <si>
    <t>old_locus_tag=Acfer_0638</t>
  </si>
  <si>
    <t>WP_012938022.1</t>
  </si>
  <si>
    <t>ACFER_RS03350</t>
  </si>
  <si>
    <t>old_locus_tag=Acfer_0639</t>
  </si>
  <si>
    <t>WP_012938023.1</t>
  </si>
  <si>
    <t>methyltransferase domain-containing protein</t>
  </si>
  <si>
    <t>ACFER_RS03355</t>
  </si>
  <si>
    <t>old_locus_tag=Acfer_0640</t>
  </si>
  <si>
    <t>WP_012938024.1</t>
  </si>
  <si>
    <t>16S rRNA (cytidine(1402)-2'-O)-methyltransferase</t>
  </si>
  <si>
    <t>ACFER_RS03360</t>
  </si>
  <si>
    <t>old_locus_tag=Acfer_0641</t>
  </si>
  <si>
    <t>WP_012938025.1</t>
  </si>
  <si>
    <t>ACFER_RS03365</t>
  </si>
  <si>
    <t>old_locus_tag=Acfer_0642</t>
  </si>
  <si>
    <t>WP_012938026.1</t>
  </si>
  <si>
    <t>ACFER_RS03370</t>
  </si>
  <si>
    <t>old_locus_tag=Acfer_0643</t>
  </si>
  <si>
    <t>WP_012938027.1</t>
  </si>
  <si>
    <t>ACFER_RS03375</t>
  </si>
  <si>
    <t>old_locus_tag=Acfer_0644</t>
  </si>
  <si>
    <t>WP_012938028.1</t>
  </si>
  <si>
    <t>ACFER_RS03380</t>
  </si>
  <si>
    <t>old_locus_tag=Acfer_0645</t>
  </si>
  <si>
    <t>WP_012938029.1</t>
  </si>
  <si>
    <t>thioredoxin-dependent thiol peroxidase</t>
  </si>
  <si>
    <t>ACFER_RS03385</t>
  </si>
  <si>
    <t>old_locus_tag=Acfer_0646</t>
  </si>
  <si>
    <t>WP_012938030.1</t>
  </si>
  <si>
    <t>peroxide stress protein YaaA</t>
  </si>
  <si>
    <t>ACFER_RS03390</t>
  </si>
  <si>
    <t>old_locus_tag=Acfer_0647</t>
  </si>
  <si>
    <t>WP_012938031.1</t>
  </si>
  <si>
    <t>glycoside hydrolase family protein</t>
  </si>
  <si>
    <t>ACFER_RS03395</t>
  </si>
  <si>
    <t>old_locus_tag=Acfer_0648</t>
  </si>
  <si>
    <t>WP_012938032.1</t>
  </si>
  <si>
    <t>basic amino acid ABC transporter substrate-binding protein</t>
  </si>
  <si>
    <t>ACFER_RS03400</t>
  </si>
  <si>
    <t>old_locus_tag=Acfer_0649</t>
  </si>
  <si>
    <t>WP_012938033.1</t>
  </si>
  <si>
    <t>ACFER_RS03405</t>
  </si>
  <si>
    <t>old_locus_tag=Acfer_0650</t>
  </si>
  <si>
    <t>WP_012938034.1</t>
  </si>
  <si>
    <t>amino acid ABC transporter permease</t>
  </si>
  <si>
    <t>glnQ</t>
  </si>
  <si>
    <t>ACFER_RS03410</t>
  </si>
  <si>
    <t>old_locus_tag=Acfer_0651</t>
  </si>
  <si>
    <t>WP_041666435.1</t>
  </si>
  <si>
    <t>amino acid ABC transporter ATP-binding protein</t>
  </si>
  <si>
    <t>ACFER_RS03415</t>
  </si>
  <si>
    <t>old_locus_tag=Acfer_0652</t>
  </si>
  <si>
    <t>WP_012938036.1</t>
  </si>
  <si>
    <t>ribosome-associated translation inhibitor RaiA</t>
  </si>
  <si>
    <t>ACFER_RS03420</t>
  </si>
  <si>
    <t>old_locus_tag=Acfer_0653</t>
  </si>
  <si>
    <t>WP_049763480.1</t>
  </si>
  <si>
    <t>preprotein translocase subunit SecA</t>
  </si>
  <si>
    <t>ACFER_RS03425</t>
  </si>
  <si>
    <t>old_locus_tag=Acfer_0654</t>
  </si>
  <si>
    <t>WP_012938038.1</t>
  </si>
  <si>
    <t>peptide chain release factor 2</t>
  </si>
  <si>
    <t>ACFER_RS03430</t>
  </si>
  <si>
    <t>old_locus_tag=Acfer_0655</t>
  </si>
  <si>
    <t>WP_012938039.1</t>
  </si>
  <si>
    <t>ACFER_RS03435</t>
  </si>
  <si>
    <t>old_locus_tag=Acfer_0656</t>
  </si>
  <si>
    <t>WP_012938040.1</t>
  </si>
  <si>
    <t>polysaccharide pyruvyl transferase CsaB</t>
  </si>
  <si>
    <t>ACFER_RS03440</t>
  </si>
  <si>
    <t>old_locus_tag=Acfer_0657</t>
  </si>
  <si>
    <t>WP_012938041.1</t>
  </si>
  <si>
    <t>cell division ATP-binding protein FtsE</t>
  </si>
  <si>
    <t>ACFER_RS03445</t>
  </si>
  <si>
    <t>old_locus_tag=Acfer_0658</t>
  </si>
  <si>
    <t>WP_012938042.1</t>
  </si>
  <si>
    <t>ACFER_RS03450</t>
  </si>
  <si>
    <t>old_locus_tag=Acfer_0659</t>
  </si>
  <si>
    <t>WP_012938043.1</t>
  </si>
  <si>
    <t>peptidase M23</t>
  </si>
  <si>
    <t>ACFER_RS03455</t>
  </si>
  <si>
    <t>old_locus_tag=Acfer_0660</t>
  </si>
  <si>
    <t>WP_012938044.1</t>
  </si>
  <si>
    <t>S41 family peptidase</t>
  </si>
  <si>
    <t>ACFER_RS03460</t>
  </si>
  <si>
    <t>old_locus_tag=Acfer_0661</t>
  </si>
  <si>
    <t>WP_012938045.1</t>
  </si>
  <si>
    <t>ACFER_RS03465</t>
  </si>
  <si>
    <t>old_locus_tag=Acfer_0662</t>
  </si>
  <si>
    <t>WP_012938046.1</t>
  </si>
  <si>
    <t>deoxyribonuclease IV</t>
  </si>
  <si>
    <t>ACFER_RS03470</t>
  </si>
  <si>
    <t>old_locus_tag=Acfer_0663</t>
  </si>
  <si>
    <t>WP_012938047.1</t>
  </si>
  <si>
    <t>energy-coupled thiamine transporter ThiT</t>
  </si>
  <si>
    <t>ACFER_RS03475</t>
  </si>
  <si>
    <t>old_locus_tag=Acfer_0664</t>
  </si>
  <si>
    <t>WP_049763440.1</t>
  </si>
  <si>
    <t>translation initiation factor IF-3</t>
  </si>
  <si>
    <t>ACFER_RS03480</t>
  </si>
  <si>
    <t>old_locus_tag=Acfer_0665</t>
  </si>
  <si>
    <t>WP_012938049.1</t>
  </si>
  <si>
    <t>50S ribosomal protein L35</t>
  </si>
  <si>
    <t>ACFER_RS03485</t>
  </si>
  <si>
    <t>old_locus_tag=Acfer_0666</t>
  </si>
  <si>
    <t>WP_012938050.1</t>
  </si>
  <si>
    <t>50S ribosomal protein L20</t>
  </si>
  <si>
    <t>ACFER_RS03490</t>
  </si>
  <si>
    <t>old_locus_tag=Acfer_0667</t>
  </si>
  <si>
    <t>WP_012938051.1</t>
  </si>
  <si>
    <t>toxin-antitoxin system HicB family antitoxin</t>
  </si>
  <si>
    <t>ACFER_RS03495</t>
  </si>
  <si>
    <t>old_locus_tag=Acfer_0668</t>
  </si>
  <si>
    <t>WP_012938052.1</t>
  </si>
  <si>
    <t>30S ribosomal protein S15</t>
  </si>
  <si>
    <t>ACFER_RS03500</t>
  </si>
  <si>
    <t>old_locus_tag=Acfer_R0039</t>
  </si>
  <si>
    <t>tRNA-Asp</t>
  </si>
  <si>
    <t>anticodon=GTC</t>
  </si>
  <si>
    <t>ACFER_RS03505</t>
  </si>
  <si>
    <t>old_locus_tag=Acfer_R0040</t>
  </si>
  <si>
    <t>tRNA-Phe</t>
  </si>
  <si>
    <t>anticodon=GAA</t>
  </si>
  <si>
    <t>ACFER_RS03510</t>
  </si>
  <si>
    <t>old_locus_tag=Acfer_R0041</t>
  </si>
  <si>
    <t>ACFER_RS03515</t>
  </si>
  <si>
    <t>old_locus_tag=Acfer_R0042</t>
  </si>
  <si>
    <t>tRNA-Cys</t>
  </si>
  <si>
    <t>anticodon=GCA</t>
  </si>
  <si>
    <t>ACFER_RS03520</t>
  </si>
  <si>
    <t>old_locus_tag=Acfer_R0043</t>
  </si>
  <si>
    <t>anticodon=TAA</t>
  </si>
  <si>
    <t>ACFER_RS03525</t>
  </si>
  <si>
    <t>old_locus_tag=Acfer_0669</t>
  </si>
  <si>
    <t>WP_012938053.1</t>
  </si>
  <si>
    <t>uracil permease</t>
  </si>
  <si>
    <t>ACFER_RS03530</t>
  </si>
  <si>
    <t>old_locus_tag=Acfer_0670</t>
  </si>
  <si>
    <t>WP_012938054.1</t>
  </si>
  <si>
    <t>glutamine-hydrolyzing GMP synthase</t>
  </si>
  <si>
    <t>ACFER_RS03535</t>
  </si>
  <si>
    <t>old_locus_tag=Acfer_0671</t>
  </si>
  <si>
    <t>WP_012938055.1</t>
  </si>
  <si>
    <t>ACFER_RS10985</t>
  </si>
  <si>
    <t>pseudo;old_locus_tag=Acfer_0672</t>
  </si>
  <si>
    <t>ACFER_RS03540</t>
  </si>
  <si>
    <t>old_locus_tag=Acfer_0673</t>
  </si>
  <si>
    <t>WP_012938057.1</t>
  </si>
  <si>
    <t>amino acid lyase</t>
  </si>
  <si>
    <t>ACFER_RS03545</t>
  </si>
  <si>
    <t>old_locus_tag=Acfer_0674</t>
  </si>
  <si>
    <t>WP_012938058.1</t>
  </si>
  <si>
    <t>ACFER_RS03550</t>
  </si>
  <si>
    <t>old_locus_tag=Acfer_0675</t>
  </si>
  <si>
    <t>WP_012938059.1</t>
  </si>
  <si>
    <t>chromate transporter</t>
  </si>
  <si>
    <t>ACFER_RS03555</t>
  </si>
  <si>
    <t>old_locus_tag=Acfer_0676</t>
  </si>
  <si>
    <t>WP_012938060.1</t>
  </si>
  <si>
    <t>ACFER_RS03560</t>
  </si>
  <si>
    <t>old_locus_tag=Acfer_0677</t>
  </si>
  <si>
    <t>WP_012938061.1</t>
  </si>
  <si>
    <t>ACFER_RS03565</t>
  </si>
  <si>
    <t>old_locus_tag=Acfer_0678</t>
  </si>
  <si>
    <t>WP_012938062.1</t>
  </si>
  <si>
    <t>ACFER_RS03570</t>
  </si>
  <si>
    <t>WP_041666093.1</t>
  </si>
  <si>
    <t>ACFER_RS03575</t>
  </si>
  <si>
    <t>old_locus_tag=Acfer_0681</t>
  </si>
  <si>
    <t>WP_012938063.1</t>
  </si>
  <si>
    <t>5-amino-6-(5-phosphoribosylamino)uracil reductase</t>
  </si>
  <si>
    <t>ACFER_RS03580</t>
  </si>
  <si>
    <t>old_locus_tag=Acfer_0682</t>
  </si>
  <si>
    <t>WP_012938064.1</t>
  </si>
  <si>
    <t>ACFER_RS03585</t>
  </si>
  <si>
    <t>old_locus_tag=Acfer_0683</t>
  </si>
  <si>
    <t>WP_012938065.1</t>
  </si>
  <si>
    <t>ACFER_RS03590</t>
  </si>
  <si>
    <t>WP_012938066.1</t>
  </si>
  <si>
    <t>ACFER_RS03595</t>
  </si>
  <si>
    <t>old_locus_tag=Acfer_0685</t>
  </si>
  <si>
    <t>WP_012938067.1</t>
  </si>
  <si>
    <t>PAS domain S-box protein</t>
  </si>
  <si>
    <t>ACFER_RS10780</t>
  </si>
  <si>
    <t>old_locus_tag=Acfer_0686</t>
  </si>
  <si>
    <t>WP_012938068.1</t>
  </si>
  <si>
    <t>sensor domain-containing phosphodiesterase</t>
  </si>
  <si>
    <t>ACFER_RS03605</t>
  </si>
  <si>
    <t>old_locus_tag=Acfer_0687</t>
  </si>
  <si>
    <t>WP_012938069.1</t>
  </si>
  <si>
    <t>Rrf2 family transcriptional regulator</t>
  </si>
  <si>
    <t>ACFER_RS03610</t>
  </si>
  <si>
    <t>old_locus_tag=Acfer_R0044</t>
  </si>
  <si>
    <t>anticodon=CCG</t>
  </si>
  <si>
    <t>ACFER_RS03615</t>
  </si>
  <si>
    <t>old_locus_tag=Acfer_0688</t>
  </si>
  <si>
    <t>WP_041666094.1</t>
  </si>
  <si>
    <t>acyl-CoA thioesterase</t>
  </si>
  <si>
    <t>ACFER_RS03620</t>
  </si>
  <si>
    <t>old_locus_tag=Acfer_0689</t>
  </si>
  <si>
    <t>WP_012938071.1</t>
  </si>
  <si>
    <t>ACFER_RS03625</t>
  </si>
  <si>
    <t>old_locus_tag=Acfer_0690</t>
  </si>
  <si>
    <t>WP_012938072.1</t>
  </si>
  <si>
    <t>ACFER_RS03630</t>
  </si>
  <si>
    <t>old_locus_tag=Acfer_0691</t>
  </si>
  <si>
    <t>WP_012938073.1</t>
  </si>
  <si>
    <t>non-canonical purine NTP pyrophosphatase, RdgB/HAM1 family</t>
  </si>
  <si>
    <t>ACFER_RS03635</t>
  </si>
  <si>
    <t>old_locus_tag=Acfer_0692</t>
  </si>
  <si>
    <t>WP_012938074.1</t>
  </si>
  <si>
    <t>ACFER_RS03640</t>
  </si>
  <si>
    <t>old_locus_tag=Acfer_0693</t>
  </si>
  <si>
    <t>WP_012938075.1</t>
  </si>
  <si>
    <t>NADP-dependent malic enzyme</t>
  </si>
  <si>
    <t>ACFER_RS03645</t>
  </si>
  <si>
    <t>old_locus_tag=Acfer_0694</t>
  </si>
  <si>
    <t>WP_012938076.1</t>
  </si>
  <si>
    <t>MetQ/NlpA family lipoprotein</t>
  </si>
  <si>
    <t>ACFER_RS03650</t>
  </si>
  <si>
    <t>old_locus_tag=Acfer_0695</t>
  </si>
  <si>
    <t>WP_012938077.1</t>
  </si>
  <si>
    <t>XRE family transcriptional regulator</t>
  </si>
  <si>
    <t>ACFER_RS03655</t>
  </si>
  <si>
    <t>old_locus_tag=Acfer_0696</t>
  </si>
  <si>
    <t>WP_012938078.1</t>
  </si>
  <si>
    <t>phosphohydrolase</t>
  </si>
  <si>
    <t>ACFER_RS03660</t>
  </si>
  <si>
    <t>old_locus_tag=Acfer_0697</t>
  </si>
  <si>
    <t>WP_012938079.1</t>
  </si>
  <si>
    <t>lactate dehydrogenase</t>
  </si>
  <si>
    <t>ACFER_RS03665</t>
  </si>
  <si>
    <t>old_locus_tag=Acfer_0698</t>
  </si>
  <si>
    <t>WP_012938080.1</t>
  </si>
  <si>
    <t>FMN reductase</t>
  </si>
  <si>
    <t>ACFER_RS03670</t>
  </si>
  <si>
    <t>old_locus_tag=Acfer_0699</t>
  </si>
  <si>
    <t>WP_081443251.1</t>
  </si>
  <si>
    <t>anion permease</t>
  </si>
  <si>
    <t>ACFER_RS03675</t>
  </si>
  <si>
    <t>old_locus_tag=Acfer_0700</t>
  </si>
  <si>
    <t>WP_012938082.1</t>
  </si>
  <si>
    <t>nicotinate phosphoribosyltransferase</t>
  </si>
  <si>
    <t>ACFER_RS03680</t>
  </si>
  <si>
    <t>old_locus_tag=Acfer_0701</t>
  </si>
  <si>
    <t>WP_012938083.1</t>
  </si>
  <si>
    <t>coproporphyrinogen III oxidase family protein</t>
  </si>
  <si>
    <t>ACFER_RS03685</t>
  </si>
  <si>
    <t>old_locus_tag=Acfer_0702</t>
  </si>
  <si>
    <t>WP_012938084.1</t>
  </si>
  <si>
    <t>heat-inducible transcription repressor HrcA</t>
  </si>
  <si>
    <t>ACFER_RS03690</t>
  </si>
  <si>
    <t>old_locus_tag=Acfer_0703</t>
  </si>
  <si>
    <t>WP_012938085.1</t>
  </si>
  <si>
    <t>nucleotide exchange factor GrpE</t>
  </si>
  <si>
    <t>ACFER_RS03695</t>
  </si>
  <si>
    <t>old_locus_tag=Acfer_0704</t>
  </si>
  <si>
    <t>WP_012938086.1</t>
  </si>
  <si>
    <t>molecular chaperone DnaK</t>
  </si>
  <si>
    <t>ACFER_RS03700</t>
  </si>
  <si>
    <t>old_locus_tag=Acfer_0705</t>
  </si>
  <si>
    <t>WP_012938087.1</t>
  </si>
  <si>
    <t>molecular chaperone DnaJ</t>
  </si>
  <si>
    <t>ACFER_RS03705</t>
  </si>
  <si>
    <t>old_locus_tag=Acfer_0706</t>
  </si>
  <si>
    <t>WP_012938088.1</t>
  </si>
  <si>
    <t>ACFER_RS03710</t>
  </si>
  <si>
    <t>old_locus_tag=Acfer_0707</t>
  </si>
  <si>
    <t>WP_012938089.1</t>
  </si>
  <si>
    <t>filamentous hemagglutinin N-terminal domain-containing protein</t>
  </si>
  <si>
    <t>ACFER_RS03715</t>
  </si>
  <si>
    <t>old_locus_tag=Acfer_0708</t>
  </si>
  <si>
    <t>WP_012938090.1</t>
  </si>
  <si>
    <t>ACFER_RS03720</t>
  </si>
  <si>
    <t>old_locus_tag=Acfer_0709</t>
  </si>
  <si>
    <t>WP_012938091.1</t>
  </si>
  <si>
    <t>50S ribosomal protein L11 methyltransferase</t>
  </si>
  <si>
    <t>ACFER_RS03725</t>
  </si>
  <si>
    <t>old_locus_tag=Acfer_0710</t>
  </si>
  <si>
    <t>WP_012938092.1</t>
  </si>
  <si>
    <t>16S rRNA (uracil(1498)-N(3))-methyltransferase</t>
  </si>
  <si>
    <t>ACFER_RS03730</t>
  </si>
  <si>
    <t>old_locus_tag=Acfer_0711</t>
  </si>
  <si>
    <t>WP_012938093.1</t>
  </si>
  <si>
    <t>tRNA (N(6)-L-threonylcarbamoyladenosine(37)-C(2))-methylthiotransferase MtaB</t>
  </si>
  <si>
    <t>ACFER_RS03735</t>
  </si>
  <si>
    <t>old_locus_tag=Acfer_0712</t>
  </si>
  <si>
    <t>WP_012938094.1</t>
  </si>
  <si>
    <t>histidine triad nucleotide-binding protein</t>
  </si>
  <si>
    <t>ACFER_RS03740</t>
  </si>
  <si>
    <t>old_locus_tag=Acfer_0713</t>
  </si>
  <si>
    <t>WP_012938095.1</t>
  </si>
  <si>
    <t>30S ribosomal protein S21</t>
  </si>
  <si>
    <t>ACFER_RS03745</t>
  </si>
  <si>
    <t>old_locus_tag=Acfer_0714</t>
  </si>
  <si>
    <t>WP_012938096.1</t>
  </si>
  <si>
    <t>GatB/YqeY domain-containing protein</t>
  </si>
  <si>
    <t>ACFER_RS03750</t>
  </si>
  <si>
    <t>old_locus_tag=Acfer_0715</t>
  </si>
  <si>
    <t>WP_012938097.1</t>
  </si>
  <si>
    <t>ACFER_RS03755</t>
  </si>
  <si>
    <t>old_locus_tag=Acfer_0716</t>
  </si>
  <si>
    <t>WP_041666095.1</t>
  </si>
  <si>
    <t>ACFER_RS03760</t>
  </si>
  <si>
    <t>old_locus_tag=Acfer_0717</t>
  </si>
  <si>
    <t>WP_012938099.1</t>
  </si>
  <si>
    <t>CarD family transcriptional regulator</t>
  </si>
  <si>
    <t>ACFER_RS03765</t>
  </si>
  <si>
    <t>old_locus_tag=Acfer_0718</t>
  </si>
  <si>
    <t>WP_012938100.1</t>
  </si>
  <si>
    <t>PIN/TRAM domain-containing protein</t>
  </si>
  <si>
    <t>ACFER_RS03770</t>
  </si>
  <si>
    <t>old_locus_tag=Acfer_0719</t>
  </si>
  <si>
    <t>WP_012938101.1</t>
  </si>
  <si>
    <t>2-C-methyl-D-erythritol 4-phosphate cytidylyltransferase</t>
  </si>
  <si>
    <t>ACFER_RS03775</t>
  </si>
  <si>
    <t>old_locus_tag=Acfer_0720</t>
  </si>
  <si>
    <t>WP_012938102.1</t>
  </si>
  <si>
    <t>ACFER_RS03780</t>
  </si>
  <si>
    <t>old_locus_tag=Acfer_0721</t>
  </si>
  <si>
    <t>WP_012938103.1</t>
  </si>
  <si>
    <t>cysteine--tRNA ligase</t>
  </si>
  <si>
    <t>ACFER_RS03785</t>
  </si>
  <si>
    <t>old_locus_tag=Acfer_0722</t>
  </si>
  <si>
    <t>WP_012938104.1</t>
  </si>
  <si>
    <t>ribonuclease III</t>
  </si>
  <si>
    <t>ACFER_RS03790</t>
  </si>
  <si>
    <t>old_locus_tag=Acfer_0723</t>
  </si>
  <si>
    <t>WP_012938105.1</t>
  </si>
  <si>
    <t>thymidylate synthase (FAD)</t>
  </si>
  <si>
    <t>ACFER_RS03795</t>
  </si>
  <si>
    <t>old_locus_tag=Acfer_0724</t>
  </si>
  <si>
    <t>WP_012938106.1</t>
  </si>
  <si>
    <t>ACFER_RS03800</t>
  </si>
  <si>
    <t>old_locus_tag=Acfer_R0045</t>
  </si>
  <si>
    <t>ACFER_RS03805</t>
  </si>
  <si>
    <t>old_locus_tag=Acfer_R0046</t>
  </si>
  <si>
    <t>ACFER_RS03810</t>
  </si>
  <si>
    <t>old_locus_tag=Acfer_R0047</t>
  </si>
  <si>
    <t>ACFER_RS03815</t>
  </si>
  <si>
    <t>old_locus_tag=Acfer_R0048</t>
  </si>
  <si>
    <t>ACFER_RS03820</t>
  </si>
  <si>
    <t>old_locus_tag=Acfer_0725</t>
  </si>
  <si>
    <t>WP_081443252.1</t>
  </si>
  <si>
    <t>PAP2 family protein</t>
  </si>
  <si>
    <t>ACFER_RS03825</t>
  </si>
  <si>
    <t>old_locus_tag=Acfer_0726</t>
  </si>
  <si>
    <t>WP_012938108.1</t>
  </si>
  <si>
    <t>undecaprenyl-phosphate galactose phosphotransferase WbaP</t>
  </si>
  <si>
    <t>ACFER_RS03830</t>
  </si>
  <si>
    <t>old_locus_tag=Acfer_0727</t>
  </si>
  <si>
    <t>WP_012938109.1</t>
  </si>
  <si>
    <t>ACFER_RS03835</t>
  </si>
  <si>
    <t>old_locus_tag=Acfer_0728</t>
  </si>
  <si>
    <t>WP_012938110.1</t>
  </si>
  <si>
    <t>ACFER_RS03840</t>
  </si>
  <si>
    <t>WP_081443253.1</t>
  </si>
  <si>
    <t>ACFER_RS03845</t>
  </si>
  <si>
    <t>old_locus_tag=Acfer_0730</t>
  </si>
  <si>
    <t>WP_049763442.1</t>
  </si>
  <si>
    <t>ACFER_RS03850</t>
  </si>
  <si>
    <t>old_locus_tag=Acfer_0731</t>
  </si>
  <si>
    <t>WP_012938112.1</t>
  </si>
  <si>
    <t>UDP-galactopyranose mutase</t>
  </si>
  <si>
    <t>ACFER_RS03855</t>
  </si>
  <si>
    <t>old_locus_tag=Acfer_0732</t>
  </si>
  <si>
    <t>WP_041666461.1</t>
  </si>
  <si>
    <t>four helix bundle protein</t>
  </si>
  <si>
    <t>ACFER_RS03860</t>
  </si>
  <si>
    <t>old_locus_tag=Acfer_0733</t>
  </si>
  <si>
    <t>WP_012938114.1</t>
  </si>
  <si>
    <t>DUF4422 domain-containing protein</t>
  </si>
  <si>
    <t>ACFER_RS03865</t>
  </si>
  <si>
    <t>partial;pseudo;old_locus_tag=Acfer_0734</t>
  </si>
  <si>
    <t>ACFER_RS10785</t>
  </si>
  <si>
    <t>old_locus_tag=Acfer_0735</t>
  </si>
  <si>
    <t>WP_012938116.1</t>
  </si>
  <si>
    <t>ACFER_RS03875</t>
  </si>
  <si>
    <t>old_locus_tag=Acfer_0736</t>
  </si>
  <si>
    <t>WP_012938117.1</t>
  </si>
  <si>
    <t>ACFER_RS03880</t>
  </si>
  <si>
    <t>WP_081443254.1</t>
  </si>
  <si>
    <t>ACFER_RS03885</t>
  </si>
  <si>
    <t>WP_041666097.1</t>
  </si>
  <si>
    <t>ACFER_RS03890</t>
  </si>
  <si>
    <t>old_locus_tag=Acfer_0738</t>
  </si>
  <si>
    <t>WP_012938119.1</t>
  </si>
  <si>
    <t>haloacid dehalogenase-like hydrolase</t>
  </si>
  <si>
    <t>ACFER_RS03895</t>
  </si>
  <si>
    <t>old_locus_tag=Acfer_0739</t>
  </si>
  <si>
    <t>WP_041666098.1</t>
  </si>
  <si>
    <t>ACFER_RS03900</t>
  </si>
  <si>
    <t>old_locus_tag=Acfer_0740</t>
  </si>
  <si>
    <t>WP_081443255.1</t>
  </si>
  <si>
    <t>ACFER_RS10790</t>
  </si>
  <si>
    <t>old_locus_tag=Acfer_0741</t>
  </si>
  <si>
    <t>ACFER_RS03910</t>
  </si>
  <si>
    <t>WP_041666099.1</t>
  </si>
  <si>
    <t>ACFER_RS03915</t>
  </si>
  <si>
    <t>old_locus_tag=Acfer_0743</t>
  </si>
  <si>
    <t>WP_012938122.1</t>
  </si>
  <si>
    <t>LicD family protein</t>
  </si>
  <si>
    <t>ACFER_RS03920</t>
  </si>
  <si>
    <t>old_locus_tag=Acfer_0744</t>
  </si>
  <si>
    <t>WP_012938123.1</t>
  </si>
  <si>
    <t>ACFER_RS03925</t>
  </si>
  <si>
    <t>old_locus_tag=Acfer_0745</t>
  </si>
  <si>
    <t>WP_012938124.1</t>
  </si>
  <si>
    <t>ACFER_RS10990</t>
  </si>
  <si>
    <t>old_locus_tag=Acfer_0746</t>
  </si>
  <si>
    <t>WP_081443256.1</t>
  </si>
  <si>
    <t>ACFER_RS03930</t>
  </si>
  <si>
    <t>old_locus_tag=Acfer_0747</t>
  </si>
  <si>
    <t>WP_081443257.1</t>
  </si>
  <si>
    <t>ACFER_RS03935</t>
  </si>
  <si>
    <t>WP_012938127.1</t>
  </si>
  <si>
    <t>ACFER_RS03940</t>
  </si>
  <si>
    <t>WP_041666102.1</t>
  </si>
  <si>
    <t>ACFER_RS03945</t>
  </si>
  <si>
    <t>WP_041666103.1</t>
  </si>
  <si>
    <t>ACFER_RS03950</t>
  </si>
  <si>
    <t>old_locus_tag=Acfer_0750</t>
  </si>
  <si>
    <t>WP_012938128.1</t>
  </si>
  <si>
    <t>ACFER_RS10795</t>
  </si>
  <si>
    <t>old_locus_tag=Acfer_0751</t>
  </si>
  <si>
    <t>WP_012938129.1</t>
  </si>
  <si>
    <t>ACFER_RS03960</t>
  </si>
  <si>
    <t>old_locus_tag=Acfer_0752</t>
  </si>
  <si>
    <t>WP_012938130.1</t>
  </si>
  <si>
    <t>ACFER_RS03965</t>
  </si>
  <si>
    <t>UTP--glucose-1-phosphate uridylyltransferase</t>
  </si>
  <si>
    <t>ACFER_RS03970</t>
  </si>
  <si>
    <t>old_locus_tag=Acfer_0754</t>
  </si>
  <si>
    <t>WP_041666105.1</t>
  </si>
  <si>
    <t>plasmid maintenance system killer protein</t>
  </si>
  <si>
    <t>ACFER_RS03975</t>
  </si>
  <si>
    <t>old_locus_tag=Acfer_0755</t>
  </si>
  <si>
    <t>WP_012938132.1</t>
  </si>
  <si>
    <t>helix-turn-helix domain-containing protein</t>
  </si>
  <si>
    <t>ACFER_RS03980</t>
  </si>
  <si>
    <t>old_locus_tag=Acfer_0756</t>
  </si>
  <si>
    <t>WP_041666106.1</t>
  </si>
  <si>
    <t>CRISPR-associated helicase/endonuclease Cas3</t>
  </si>
  <si>
    <t>ACFER_RS03985</t>
  </si>
  <si>
    <t>old_locus_tag=Acfer_0757</t>
  </si>
  <si>
    <t>WP_012938134.1</t>
  </si>
  <si>
    <t>type I-C CRISPR-associated protein Cas5</t>
  </si>
  <si>
    <t>ACFER_RS03990</t>
  </si>
  <si>
    <t>old_locus_tag=Acfer_0758</t>
  </si>
  <si>
    <t>WP_012938135.1</t>
  </si>
  <si>
    <t>type I-C CRISPR-associated protein Cas8c/Csd1</t>
  </si>
  <si>
    <t>ACFER_RS03995</t>
  </si>
  <si>
    <t>old_locus_tag=Acfer_0759</t>
  </si>
  <si>
    <t>WP_012938136.1</t>
  </si>
  <si>
    <t>type I-C CRISPR-associated protein Cas7/Csd2</t>
  </si>
  <si>
    <t>ACFER_RS04000</t>
  </si>
  <si>
    <t>old_locus_tag=Acfer_0760</t>
  </si>
  <si>
    <t>WP_012938137.1</t>
  </si>
  <si>
    <t>CRISPR-associated protein Cas4</t>
  </si>
  <si>
    <t>ACFER_RS04005</t>
  </si>
  <si>
    <t>old_locus_tag=Acfer_0761</t>
  </si>
  <si>
    <t>WP_012938138.1</t>
  </si>
  <si>
    <t>type I-C CRISPR-associated endonuclease Cas1</t>
  </si>
  <si>
    <t>ACFER_RS04010</t>
  </si>
  <si>
    <t>old_locus_tag=Acfer_0762</t>
  </si>
  <si>
    <t>WP_012938139.1</t>
  </si>
  <si>
    <t>CRISPR-associated endonuclease Cas2</t>
  </si>
  <si>
    <t>ACFER_RS04015</t>
  </si>
  <si>
    <t>old_locus_tag=Acfer_0763</t>
  </si>
  <si>
    <t>WP_012938140.1</t>
  </si>
  <si>
    <t>ACFER_RS04020</t>
  </si>
  <si>
    <t>old_locus_tag=Acfer_0764</t>
  </si>
  <si>
    <t>WP_012938141.1</t>
  </si>
  <si>
    <t>ACFER_RS04025</t>
  </si>
  <si>
    <t>old_locus_tag=Acfer_0766</t>
  </si>
  <si>
    <t>WP_012938143.1</t>
  </si>
  <si>
    <t>flavodoxin family protein</t>
  </si>
  <si>
    <t>ACFER_RS04030</t>
  </si>
  <si>
    <t>old_locus_tag=Acfer_R0049</t>
  </si>
  <si>
    <t>anticodon=GGG</t>
  </si>
  <si>
    <t>ACFER_RS04035</t>
  </si>
  <si>
    <t>old_locus_tag=Acfer_0767</t>
  </si>
  <si>
    <t>WP_012938144.1</t>
  </si>
  <si>
    <t>peptide chain release factor 3</t>
  </si>
  <si>
    <t>ACFER_RS04040</t>
  </si>
  <si>
    <t>old_locus_tag=Acfer_0768</t>
  </si>
  <si>
    <t>WP_012938145.1</t>
  </si>
  <si>
    <t>glycosyltransferase</t>
  </si>
  <si>
    <t>ACFER_RS04045</t>
  </si>
  <si>
    <t>old_locus_tag=Acfer_0769</t>
  </si>
  <si>
    <t>WP_041666107.1</t>
  </si>
  <si>
    <t>phosphatidylserine decarboxylase family protein</t>
  </si>
  <si>
    <t>ACFER_RS04050</t>
  </si>
  <si>
    <t>old_locus_tag=Acfer_0770</t>
  </si>
  <si>
    <t>WP_012938147.1</t>
  </si>
  <si>
    <t>CDP-diacylglycerol--serine O-phosphatidyltransferase</t>
  </si>
  <si>
    <t>ACFER_RS04055</t>
  </si>
  <si>
    <t>old_locus_tag=Acfer_0771</t>
  </si>
  <si>
    <t>WP_012938148.1</t>
  </si>
  <si>
    <t>glycosyl transferase family 2</t>
  </si>
  <si>
    <t>ACFER_RS04060</t>
  </si>
  <si>
    <t>WP_041666108.1</t>
  </si>
  <si>
    <t>ACFER_RS04065</t>
  </si>
  <si>
    <t>old_locus_tag=Acfer_0772</t>
  </si>
  <si>
    <t>WP_012938149.1</t>
  </si>
  <si>
    <t>magnesium-translocating P-type ATPase</t>
  </si>
  <si>
    <t>ACFER_RS04070</t>
  </si>
  <si>
    <t>old_locus_tag=Acfer_0774</t>
  </si>
  <si>
    <t>WP_012938151.1</t>
  </si>
  <si>
    <t>amino acid permease</t>
  </si>
  <si>
    <t>ACFER_RS04075</t>
  </si>
  <si>
    <t>old_locus_tag=Acfer_0775</t>
  </si>
  <si>
    <t>WP_012938152.1</t>
  </si>
  <si>
    <t>ACFER_RS04080</t>
  </si>
  <si>
    <t>old_locus_tag=Acfer_0776</t>
  </si>
  <si>
    <t>WP_012938153.1</t>
  </si>
  <si>
    <t>pantoate--beta-alanine ligase</t>
  </si>
  <si>
    <t>ACFER_RS04085</t>
  </si>
  <si>
    <t>old_locus_tag=Acfer_0777</t>
  </si>
  <si>
    <t>WP_012938154.1</t>
  </si>
  <si>
    <t>ACFER_RS04090</t>
  </si>
  <si>
    <t>old_locus_tag=Acfer_0778</t>
  </si>
  <si>
    <t>WP_012938155.1</t>
  </si>
  <si>
    <t>family 3 extracellular solute-binding protein</t>
  </si>
  <si>
    <t>ACFER_RS04095</t>
  </si>
  <si>
    <t>old_locus_tag=Acfer_0779</t>
  </si>
  <si>
    <t>WP_012938156.1</t>
  </si>
  <si>
    <t>ACFER_RS04100</t>
  </si>
  <si>
    <t>old_locus_tag=Acfer_0780</t>
  </si>
  <si>
    <t>WP_012938157.1</t>
  </si>
  <si>
    <t>ACFER_RS04105</t>
  </si>
  <si>
    <t>old_locus_tag=Acfer_R0050</t>
  </si>
  <si>
    <t>ACFER_RS04110</t>
  </si>
  <si>
    <t>old_locus_tag=Acfer_0781</t>
  </si>
  <si>
    <t>WP_012938158.1</t>
  </si>
  <si>
    <t>ACFER_RS04115</t>
  </si>
  <si>
    <t>old_locus_tag=Acfer_0782</t>
  </si>
  <si>
    <t>WP_012938159.1</t>
  </si>
  <si>
    <t>Asp23/Gls24 family envelope stress response protein</t>
  </si>
  <si>
    <t>ACFER_RS04120</t>
  </si>
  <si>
    <t>old_locus_tag=Acfer_0783</t>
  </si>
  <si>
    <t>WP_012938160.1</t>
  </si>
  <si>
    <t>DNA methylase</t>
  </si>
  <si>
    <t>ACFER_RS04125</t>
  </si>
  <si>
    <t>old_locus_tag=Acfer_0784</t>
  </si>
  <si>
    <t>WP_012938161.1</t>
  </si>
  <si>
    <t>ACFER_RS04130</t>
  </si>
  <si>
    <t>old_locus_tag=Acfer_0785</t>
  </si>
  <si>
    <t>WP_041666483.1</t>
  </si>
  <si>
    <t>N-acetyl-gamma-glutamyl-phosphate reductase</t>
  </si>
  <si>
    <t>ACFER_RS10995</t>
  </si>
  <si>
    <t>old_locus_tag=Acfer_0786</t>
  </si>
  <si>
    <t>WP_012938163.1</t>
  </si>
  <si>
    <t>ACFER_RS04145</t>
  </si>
  <si>
    <t>old_locus_tag=Acfer_0787</t>
  </si>
  <si>
    <t>WP_012938164.1</t>
  </si>
  <si>
    <t>Crp/Fnr family transcriptional regulator</t>
  </si>
  <si>
    <t>ACFER_RS04150</t>
  </si>
  <si>
    <t>old_locus_tag=Acfer_0788</t>
  </si>
  <si>
    <t>WP_012938165.1</t>
  </si>
  <si>
    <t>pyruvate formate lyase-activating protein</t>
  </si>
  <si>
    <t>ACFER_RS04155</t>
  </si>
  <si>
    <t>old_locus_tag=Acfer_0789</t>
  </si>
  <si>
    <t>WP_012938166.1</t>
  </si>
  <si>
    <t>formate C-acetyltransferase</t>
  </si>
  <si>
    <t>ACFER_RS04160</t>
  </si>
  <si>
    <t>old_locus_tag=Acfer_0790</t>
  </si>
  <si>
    <t>WP_012938167.1</t>
  </si>
  <si>
    <t>MetQ/NlpA family ABC transporter substrate-binding protein</t>
  </si>
  <si>
    <t>ACFER_RS04165</t>
  </si>
  <si>
    <t>old_locus_tag=Acfer_0791</t>
  </si>
  <si>
    <t>WP_012938168.1</t>
  </si>
  <si>
    <t>peptidase M20</t>
  </si>
  <si>
    <t>ACFER_RS04170</t>
  </si>
  <si>
    <t>old_locus_tag=Acfer_0792</t>
  </si>
  <si>
    <t>WP_012938169.1</t>
  </si>
  <si>
    <t>RluA family pseudouridine synthase</t>
  </si>
  <si>
    <t>ACFER_RS04175</t>
  </si>
  <si>
    <t>old_locus_tag=Acfer_0793</t>
  </si>
  <si>
    <t>WP_012938170.1</t>
  </si>
  <si>
    <t>ACFER_RS04180</t>
  </si>
  <si>
    <t>old_locus_tag=Acfer_0794</t>
  </si>
  <si>
    <t>WP_012938171.1</t>
  </si>
  <si>
    <t>pyridoxine kinase</t>
  </si>
  <si>
    <t>ACFER_RS04185</t>
  </si>
  <si>
    <t>old_locus_tag=Acfer_0795</t>
  </si>
  <si>
    <t>WP_081443258.1</t>
  </si>
  <si>
    <t>ACFER_RS04190</t>
  </si>
  <si>
    <t>old_locus_tag=Acfer_0796</t>
  </si>
  <si>
    <t>WP_012938173.1</t>
  </si>
  <si>
    <t>biotin carboxylase</t>
  </si>
  <si>
    <t>ACFER_RS04195</t>
  </si>
  <si>
    <t>old_locus_tag=Acfer_0797</t>
  </si>
  <si>
    <t>WP_012938174.1</t>
  </si>
  <si>
    <t>ACFER_RS04200</t>
  </si>
  <si>
    <t>old_locus_tag=Acfer_0798</t>
  </si>
  <si>
    <t>WP_012938175.1</t>
  </si>
  <si>
    <t>ACFER_RS04205</t>
  </si>
  <si>
    <t>old_locus_tag=Acfer_0799</t>
  </si>
  <si>
    <t>WP_012938176.1</t>
  </si>
  <si>
    <t>PAS domain-containing protein</t>
  </si>
  <si>
    <t>ACFER_RS04210</t>
  </si>
  <si>
    <t>old_locus_tag=Acfer_0800</t>
  </si>
  <si>
    <t>WP_012938177.1</t>
  </si>
  <si>
    <t>DUF1848 domain-containing protein</t>
  </si>
  <si>
    <t>ACFER_RS04215</t>
  </si>
  <si>
    <t>old_locus_tag=Acfer_0801</t>
  </si>
  <si>
    <t>WP_012938178.1</t>
  </si>
  <si>
    <t>GNAT family N-acetyltransferase</t>
  </si>
  <si>
    <t>ACFER_RS10800</t>
  </si>
  <si>
    <t>old_locus_tag=Acfer_0802</t>
  </si>
  <si>
    <t>WP_081443259.1</t>
  </si>
  <si>
    <t>ACFER_RS04225</t>
  </si>
  <si>
    <t>old_locus_tag=Acfer_0803</t>
  </si>
  <si>
    <t>WP_012938180.1</t>
  </si>
  <si>
    <t>energy coupling factor transporter S component ThiW</t>
  </si>
  <si>
    <t>ACFER_RS04230</t>
  </si>
  <si>
    <t>old_locus_tag=Acfer_0804</t>
  </si>
  <si>
    <t>WP_049763443.1</t>
  </si>
  <si>
    <t>hydroxyethylthiazole kinase</t>
  </si>
  <si>
    <t>ACFER_RS04235</t>
  </si>
  <si>
    <t>old_locus_tag=Acfer_0805</t>
  </si>
  <si>
    <t>WP_081443298.1</t>
  </si>
  <si>
    <t>ACFER_RS04240</t>
  </si>
  <si>
    <t>old_locus_tag=Acfer_0806</t>
  </si>
  <si>
    <t>WP_012938183.1</t>
  </si>
  <si>
    <t>ACFER_RS04245</t>
  </si>
  <si>
    <t>old_locus_tag=Acfer_0807</t>
  </si>
  <si>
    <t>WP_012938184.1</t>
  </si>
  <si>
    <t>NADH oxidase</t>
  </si>
  <si>
    <t>ACFER_RS04250</t>
  </si>
  <si>
    <t>old_locus_tag=Acfer_0808</t>
  </si>
  <si>
    <t>WP_012938185.1</t>
  </si>
  <si>
    <t>dipeptidase</t>
  </si>
  <si>
    <t>ACFER_RS04255</t>
  </si>
  <si>
    <t>old_locus_tag=Acfer_0809</t>
  </si>
  <si>
    <t>WP_012938186.1</t>
  </si>
  <si>
    <t>ACFER_RS04260</t>
  </si>
  <si>
    <t>old_locus_tag=Acfer_0810</t>
  </si>
  <si>
    <t>WP_012938187.1</t>
  </si>
  <si>
    <t>HPr family phosphocarrier protein</t>
  </si>
  <si>
    <t>ACFER_RS04265</t>
  </si>
  <si>
    <t>old_locus_tag=Acfer_0811</t>
  </si>
  <si>
    <t>WP_012938188.1</t>
  </si>
  <si>
    <t>phosphoenolpyruvate--protein phosphotransferase</t>
  </si>
  <si>
    <t>ACFER_RS04270</t>
  </si>
  <si>
    <t>old_locus_tag=Acfer_0812</t>
  </si>
  <si>
    <t>WP_041666505.1</t>
  </si>
  <si>
    <t>ACFER_RS04275</t>
  </si>
  <si>
    <t>old_locus_tag=Acfer_0813</t>
  </si>
  <si>
    <t>WP_012938190.1</t>
  </si>
  <si>
    <t>SAM-dependent methyltransferase</t>
  </si>
  <si>
    <t>ACFER_RS04280</t>
  </si>
  <si>
    <t>old_locus_tag=Acfer_0814</t>
  </si>
  <si>
    <t>WP_049763482.1</t>
  </si>
  <si>
    <t>Nif3-like dinuclear metal center hexameric protein</t>
  </si>
  <si>
    <t>ACFER_RS04285</t>
  </si>
  <si>
    <t>old_locus_tag=Acfer_0815</t>
  </si>
  <si>
    <t>WP_012938192.1</t>
  </si>
  <si>
    <t>RNase_P_RNA</t>
  </si>
  <si>
    <t>rnpB</t>
  </si>
  <si>
    <t>ACFER_RS10925</t>
  </si>
  <si>
    <t>ncRNA</t>
  </si>
  <si>
    <t>RNase P RNA component class A</t>
  </si>
  <si>
    <t>ACFER_RS04290</t>
  </si>
  <si>
    <t>old_locus_tag=Acfer_0816</t>
  </si>
  <si>
    <t>WP_012938193.1</t>
  </si>
  <si>
    <t>thioredoxin</t>
  </si>
  <si>
    <t>ACFER_RS04295</t>
  </si>
  <si>
    <t>old_locus_tag=Acfer_0817</t>
  </si>
  <si>
    <t>WP_012938194.1</t>
  </si>
  <si>
    <t>ACFER_RS04300</t>
  </si>
  <si>
    <t>old_locus_tag=Acfer_0818</t>
  </si>
  <si>
    <t>WP_081443260.1</t>
  </si>
  <si>
    <t>ACFER_RS04305</t>
  </si>
  <si>
    <t>old_locus_tag=Acfer_0819</t>
  </si>
  <si>
    <t>WP_012938196.1</t>
  </si>
  <si>
    <t>metal-dependent transcriptional regulator</t>
  </si>
  <si>
    <t>ACFER_RS04310</t>
  </si>
  <si>
    <t>old_locus_tag=Acfer_0820</t>
  </si>
  <si>
    <t>WP_012938197.1</t>
  </si>
  <si>
    <t>ACFER_RS04315</t>
  </si>
  <si>
    <t>old_locus_tag=Acfer_0821</t>
  </si>
  <si>
    <t>WP_012938198.1</t>
  </si>
  <si>
    <t>ACFER_RS11215</t>
  </si>
  <si>
    <t>old_locus_tag=Acfer_0822</t>
  </si>
  <si>
    <t>WP_012938199.1</t>
  </si>
  <si>
    <t>peptidase M15D vanX D-ala-D-ala dipeptidase</t>
  </si>
  <si>
    <t>ACFER_RS04325</t>
  </si>
  <si>
    <t>old_locus_tag=Acfer_0823</t>
  </si>
  <si>
    <t>WP_012938200.1</t>
  </si>
  <si>
    <t>YlbF family regulator</t>
  </si>
  <si>
    <t>ACFER_RS04330</t>
  </si>
  <si>
    <t>old_locus_tag=Acfer_0824</t>
  </si>
  <si>
    <t>WP_012938201.1</t>
  </si>
  <si>
    <t>UDP-N-acetylenolpyruvoylglucosamine reductase</t>
  </si>
  <si>
    <t>ACFER_RS04335</t>
  </si>
  <si>
    <t>old_locus_tag=Acfer_0825</t>
  </si>
  <si>
    <t>WP_012938202.1</t>
  </si>
  <si>
    <t>ACFER_RS04340</t>
  </si>
  <si>
    <t>old_locus_tag=Acfer_0826</t>
  </si>
  <si>
    <t>WP_012938203.1</t>
  </si>
  <si>
    <t>lactoylglutathione lyase</t>
  </si>
  <si>
    <t>ACFER_RS04345</t>
  </si>
  <si>
    <t>old_locus_tag=Acfer_0827</t>
  </si>
  <si>
    <t>WP_081443261.1</t>
  </si>
  <si>
    <t>large conductance mechanosensitive channel protein MscL</t>
  </si>
  <si>
    <t>ACFER_RS04350</t>
  </si>
  <si>
    <t>old_locus_tag=Acfer_0828</t>
  </si>
  <si>
    <t>WP_012938205.1</t>
  </si>
  <si>
    <t>tyrosine--tRNA ligase</t>
  </si>
  <si>
    <t>ACFER_RS04355</t>
  </si>
  <si>
    <t>old_locus_tag=Acfer_0829</t>
  </si>
  <si>
    <t>WP_012938206.1</t>
  </si>
  <si>
    <t>long-chain-fatty-acid--CoA ligase</t>
  </si>
  <si>
    <t>ACFER_RS04360</t>
  </si>
  <si>
    <t>old_locus_tag=Acfer_0830</t>
  </si>
  <si>
    <t>WP_041666144.1</t>
  </si>
  <si>
    <t>ACFER_RS04365</t>
  </si>
  <si>
    <t>old_locus_tag=Acfer_0831</t>
  </si>
  <si>
    <t>WP_012938208.1</t>
  </si>
  <si>
    <t>Signal transduction histidine kinase-like protein</t>
  </si>
  <si>
    <t>ACFER_RS04370</t>
  </si>
  <si>
    <t>old_locus_tag=Acfer_0832</t>
  </si>
  <si>
    <t>WP_012938209.1</t>
  </si>
  <si>
    <t>ACFER_RS04375</t>
  </si>
  <si>
    <t>old_locus_tag=Acfer_0833</t>
  </si>
  <si>
    <t>WP_012938210.1</t>
  </si>
  <si>
    <t>nucleoside hydrolase</t>
  </si>
  <si>
    <t>ACFER_RS04380</t>
  </si>
  <si>
    <t>old_locus_tag=Acfer_0834</t>
  </si>
  <si>
    <t>WP_012938211.1</t>
  </si>
  <si>
    <t>bifunctional metallophosphatase/5'-nucleotidase</t>
  </si>
  <si>
    <t>ACFER_RS04385</t>
  </si>
  <si>
    <t>old_locus_tag=Acfer_0835</t>
  </si>
  <si>
    <t>WP_041666146.1</t>
  </si>
  <si>
    <t>ACFER_RS04390</t>
  </si>
  <si>
    <t>old_locus_tag=Acfer_0836</t>
  </si>
  <si>
    <t>WP_012938213.1</t>
  </si>
  <si>
    <t>ACFER_RS04395</t>
  </si>
  <si>
    <t>old_locus_tag=Acfer_0837</t>
  </si>
  <si>
    <t>WP_012938214.1</t>
  </si>
  <si>
    <t>ACFER_RS04400</t>
  </si>
  <si>
    <t>old_locus_tag=Acfer_0838</t>
  </si>
  <si>
    <t>WP_012938215.1</t>
  </si>
  <si>
    <t>TPM domain-containing protein</t>
  </si>
  <si>
    <t>ACFER_RS04405</t>
  </si>
  <si>
    <t>old_locus_tag=Acfer_0839</t>
  </si>
  <si>
    <t>WP_012938216.1</t>
  </si>
  <si>
    <t>ACFER_RS04410</t>
  </si>
  <si>
    <t>old_locus_tag=Acfer_0840</t>
  </si>
  <si>
    <t>WP_012938217.1</t>
  </si>
  <si>
    <t>ACFER_RS10810</t>
  </si>
  <si>
    <t>old_locus_tag=Acfer_0841</t>
  </si>
  <si>
    <t>WP_012938218.1</t>
  </si>
  <si>
    <t>ACFER_RS04420</t>
  </si>
  <si>
    <t>old_locus_tag=Acfer_0842</t>
  </si>
  <si>
    <t>WP_012938219.1</t>
  </si>
  <si>
    <t>ACFER_RS04425</t>
  </si>
  <si>
    <t>WP_012938220.1</t>
  </si>
  <si>
    <t>ACFER_RS04430</t>
  </si>
  <si>
    <t>old_locus_tag=Acfer_0844</t>
  </si>
  <si>
    <t>WP_012938221.1</t>
  </si>
  <si>
    <t>alkaline shock response membrane anchor protein AmaP</t>
  </si>
  <si>
    <t>ACFER_RS04435</t>
  </si>
  <si>
    <t>old_locus_tag=Acfer_0845</t>
  </si>
  <si>
    <t>WP_012938222.1</t>
  </si>
  <si>
    <t>DUF2273 domain-containing protein</t>
  </si>
  <si>
    <t>ACFER_RS04440</t>
  </si>
  <si>
    <t>old_locus_tag=Acfer_0846</t>
  </si>
  <si>
    <t>WP_012938223.1</t>
  </si>
  <si>
    <t>transcription antitermination factor NusB</t>
  </si>
  <si>
    <t>ACFER_RS04445</t>
  </si>
  <si>
    <t>old_locus_tag=Acfer_0847</t>
  </si>
  <si>
    <t>WP_012938224.1</t>
  </si>
  <si>
    <t>O-sialoglycoprotein endopeptidase</t>
  </si>
  <si>
    <t>ACFER_RS04450</t>
  </si>
  <si>
    <t>old_locus_tag=Acfer_0848</t>
  </si>
  <si>
    <t>WP_012938225.1</t>
  </si>
  <si>
    <t>exodeoxyribonuclease VII large subunit</t>
  </si>
  <si>
    <t>ACFER_RS04455</t>
  </si>
  <si>
    <t>old_locus_tag=Acfer_0849</t>
  </si>
  <si>
    <t>WP_012938226.1</t>
  </si>
  <si>
    <t>exodeoxyribonuclease VII small subunit</t>
  </si>
  <si>
    <t>ACFER_RS04460</t>
  </si>
  <si>
    <t>old_locus_tag=Acfer_0850</t>
  </si>
  <si>
    <t>WP_012938227.1</t>
  </si>
  <si>
    <t>polyprenyl synthetase family protein</t>
  </si>
  <si>
    <t>ACFER_RS04465</t>
  </si>
  <si>
    <t>old_locus_tag=Acfer_0851</t>
  </si>
  <si>
    <t>WP_012938228.1</t>
  </si>
  <si>
    <t>1-deoxy-D-xylulose-5-phosphate synthase</t>
  </si>
  <si>
    <t>ACFER_RS04470</t>
  </si>
  <si>
    <t>old_locus_tag=Acfer_0852</t>
  </si>
  <si>
    <t>WP_012938229.1</t>
  </si>
  <si>
    <t>TlyA family rRNA (cytidine-2'-O)-methyltransferase</t>
  </si>
  <si>
    <t>ACFER_RS04475</t>
  </si>
  <si>
    <t>old_locus_tag=Acfer_0853</t>
  </si>
  <si>
    <t>WP_012938230.1</t>
  </si>
  <si>
    <t>sugar kinase</t>
  </si>
  <si>
    <t>ACFER_RS04480</t>
  </si>
  <si>
    <t>old_locus_tag=Acfer_0854</t>
  </si>
  <si>
    <t>WP_012938231.1</t>
  </si>
  <si>
    <t>arginine repressor</t>
  </si>
  <si>
    <t>ACFER_RS04485</t>
  </si>
  <si>
    <t>old_locus_tag=Acfer_0855</t>
  </si>
  <si>
    <t>WP_012938232.1</t>
  </si>
  <si>
    <t>DNA repair protein RecN</t>
  </si>
  <si>
    <t>ACFER_RS04490</t>
  </si>
  <si>
    <t>old_locus_tag=Acfer_0856</t>
  </si>
  <si>
    <t>WP_012938233.1</t>
  </si>
  <si>
    <t>NUDIX hydrolase</t>
  </si>
  <si>
    <t>ACFER_RS04495</t>
  </si>
  <si>
    <t>old_locus_tag=Acfer_0857</t>
  </si>
  <si>
    <t>WP_012938234.1</t>
  </si>
  <si>
    <t>stage V sporulation protein S</t>
  </si>
  <si>
    <t>ACFER_RS04500</t>
  </si>
  <si>
    <t>old_locus_tag=Acfer_0858</t>
  </si>
  <si>
    <t>WP_012938235.1</t>
  </si>
  <si>
    <t>aliphatic sulfonate ABC transporter substrate-binding protein</t>
  </si>
  <si>
    <t>ACFER_RS04505</t>
  </si>
  <si>
    <t>old_locus_tag=Acfer_0859</t>
  </si>
  <si>
    <t>WP_012938236.1</t>
  </si>
  <si>
    <t>ACFER_RS04510</t>
  </si>
  <si>
    <t>old_locus_tag=Acfer_0860</t>
  </si>
  <si>
    <t>WP_012938237.1</t>
  </si>
  <si>
    <t>ACFER_RS04515</t>
  </si>
  <si>
    <t>old_locus_tag=Acfer_0861</t>
  </si>
  <si>
    <t>WP_012938238.1</t>
  </si>
  <si>
    <t>iron-only hydrogenase system regulator</t>
  </si>
  <si>
    <t>ACFER_RS04520</t>
  </si>
  <si>
    <t>old_locus_tag=Acfer_0862</t>
  </si>
  <si>
    <t>WP_012938239.1</t>
  </si>
  <si>
    <t>C4-dicarboxylate ABC transporter permease</t>
  </si>
  <si>
    <t>ACFER_RS04525</t>
  </si>
  <si>
    <t>old_locus_tag=Acfer_0863</t>
  </si>
  <si>
    <t>WP_012938240.1</t>
  </si>
  <si>
    <t>tripartite tricarboxylate transporter TctB family protein</t>
  </si>
  <si>
    <t>ACFER_RS04530</t>
  </si>
  <si>
    <t>old_locus_tag=Acfer_0864</t>
  </si>
  <si>
    <t>WP_012938241.1</t>
  </si>
  <si>
    <t>tripartite tricarboxylate transporter substrate binding protein</t>
  </si>
  <si>
    <t>gldA</t>
  </si>
  <si>
    <t>ACFER_RS04535</t>
  </si>
  <si>
    <t>old_locus_tag=Acfer_0865</t>
  </si>
  <si>
    <t>WP_012938242.1</t>
  </si>
  <si>
    <t>glycerol dehydrogenase</t>
  </si>
  <si>
    <t>ACFER_RS04540</t>
  </si>
  <si>
    <t>old_locus_tag=Acfer_0866</t>
  </si>
  <si>
    <t>WP_012938243.1</t>
  </si>
  <si>
    <t>ACFER_RS04545</t>
  </si>
  <si>
    <t>old_locus_tag=Acfer_0867</t>
  </si>
  <si>
    <t>WP_012938244.1</t>
  </si>
  <si>
    <t>ACFER_RS04550</t>
  </si>
  <si>
    <t>old_locus_tag=Acfer_0868</t>
  </si>
  <si>
    <t>WP_012938245.1</t>
  </si>
  <si>
    <t>ACFER_RS04555</t>
  </si>
  <si>
    <t>old_locus_tag=Acfer_0869</t>
  </si>
  <si>
    <t>WP_012938246.1</t>
  </si>
  <si>
    <t>ACFER_RS11005</t>
  </si>
  <si>
    <t>partial;pseudo;old_locus_tag=Acfer_0871</t>
  </si>
  <si>
    <t>IS110 family transposase</t>
  </si>
  <si>
    <t>ACFER_RS10815</t>
  </si>
  <si>
    <t>old_locus_tag=Acfer_0872</t>
  </si>
  <si>
    <t>WP_012938248.1</t>
  </si>
  <si>
    <t>DUF86 domain-containing protein</t>
  </si>
  <si>
    <t>ACFER_RS04570</t>
  </si>
  <si>
    <t>old_locus_tag=Acfer_0873</t>
  </si>
  <si>
    <t>WP_012938249.1</t>
  </si>
  <si>
    <t>ferrous iron transport protein A</t>
  </si>
  <si>
    <t>ACFER_RS04575</t>
  </si>
  <si>
    <t>old_locus_tag=Acfer_0874</t>
  </si>
  <si>
    <t>WP_012938250.1</t>
  </si>
  <si>
    <t>ferrous iron transport protein B</t>
  </si>
  <si>
    <t>ACFER_RS04580</t>
  </si>
  <si>
    <t>old_locus_tag=Acfer_0875</t>
  </si>
  <si>
    <t>WP_012938251.1</t>
  </si>
  <si>
    <t>ACFER_RS04585</t>
  </si>
  <si>
    <t>old_locus_tag=Acfer_0876</t>
  </si>
  <si>
    <t>WP_012938252.1</t>
  </si>
  <si>
    <t>heavy metal translocating P-type ATPase</t>
  </si>
  <si>
    <t>ACFER_RS04590</t>
  </si>
  <si>
    <t>old_locus_tag=Acfer_0877</t>
  </si>
  <si>
    <t>WP_012938253.1</t>
  </si>
  <si>
    <t>ACFER_RS04595</t>
  </si>
  <si>
    <t>WP_012938254.1</t>
  </si>
  <si>
    <t>N-acetylmuramoyl-L-alanine amidase</t>
  </si>
  <si>
    <t>ACFER_RS04600</t>
  </si>
  <si>
    <t>old_locus_tag=Acfer_0879</t>
  </si>
  <si>
    <t>WP_012938255.1</t>
  </si>
  <si>
    <t>serine hydrolase</t>
  </si>
  <si>
    <t>ACFER_RS04605</t>
  </si>
  <si>
    <t>old_locus_tag=Acfer_0880</t>
  </si>
  <si>
    <t>WP_041666151.1</t>
  </si>
  <si>
    <t>DUF2249 domain-containing protein</t>
  </si>
  <si>
    <t>ACFER_RS04610</t>
  </si>
  <si>
    <t>WP_049763445.1</t>
  </si>
  <si>
    <t>ACFER_RS04615</t>
  </si>
  <si>
    <t>old_locus_tag=Acfer_0882</t>
  </si>
  <si>
    <t>WP_012938257.1</t>
  </si>
  <si>
    <t>ACFER_RS04620</t>
  </si>
  <si>
    <t>old_locus_tag=Acfer_0883</t>
  </si>
  <si>
    <t>WP_012938258.1</t>
  </si>
  <si>
    <t>ACFER_RS04625</t>
  </si>
  <si>
    <t>old_locus_tag=Acfer_0884</t>
  </si>
  <si>
    <t>WP_012938259.1</t>
  </si>
  <si>
    <t>ACFER_RS04630</t>
  </si>
  <si>
    <t>old_locus_tag=Acfer_0885</t>
  </si>
  <si>
    <t>WP_012938260.1</t>
  </si>
  <si>
    <t>phenylalanine--tRNA ligase subunit alpha</t>
  </si>
  <si>
    <t>ACFER_RS04635</t>
  </si>
  <si>
    <t>old_locus_tag=Acfer_0886</t>
  </si>
  <si>
    <t>WP_012938261.1</t>
  </si>
  <si>
    <t>phenylalanine--tRNA ligase subunit beta</t>
  </si>
  <si>
    <t>ACFER_RS04640</t>
  </si>
  <si>
    <t>old_locus_tag=Acfer_R0052</t>
  </si>
  <si>
    <t>ACFER_RS04645</t>
  </si>
  <si>
    <t>old_locus_tag=Acfer_R0053</t>
  </si>
  <si>
    <t>ACFER_RS04650</t>
  </si>
  <si>
    <t>old_locus_tag=Acfer_R0054</t>
  </si>
  <si>
    <t>tRNA-Trp</t>
  </si>
  <si>
    <t>anticodon=CCA</t>
  </si>
  <si>
    <t>ACFER_RS04655</t>
  </si>
  <si>
    <t>old_locus_tag=Acfer_0887</t>
  </si>
  <si>
    <t>WP_012938262.1</t>
  </si>
  <si>
    <t>ACFER_RS04660</t>
  </si>
  <si>
    <t>old_locus_tag=Acfer_0888</t>
  </si>
  <si>
    <t>WP_012938263.1</t>
  </si>
  <si>
    <t>NAD(P)-dependent alcohol dehydrogenase</t>
  </si>
  <si>
    <t>ACFER_RS04665</t>
  </si>
  <si>
    <t>old_locus_tag=Acfer_0889</t>
  </si>
  <si>
    <t>WP_012938264.1</t>
  </si>
  <si>
    <t>GTPase</t>
  </si>
  <si>
    <t>ACFER_RS11220</t>
  </si>
  <si>
    <t>old_locus_tag=Acfer_0890</t>
  </si>
  <si>
    <t>WP_081443262.1</t>
  </si>
  <si>
    <t>ACFER_RS04680</t>
  </si>
  <si>
    <t>old_locus_tag=Acfer_0891</t>
  </si>
  <si>
    <t>WP_012938265.1</t>
  </si>
  <si>
    <t>DUF1294 domain-containing protein</t>
  </si>
  <si>
    <t>ACFER_RS04685</t>
  </si>
  <si>
    <t>old_locus_tag=Acfer_0892</t>
  </si>
  <si>
    <t>WP_012938266.1</t>
  </si>
  <si>
    <t>ACFER_RS04690</t>
  </si>
  <si>
    <t>old_locus_tag=Acfer_0893</t>
  </si>
  <si>
    <t>WP_012938267.1</t>
  </si>
  <si>
    <t>DNA repair protein RadA</t>
  </si>
  <si>
    <t>ACFER_RS04695</t>
  </si>
  <si>
    <t>old_locus_tag=Acfer_0894</t>
  </si>
  <si>
    <t>WP_012938268.1</t>
  </si>
  <si>
    <t>alanine--tRNA ligase</t>
  </si>
  <si>
    <t>ACFER_RS04700</t>
  </si>
  <si>
    <t>old_locus_tag=Acfer_0895</t>
  </si>
  <si>
    <t>WP_012938269.1</t>
  </si>
  <si>
    <t>ACFER_RS04705</t>
  </si>
  <si>
    <t>old_locus_tag=Acfer_0896</t>
  </si>
  <si>
    <t>WP_012938270.1</t>
  </si>
  <si>
    <t>IreB family regulatory phosphoprotein</t>
  </si>
  <si>
    <t>ACFER_RS04710</t>
  </si>
  <si>
    <t>old_locus_tag=Acfer_0897</t>
  </si>
  <si>
    <t>WP_012938271.1</t>
  </si>
  <si>
    <t>Holliday junction resolvase RuvX</t>
  </si>
  <si>
    <t>ACFER_RS04715</t>
  </si>
  <si>
    <t>old_locus_tag=Acfer_0898</t>
  </si>
  <si>
    <t>WP_012938272.1</t>
  </si>
  <si>
    <t>DUF1292 domain-containing protein</t>
  </si>
  <si>
    <t>ACFER_RS04720</t>
  </si>
  <si>
    <t>old_locus_tag=Acfer_0899</t>
  </si>
  <si>
    <t>WP_012938273.1</t>
  </si>
  <si>
    <t>endolytic transglycosylase MltG</t>
  </si>
  <si>
    <t>ACFER_RS04725</t>
  </si>
  <si>
    <t>old_locus_tag=Acfer_0900</t>
  </si>
  <si>
    <t>WP_012938274.1</t>
  </si>
  <si>
    <t>peptidase U32</t>
  </si>
  <si>
    <t>ACFER_RS04730</t>
  </si>
  <si>
    <t>old_locus_tag=Acfer_0901</t>
  </si>
  <si>
    <t>WP_012938275.1</t>
  </si>
  <si>
    <t>ACFER_RS04735</t>
  </si>
  <si>
    <t>old_locus_tag=Acfer_0902</t>
  </si>
  <si>
    <t>WP_012938276.1</t>
  </si>
  <si>
    <t>elongation factor P</t>
  </si>
  <si>
    <t>ACFER_RS04740</t>
  </si>
  <si>
    <t>old_locus_tag=Acfer_0903</t>
  </si>
  <si>
    <t>WP_012938277.1</t>
  </si>
  <si>
    <t>histidine phosphatase family protein</t>
  </si>
  <si>
    <t>ACFER_RS04745</t>
  </si>
  <si>
    <t>old_locus_tag=Acfer_0904</t>
  </si>
  <si>
    <t>WP_012938278.1</t>
  </si>
  <si>
    <t>DUF2156 domain-containing protein</t>
  </si>
  <si>
    <t>ACFER_RS04750</t>
  </si>
  <si>
    <t>old_locus_tag=Acfer_0905</t>
  </si>
  <si>
    <t>WP_012938279.1</t>
  </si>
  <si>
    <t>ACFER_RS04755</t>
  </si>
  <si>
    <t>old_locus_tag=Acfer_0906</t>
  </si>
  <si>
    <t>WP_012938280.1</t>
  </si>
  <si>
    <t>phosphoribosylformylglycinamidine synthase</t>
  </si>
  <si>
    <t>ACFER_RS04760</t>
  </si>
  <si>
    <t>old_locus_tag=Acfer_0907</t>
  </si>
  <si>
    <t>WP_012938281.1</t>
  </si>
  <si>
    <t>peptidase M16</t>
  </si>
  <si>
    <t>ACFER_RS04765</t>
  </si>
  <si>
    <t>old_locus_tag=Acfer_0908</t>
  </si>
  <si>
    <t>WP_012938282.1</t>
  </si>
  <si>
    <t>3-deoxy-7-phosphoheptulonate synthase</t>
  </si>
  <si>
    <t>ACFER_RS04770</t>
  </si>
  <si>
    <t>old_locus_tag=Acfer_0909</t>
  </si>
  <si>
    <t>WP_012938283.1</t>
  </si>
  <si>
    <t>amino acid-binding protein</t>
  </si>
  <si>
    <t>ACFER_RS04775</t>
  </si>
  <si>
    <t>old_locus_tag=Acfer_0910</t>
  </si>
  <si>
    <t>WP_012938284.1</t>
  </si>
  <si>
    <t>ACFER_RS04780</t>
  </si>
  <si>
    <t>old_locus_tag=Acfer_0911</t>
  </si>
  <si>
    <t>WP_012938285.1</t>
  </si>
  <si>
    <t>ACFER_RS04785</t>
  </si>
  <si>
    <t>old_locus_tag=Acfer_0912</t>
  </si>
  <si>
    <t>WP_012938286.1</t>
  </si>
  <si>
    <t>ACFER_RS04790</t>
  </si>
  <si>
    <t>old_locus_tag=Acfer_0913</t>
  </si>
  <si>
    <t>WP_012938287.1</t>
  </si>
  <si>
    <t>FAD-dependent oxidoreductase</t>
  </si>
  <si>
    <t>ACFER_RS04795</t>
  </si>
  <si>
    <t>old_locus_tag=Acfer_0914</t>
  </si>
  <si>
    <t>WP_012938288.1</t>
  </si>
  <si>
    <t>DNA-binding transcriptional regulator</t>
  </si>
  <si>
    <t>ACFER_RS04800</t>
  </si>
  <si>
    <t>old_locus_tag=Acfer_0915</t>
  </si>
  <si>
    <t>WP_012938289.1</t>
  </si>
  <si>
    <t>ATP phosphoribosyltransferase regulatory subunit</t>
  </si>
  <si>
    <t>ACFER_RS04805</t>
  </si>
  <si>
    <t>old_locus_tag=Acfer_0916</t>
  </si>
  <si>
    <t>WP_012938290.1</t>
  </si>
  <si>
    <t>ATP phosphoribosyltransferase</t>
  </si>
  <si>
    <t>ACFER_RS04810</t>
  </si>
  <si>
    <t>old_locus_tag=Acfer_0917</t>
  </si>
  <si>
    <t>WP_012938291.1</t>
  </si>
  <si>
    <t>histidinol dehydrogenase</t>
  </si>
  <si>
    <t>ACFER_RS04815</t>
  </si>
  <si>
    <t>old_locus_tag=Acfer_0918</t>
  </si>
  <si>
    <t>WP_012938292.1</t>
  </si>
  <si>
    <t>histidinol-phosphate aminotransferase family protein</t>
  </si>
  <si>
    <t>ACFER_RS04820</t>
  </si>
  <si>
    <t>old_locus_tag=Acfer_0919</t>
  </si>
  <si>
    <t>WP_012938293.1</t>
  </si>
  <si>
    <t>imidazoleglycerol-phosphate dehydratase HisB</t>
  </si>
  <si>
    <t>ACFER_RS04825</t>
  </si>
  <si>
    <t>old_locus_tag=Acfer_0920</t>
  </si>
  <si>
    <t>WP_012938294.1</t>
  </si>
  <si>
    <t>imidazole glycerol phosphate synthase subunit HisH</t>
  </si>
  <si>
    <t>ACFER_RS04830</t>
  </si>
  <si>
    <t>old_locus_tag=Acfer_0921</t>
  </si>
  <si>
    <t>WP_012938295.1</t>
  </si>
  <si>
    <t>1-(5-phosphoribosyl)-5-[(5-phosphoribosylamino)methylideneamino]imidazole-4-carboxamide isomerase</t>
  </si>
  <si>
    <t>ACFER_RS04835</t>
  </si>
  <si>
    <t>old_locus_tag=Acfer_0922</t>
  </si>
  <si>
    <t>WP_012938296.1</t>
  </si>
  <si>
    <t>imidazole glycerol phosphate synthase subunit HisF</t>
  </si>
  <si>
    <t>ACFER_RS04840</t>
  </si>
  <si>
    <t>old_locus_tag=Acfer_0923</t>
  </si>
  <si>
    <t>WP_012938297.1</t>
  </si>
  <si>
    <t>bifunctional phosphoribosyl-AMP cyclohydrolase/phosphoribosyl-ATP diphosphatase HisIE</t>
  </si>
  <si>
    <t>ACFER_RS04845</t>
  </si>
  <si>
    <t>old_locus_tag=Acfer_0924</t>
  </si>
  <si>
    <t>WP_012938298.1</t>
  </si>
  <si>
    <t>phosphoglucosamine mutase</t>
  </si>
  <si>
    <t>ACFER_RS04850</t>
  </si>
  <si>
    <t>old_locus_tag=Acfer_0925</t>
  </si>
  <si>
    <t>WP_012938299.1</t>
  </si>
  <si>
    <t>glutamine--fructose-6-phosphate transaminase (isomerizing)</t>
  </si>
  <si>
    <t>ACFER_RS04855</t>
  </si>
  <si>
    <t>old_locus_tag=Acfer_0926</t>
  </si>
  <si>
    <t>WP_012938300.1</t>
  </si>
  <si>
    <t>quinolinate synthase NadA</t>
  </si>
  <si>
    <t>ACFER_RS04860</t>
  </si>
  <si>
    <t>old_locus_tag=Acfer_0927</t>
  </si>
  <si>
    <t>WP_012938301.1</t>
  </si>
  <si>
    <t>L-aspartate oxidase</t>
  </si>
  <si>
    <t>ACFER_RS04865</t>
  </si>
  <si>
    <t>old_locus_tag=Acfer_0928</t>
  </si>
  <si>
    <t>WP_012938302.1</t>
  </si>
  <si>
    <t>nicotinate-nucleotide diphosphorylase (carboxylating)</t>
  </si>
  <si>
    <t>ACFER_RS04870</t>
  </si>
  <si>
    <t>old_locus_tag=Acfer_0929</t>
  </si>
  <si>
    <t>WP_012938303.1</t>
  </si>
  <si>
    <t>ACFER_RS04875</t>
  </si>
  <si>
    <t>old_locus_tag=Acfer_0930</t>
  </si>
  <si>
    <t>WP_012938304.1</t>
  </si>
  <si>
    <t>type I glyceraldehyde-3-phosphate dehydrogenase</t>
  </si>
  <si>
    <t>ACFER_RS11015</t>
  </si>
  <si>
    <t>old_locus_tag=Acfer_0931</t>
  </si>
  <si>
    <t>WP_012938305.1</t>
  </si>
  <si>
    <t>triose-phosphate isomerase</t>
  </si>
  <si>
    <t>ACFER_RS04885</t>
  </si>
  <si>
    <t>old_locus_tag=Acfer_0932</t>
  </si>
  <si>
    <t>WP_012938306.1</t>
  </si>
  <si>
    <t>2,3-bisphosphoglycerate-independent phosphoglycerate mutase</t>
  </si>
  <si>
    <t>ACFER_RS04890</t>
  </si>
  <si>
    <t>old_locus_tag=Acfer_0933</t>
  </si>
  <si>
    <t>WP_012938307.1</t>
  </si>
  <si>
    <t>phosphopyruvate hydratase</t>
  </si>
  <si>
    <t>ACFER_RS04895</t>
  </si>
  <si>
    <t>old_locus_tag=Acfer_0934</t>
  </si>
  <si>
    <t>WP_012938308.1</t>
  </si>
  <si>
    <t>ACFER_RS04900</t>
  </si>
  <si>
    <t>old_locus_tag=Acfer_0935</t>
  </si>
  <si>
    <t>WP_041666542.1</t>
  </si>
  <si>
    <t>GTP pyrophosphokinase</t>
  </si>
  <si>
    <t>ACFER_RS04905</t>
  </si>
  <si>
    <t>old_locus_tag=Acfer_0936</t>
  </si>
  <si>
    <t>WP_012938310.1</t>
  </si>
  <si>
    <t>ACFER_RS04910</t>
  </si>
  <si>
    <t>old_locus_tag=Acfer_0937</t>
  </si>
  <si>
    <t>WP_012938311.1</t>
  </si>
  <si>
    <t>ACFER_RS04915</t>
  </si>
  <si>
    <t>old_locus_tag=Acfer_0938</t>
  </si>
  <si>
    <t>WP_012938312.1</t>
  </si>
  <si>
    <t>gfo/Idh/MocA family oxidoreductase</t>
  </si>
  <si>
    <t>ACFER_RS04920</t>
  </si>
  <si>
    <t>old_locus_tag=Acfer_0939</t>
  </si>
  <si>
    <t>WP_012938313.1</t>
  </si>
  <si>
    <t>type II toxin-antitoxin system antitoxin, RelB/DinJ family</t>
  </si>
  <si>
    <t>ACFER_RS11020</t>
  </si>
  <si>
    <t>old_locus_tag=Acfer_0940</t>
  </si>
  <si>
    <t>WP_012938314.1</t>
  </si>
  <si>
    <t>protein YjcQ</t>
  </si>
  <si>
    <t>ACFER_RS11225</t>
  </si>
  <si>
    <t>partial;pseudo;old_locus_tag=Acfer_0941</t>
  </si>
  <si>
    <t>IS256 family transposase</t>
  </si>
  <si>
    <t>ACFER_RS04935</t>
  </si>
  <si>
    <t>old_locus_tag=Acfer_0942</t>
  </si>
  <si>
    <t>WP_012938315.1</t>
  </si>
  <si>
    <t>ACFER_RS04940</t>
  </si>
  <si>
    <t>old_locus_tag=Acfer_0943</t>
  </si>
  <si>
    <t>WP_049763446.1</t>
  </si>
  <si>
    <t>ACFER_RS04945</t>
  </si>
  <si>
    <t>old_locus_tag=Acfer_0944</t>
  </si>
  <si>
    <t>WP_012938317.1</t>
  </si>
  <si>
    <t>MFS transporter</t>
  </si>
  <si>
    <t>ACFER_RS04950</t>
  </si>
  <si>
    <t>old_locus_tag=Acfer_0945</t>
  </si>
  <si>
    <t>WP_012938318.1</t>
  </si>
  <si>
    <t>antibiotic biosynthesis monooxygenase</t>
  </si>
  <si>
    <t>ACFER_RS11025</t>
  </si>
  <si>
    <t>old_locus_tag=Acfer_0946</t>
  </si>
  <si>
    <t>WP_071818365.1</t>
  </si>
  <si>
    <t>ACFER_RS04955</t>
  </si>
  <si>
    <t>WP_049763447.1</t>
  </si>
  <si>
    <t>ACFER_RS11030</t>
  </si>
  <si>
    <t>partial;pseudo;old_locus_tag=Acfer_0948</t>
  </si>
  <si>
    <t>DNA adenine methylase</t>
  </si>
  <si>
    <t>ACFER_RS04960</t>
  </si>
  <si>
    <t>WP_071818343.1</t>
  </si>
  <si>
    <t>ACFER_RS04965</t>
  </si>
  <si>
    <t>old_locus_tag=Acfer_0950</t>
  </si>
  <si>
    <t>WP_012938320.1</t>
  </si>
  <si>
    <t>nitrilase</t>
  </si>
  <si>
    <t>ACFER_RS11035</t>
  </si>
  <si>
    <t>partial;pseudo;old_locus_tag=Acfer_0951</t>
  </si>
  <si>
    <t>ACFER_RS04970</t>
  </si>
  <si>
    <t>old_locus_tag=Acfer_0952</t>
  </si>
  <si>
    <t>WP_012938321.1</t>
  </si>
  <si>
    <t>ACFER_RS11040</t>
  </si>
  <si>
    <t>WP_071818344.1</t>
  </si>
  <si>
    <t>ACFER_RS11230</t>
  </si>
  <si>
    <t>partial;pseudo;old_locus_tag=Acfer_0954</t>
  </si>
  <si>
    <t>ACFER_RS04985</t>
  </si>
  <si>
    <t>old_locus_tag=Acfer_0955</t>
  </si>
  <si>
    <t>WP_012938322.1</t>
  </si>
  <si>
    <t>TetR/AcrR family transcriptional regulator</t>
  </si>
  <si>
    <t>ACFER_RS04990</t>
  </si>
  <si>
    <t>old_locus_tag=Acfer_0956</t>
  </si>
  <si>
    <t>WP_012938323.1</t>
  </si>
  <si>
    <t>ACFER_RS04995</t>
  </si>
  <si>
    <t>old_locus_tag=Acfer_0957</t>
  </si>
  <si>
    <t>WP_012938324.1</t>
  </si>
  <si>
    <t>ACFER_RS05000</t>
  </si>
  <si>
    <t>old_locus_tag=Acfer_0958</t>
  </si>
  <si>
    <t>WP_012938325.1</t>
  </si>
  <si>
    <t>ACFER_RS05005</t>
  </si>
  <si>
    <t>old_locus_tag=Acfer_0959</t>
  </si>
  <si>
    <t>WP_012938326.1</t>
  </si>
  <si>
    <t>ACFER_RS05010</t>
  </si>
  <si>
    <t>old_locus_tag=Acfer_0960</t>
  </si>
  <si>
    <t>WP_012938327.1</t>
  </si>
  <si>
    <t>ACFER_RS05015</t>
  </si>
  <si>
    <t>old_locus_tag=Acfer_0961</t>
  </si>
  <si>
    <t>WP_012938328.1</t>
  </si>
  <si>
    <t>DsbA family oxidoreductase</t>
  </si>
  <si>
    <t>ACFER_RS05020</t>
  </si>
  <si>
    <t>old_locus_tag=Acfer_0962</t>
  </si>
  <si>
    <t>WP_012938329.1</t>
  </si>
  <si>
    <t>ACFER_RS11050</t>
  </si>
  <si>
    <t>partial;pseudo;old_locus_tag=Acfer_0963</t>
  </si>
  <si>
    <t>recombinase</t>
  </si>
  <si>
    <t>ACFER_RS05025</t>
  </si>
  <si>
    <t>old_locus_tag=Acfer_0964</t>
  </si>
  <si>
    <t>WP_012938330.1</t>
  </si>
  <si>
    <t>DUF1097 domain-containing protein</t>
  </si>
  <si>
    <t>ACFER_RS05030</t>
  </si>
  <si>
    <t>old_locus_tag=Acfer_0965</t>
  </si>
  <si>
    <t>WP_012938331.1</t>
  </si>
  <si>
    <t>ACFER_RS05035</t>
  </si>
  <si>
    <t>old_locus_tag=Acfer_0966</t>
  </si>
  <si>
    <t>WP_012938332.1</t>
  </si>
  <si>
    <t>ACFER_RS11235</t>
  </si>
  <si>
    <t>WP_041666166.1</t>
  </si>
  <si>
    <t>AraC family transcriptional regulator</t>
  </si>
  <si>
    <t>ACFER_RS11060</t>
  </si>
  <si>
    <t>old_locus_tag=Acfer_0968</t>
  </si>
  <si>
    <t>WP_071818346.1</t>
  </si>
  <si>
    <t>ACFER_RS11240</t>
  </si>
  <si>
    <t>ACFER_RS11065</t>
  </si>
  <si>
    <t>old_locus_tag=Acfer_0970</t>
  </si>
  <si>
    <t>WP_071818347.1</t>
  </si>
  <si>
    <t>ACFER_RS05045</t>
  </si>
  <si>
    <t>old_locus_tag=Acfer_0971</t>
  </si>
  <si>
    <t>WP_041666168.1</t>
  </si>
  <si>
    <t>preprotein translocase subunit SecG</t>
  </si>
  <si>
    <t>ACFER_RS05050</t>
  </si>
  <si>
    <t>old_locus_tag=Acfer_0972</t>
  </si>
  <si>
    <t>WP_012938334.1</t>
  </si>
  <si>
    <t>carboxylesterase</t>
  </si>
  <si>
    <t>ACFER_RS05055</t>
  </si>
  <si>
    <t>old_locus_tag=Acfer_0973</t>
  </si>
  <si>
    <t>WP_012938335.1</t>
  </si>
  <si>
    <t>thioesterase</t>
  </si>
  <si>
    <t>ACFER_RS05060</t>
  </si>
  <si>
    <t>old_locus_tag=Acfer_0974</t>
  </si>
  <si>
    <t>WP_012938336.1</t>
  </si>
  <si>
    <t>ribonuclease R</t>
  </si>
  <si>
    <t>ACFER_RS05065</t>
  </si>
  <si>
    <t>old_locus_tag=Acfer_0975</t>
  </si>
  <si>
    <t>WP_012938337.1</t>
  </si>
  <si>
    <t>SsrA-binding protein SmpB</t>
  </si>
  <si>
    <t>ACFER_RS05070</t>
  </si>
  <si>
    <t>old_locus_tag=Acfer_0976</t>
  </si>
  <si>
    <t>WP_012938338.1</t>
  </si>
  <si>
    <t>ACFER_RS05075</t>
  </si>
  <si>
    <t>old_locus_tag=Acfer_0977</t>
  </si>
  <si>
    <t>WP_012938339.1</t>
  </si>
  <si>
    <t>polyphosphate:AMP phosphotransferase</t>
  </si>
  <si>
    <t>ACFER_RS05080</t>
  </si>
  <si>
    <t>old_locus_tag=Acfer_0978</t>
  </si>
  <si>
    <t>WP_012938340.1</t>
  </si>
  <si>
    <t>peptidoglycan editing factor PgeF</t>
  </si>
  <si>
    <t>ACFER_RS05085</t>
  </si>
  <si>
    <t>old_locus_tag=Acfer_0979</t>
  </si>
  <si>
    <t>WP_012938341.1</t>
  </si>
  <si>
    <t>YggS family pyridoxal phosphate-dependent enzyme</t>
  </si>
  <si>
    <t>ACFER_RS05090</t>
  </si>
  <si>
    <t>old_locus_tag=Acfer_0980</t>
  </si>
  <si>
    <t>WP_012938342.1</t>
  </si>
  <si>
    <t>ACFER_RS05095</t>
  </si>
  <si>
    <t>old_locus_tag=Acfer_0981</t>
  </si>
  <si>
    <t>WP_012938343.1</t>
  </si>
  <si>
    <t>pyrroline-5-carboxylate reductase</t>
  </si>
  <si>
    <t>ACFER_RS05100</t>
  </si>
  <si>
    <t>old_locus_tag=Acfer_0982</t>
  </si>
  <si>
    <t>WP_012938344.1</t>
  </si>
  <si>
    <t>RNA-binding protein S4</t>
  </si>
  <si>
    <t>ACFER_RS05105</t>
  </si>
  <si>
    <t>old_locus_tag=Acfer_0983</t>
  </si>
  <si>
    <t>WP_012938345.1</t>
  </si>
  <si>
    <t>ACFER_RS05110</t>
  </si>
  <si>
    <t>ACFER_RS05115</t>
  </si>
  <si>
    <t>old_locus_tag=Acfer_0985</t>
  </si>
  <si>
    <t>WP_012938346.1</t>
  </si>
  <si>
    <t>electron transfer flavoprotein subunit alpha</t>
  </si>
  <si>
    <t>ACFER_RS05120</t>
  </si>
  <si>
    <t>old_locus_tag=Acfer_0986</t>
  </si>
  <si>
    <t>WP_012938347.1</t>
  </si>
  <si>
    <t>ACFER_RS10825</t>
  </si>
  <si>
    <t>old_locus_tag=Acfer_0987</t>
  </si>
  <si>
    <t>WP_012938348.1</t>
  </si>
  <si>
    <t>3'-5' exonuclease</t>
  </si>
  <si>
    <t>ACFER_RS05130</t>
  </si>
  <si>
    <t>old_locus_tag=Acfer_0988</t>
  </si>
  <si>
    <t>WP_041666171.1</t>
  </si>
  <si>
    <t>ACFER_RS05135</t>
  </si>
  <si>
    <t>old_locus_tag=Acfer_0989</t>
  </si>
  <si>
    <t>WP_012938350.1</t>
  </si>
  <si>
    <t>threonine--tRNA ligase</t>
  </si>
  <si>
    <t>ACFER_RS05140</t>
  </si>
  <si>
    <t>old_locus_tag=Acfer_0990</t>
  </si>
  <si>
    <t>WP_012938351.1</t>
  </si>
  <si>
    <t>diaminopimelate dehydrogenase</t>
  </si>
  <si>
    <t>ACFER_RS05145</t>
  </si>
  <si>
    <t>old_locus_tag=Acfer_0991</t>
  </si>
  <si>
    <t>WP_012938352.1</t>
  </si>
  <si>
    <t>G-D-S-L family lipolytic protein</t>
  </si>
  <si>
    <t>ACFER_RS11070</t>
  </si>
  <si>
    <t>old_locus_tag=Acfer_0992</t>
  </si>
  <si>
    <t>WP_071818348.1</t>
  </si>
  <si>
    <t>ACFER_RS10830</t>
  </si>
  <si>
    <t>old_locus_tag=Acfer_0993</t>
  </si>
  <si>
    <t>WP_012938353.1</t>
  </si>
  <si>
    <t>DUF1705 domain-containing protein</t>
  </si>
  <si>
    <t>ACFER_RS05160</t>
  </si>
  <si>
    <t>old_locus_tag=Acfer_0994</t>
  </si>
  <si>
    <t>WP_012938354.1</t>
  </si>
  <si>
    <t>ACFER_RS05165</t>
  </si>
  <si>
    <t>old_locus_tag=Acfer_0995</t>
  </si>
  <si>
    <t>WP_012938355.1</t>
  </si>
  <si>
    <t>ATP-dependent endonuclease</t>
  </si>
  <si>
    <t>ACFER_RS05170</t>
  </si>
  <si>
    <t>old_locus_tag=Acfer_0996</t>
  </si>
  <si>
    <t>WP_012938356.1</t>
  </si>
  <si>
    <t>AEC family transporter</t>
  </si>
  <si>
    <t>ACFER_RS05175</t>
  </si>
  <si>
    <t>old_locus_tag=Acfer_0997</t>
  </si>
  <si>
    <t>WP_012938357.1</t>
  </si>
  <si>
    <t>ACFER_RS05180</t>
  </si>
  <si>
    <t>old_locus_tag=Acfer_0998</t>
  </si>
  <si>
    <t>WP_012938358.1</t>
  </si>
  <si>
    <t>fructose-1,6-bisphosphate aldolase, class II</t>
  </si>
  <si>
    <t>ACFER_RS05185</t>
  </si>
  <si>
    <t>old_locus_tag=Acfer_0999</t>
  </si>
  <si>
    <t>WP_012938359.1</t>
  </si>
  <si>
    <t>ACFER_RS05190</t>
  </si>
  <si>
    <t>old_locus_tag=Acfer_1000</t>
  </si>
  <si>
    <t>WP_012938360.1</t>
  </si>
  <si>
    <t>fluoride efflux transporter CrcB</t>
  </si>
  <si>
    <t>ACFER_RS05195</t>
  </si>
  <si>
    <t>old_locus_tag=Acfer_1002</t>
  </si>
  <si>
    <t>WP_012938362.1</t>
  </si>
  <si>
    <t>TIGR00268 family protein</t>
  </si>
  <si>
    <t>ACFER_RS05200</t>
  </si>
  <si>
    <t>old_locus_tag=Acfer_1003</t>
  </si>
  <si>
    <t>WP_012938363.1</t>
  </si>
  <si>
    <t>1-(5-phosphoribosyl)-5-amino-4-imidazole-carboxylate carboxylase</t>
  </si>
  <si>
    <t>ACFER_RS05205</t>
  </si>
  <si>
    <t>old_locus_tag=Acfer_1004</t>
  </si>
  <si>
    <t>WP_012938364.1</t>
  </si>
  <si>
    <t>TIGR00299 family protein</t>
  </si>
  <si>
    <t>ACFER_RS05210</t>
  </si>
  <si>
    <t>old_locus_tag=Acfer_1005</t>
  </si>
  <si>
    <t>WP_012938365.1</t>
  </si>
  <si>
    <t>cobalamin (vitamin B12) biosynthesis protein CbiM</t>
  </si>
  <si>
    <t>ACFER_RS05215</t>
  </si>
  <si>
    <t>old_locus_tag=Acfer_1006</t>
  </si>
  <si>
    <t>WP_012938366.1</t>
  </si>
  <si>
    <t>energy-coupling factor transporter transmembrane protein EcfT</t>
  </si>
  <si>
    <t>ACFER_RS05220</t>
  </si>
  <si>
    <t>old_locus_tag=Acfer_1007</t>
  </si>
  <si>
    <t>WP_012938367.1</t>
  </si>
  <si>
    <t>ACFER_RS05225</t>
  </si>
  <si>
    <t>WP_041666178.1</t>
  </si>
  <si>
    <t>ACFER_RS05230</t>
  </si>
  <si>
    <t>old_locus_tag=Acfer_1009</t>
  </si>
  <si>
    <t>WP_012938368.1</t>
  </si>
  <si>
    <t>TlpA family protein disulfide reductase</t>
  </si>
  <si>
    <t>ACFER_RS05235</t>
  </si>
  <si>
    <t>old_locus_tag=Acfer_1010</t>
  </si>
  <si>
    <t>WP_012938369.1</t>
  </si>
  <si>
    <t>cytochrome c biogenesis protein CcdA</t>
  </si>
  <si>
    <t>ACFER_RS05240</t>
  </si>
  <si>
    <t>old_locus_tag=Acfer_1011</t>
  </si>
  <si>
    <t>WP_012938370.1</t>
  </si>
  <si>
    <t>ACFER_RS05245</t>
  </si>
  <si>
    <t>old_locus_tag=Acfer_1012</t>
  </si>
  <si>
    <t>WP_012938371.1</t>
  </si>
  <si>
    <t>transcriptional repressor LexA</t>
  </si>
  <si>
    <t>ACFER_RS05250</t>
  </si>
  <si>
    <t>old_locus_tag=Acfer_1013</t>
  </si>
  <si>
    <t>WP_012938372.1</t>
  </si>
  <si>
    <t>ACFER_RS05255</t>
  </si>
  <si>
    <t>old_locus_tag=Acfer_1014</t>
  </si>
  <si>
    <t>WP_012938373.1</t>
  </si>
  <si>
    <t>GTPase HflX</t>
  </si>
  <si>
    <t>ACFER_RS05260</t>
  </si>
  <si>
    <t>old_locus_tag=Acfer_1015</t>
  </si>
  <si>
    <t>WP_041666569.1</t>
  </si>
  <si>
    <t>ACFER_RS05265</t>
  </si>
  <si>
    <t>old_locus_tag=Acfer_1016</t>
  </si>
  <si>
    <t>WP_012938375.1</t>
  </si>
  <si>
    <t>competence/damage-inducible protein A</t>
  </si>
  <si>
    <t>ACFER_RS05270</t>
  </si>
  <si>
    <t>old_locus_tag=Acfer_1017</t>
  </si>
  <si>
    <t>WP_012938376.1</t>
  </si>
  <si>
    <t>30S ribosomal protein S12 methylthiotransferase RimO</t>
  </si>
  <si>
    <t>ACFER_RS05275</t>
  </si>
  <si>
    <t>old_locus_tag=Acfer_1018</t>
  </si>
  <si>
    <t>WP_012938377.1</t>
  </si>
  <si>
    <t>DUF4115 domain-containing protein</t>
  </si>
  <si>
    <t>ACFER_RS05280</t>
  </si>
  <si>
    <t>old_locus_tag=Acfer_1019</t>
  </si>
  <si>
    <t>WP_012938378.1</t>
  </si>
  <si>
    <t>DNA translocase FtsK</t>
  </si>
  <si>
    <t>ACFER_RS05285</t>
  </si>
  <si>
    <t>old_locus_tag=Acfer_1020</t>
  </si>
  <si>
    <t>WP_012938379.1</t>
  </si>
  <si>
    <t>ribonuclease J</t>
  </si>
  <si>
    <t>ACFER_RS05290</t>
  </si>
  <si>
    <t>old_locus_tag=Acfer_1021</t>
  </si>
  <si>
    <t>WP_012938380.1</t>
  </si>
  <si>
    <t>TRAP transporter substrate-binding protein</t>
  </si>
  <si>
    <t>ACFER_RS05295</t>
  </si>
  <si>
    <t>old_locus_tag=Acfer_1022</t>
  </si>
  <si>
    <t>WP_012938381.1</t>
  </si>
  <si>
    <t>UDP-glucose 4-epimerase</t>
  </si>
  <si>
    <t>ACFER_RS05300</t>
  </si>
  <si>
    <t>old_locus_tag=Acfer_1023</t>
  </si>
  <si>
    <t>WP_012938382.1</t>
  </si>
  <si>
    <t>TIGR00374 family protein</t>
  </si>
  <si>
    <t>ACFER_RS05305</t>
  </si>
  <si>
    <t>old_locus_tag=Acfer_1024</t>
  </si>
  <si>
    <t>WP_012938383.1</t>
  </si>
  <si>
    <t>ribonuclease HIII</t>
  </si>
  <si>
    <t>ACFER_RS05310</t>
  </si>
  <si>
    <t>partial;pseudo;old_locus_tag=Acfer_1025</t>
  </si>
  <si>
    <t>ACFER_RS05315</t>
  </si>
  <si>
    <t>old_locus_tag=Acfer_1026</t>
  </si>
  <si>
    <t>WP_012938385.1</t>
  </si>
  <si>
    <t>PHP domain-containing protein</t>
  </si>
  <si>
    <t>ACFER_RS11245</t>
  </si>
  <si>
    <t>old_locus_tag=Acfer_1028</t>
  </si>
  <si>
    <t>WP_012938387.1</t>
  </si>
  <si>
    <t>ACFER_RS05325</t>
  </si>
  <si>
    <t>old_locus_tag=Acfer_1029</t>
  </si>
  <si>
    <t>WP_012938388.1</t>
  </si>
  <si>
    <t>ACFER_RS05330</t>
  </si>
  <si>
    <t>old_locus_tag=Acfer_1030</t>
  </si>
  <si>
    <t>WP_012938389.1</t>
  </si>
  <si>
    <t>ACFER_RS05335</t>
  </si>
  <si>
    <t>old_locus_tag=Acfer_1031</t>
  </si>
  <si>
    <t>WP_012938390.1</t>
  </si>
  <si>
    <t>ACFER_RS05340</t>
  </si>
  <si>
    <t>old_locus_tag=Acfer_1032</t>
  </si>
  <si>
    <t>WP_012938391.1</t>
  </si>
  <si>
    <t>prepilin peptidase</t>
  </si>
  <si>
    <t>ACFER_RS05345</t>
  </si>
  <si>
    <t>old_locus_tag=Acfer_1033</t>
  </si>
  <si>
    <t>WP_012938392.1</t>
  </si>
  <si>
    <t>PTS fructose transporter subunit IIC</t>
  </si>
  <si>
    <t>ACFER_RS05350</t>
  </si>
  <si>
    <t>old_locus_tag=Acfer_1034</t>
  </si>
  <si>
    <t>WP_012938393.1</t>
  </si>
  <si>
    <t>1-phosphofructokinase</t>
  </si>
  <si>
    <t>ACFER_RS05355</t>
  </si>
  <si>
    <t>old_locus_tag=Acfer_1035</t>
  </si>
  <si>
    <t>WP_012938394.1</t>
  </si>
  <si>
    <t>ChbG/HpnK family deacetylase</t>
  </si>
  <si>
    <t>ACFER_RS05360</t>
  </si>
  <si>
    <t>old_locus_tag=Acfer_1036</t>
  </si>
  <si>
    <t>WP_012938395.1</t>
  </si>
  <si>
    <t>ACFER_RS05365</t>
  </si>
  <si>
    <t>old_locus_tag=Acfer_1037</t>
  </si>
  <si>
    <t>WP_012938396.1</t>
  </si>
  <si>
    <t>ACFER_RS05370</t>
  </si>
  <si>
    <t>old_locus_tag=Acfer_1038</t>
  </si>
  <si>
    <t>WP_012938397.1</t>
  </si>
  <si>
    <t>M18 family aminopeptidase</t>
  </si>
  <si>
    <t>ACFER_RS05375</t>
  </si>
  <si>
    <t>old_locus_tag=Acfer_1039</t>
  </si>
  <si>
    <t>WP_012938398.1</t>
  </si>
  <si>
    <t>ACFER_RS05380</t>
  </si>
  <si>
    <t>old_locus_tag=Acfer_1040</t>
  </si>
  <si>
    <t>WP_012938399.1</t>
  </si>
  <si>
    <t>peptidase C1</t>
  </si>
  <si>
    <t>ACFER_RS05385</t>
  </si>
  <si>
    <t>old_locus_tag=Acfer_1041</t>
  </si>
  <si>
    <t>WP_012938400.1</t>
  </si>
  <si>
    <t>ACFER_RS05390</t>
  </si>
  <si>
    <t>old_locus_tag=Acfer_1042</t>
  </si>
  <si>
    <t>WP_012938401.1</t>
  </si>
  <si>
    <t>DUF4153 domain-containing protein</t>
  </si>
  <si>
    <t>ACFER_RS05395</t>
  </si>
  <si>
    <t>old_locus_tag=Acfer_1043</t>
  </si>
  <si>
    <t>WP_012938402.1</t>
  </si>
  <si>
    <t>ACFER_RS05400</t>
  </si>
  <si>
    <t>old_locus_tag=Acfer_1044</t>
  </si>
  <si>
    <t>WP_012938403.1</t>
  </si>
  <si>
    <t>ACFER_RS05405</t>
  </si>
  <si>
    <t>old_locus_tag=Acfer_1045</t>
  </si>
  <si>
    <t>WP_012938404.1</t>
  </si>
  <si>
    <t>ACFER_RS05410</t>
  </si>
  <si>
    <t>old_locus_tag=Acfer_1046</t>
  </si>
  <si>
    <t>WP_012938405.1</t>
  </si>
  <si>
    <t>ACFER_RS05415</t>
  </si>
  <si>
    <t>old_locus_tag=Acfer_1047</t>
  </si>
  <si>
    <t>WP_012938406.1</t>
  </si>
  <si>
    <t>low molecular weight phosphotyrosine protein phosphatase</t>
  </si>
  <si>
    <t>ACFER_RS05420</t>
  </si>
  <si>
    <t>WP_041666179.1</t>
  </si>
  <si>
    <t>ACFER_RS05425</t>
  </si>
  <si>
    <t>old_locus_tag=Acfer_1048</t>
  </si>
  <si>
    <t>WP_012938407.1</t>
  </si>
  <si>
    <t>ACFER_RS05430</t>
  </si>
  <si>
    <t>old_locus_tag=Acfer_1049</t>
  </si>
  <si>
    <t>WP_012938408.1</t>
  </si>
  <si>
    <t>ACFER_RS05435</t>
  </si>
  <si>
    <t>old_locus_tag=Acfer_1050</t>
  </si>
  <si>
    <t>WP_012938409.1</t>
  </si>
  <si>
    <t>ACFER_RS05440</t>
  </si>
  <si>
    <t>old_locus_tag=Acfer_1051</t>
  </si>
  <si>
    <t>WP_012938410.1</t>
  </si>
  <si>
    <t>ACFER_RS10840</t>
  </si>
  <si>
    <t>old_locus_tag=Acfer_1052</t>
  </si>
  <si>
    <t>WP_012938411.1</t>
  </si>
  <si>
    <t>sel1 repeat family protein</t>
  </si>
  <si>
    <t>ACFER_RS05450</t>
  </si>
  <si>
    <t>old_locus_tag=Acfer_1053</t>
  </si>
  <si>
    <t>WP_049763449.1</t>
  </si>
  <si>
    <t>ACFER_RS05455</t>
  </si>
  <si>
    <t>WP_041666180.1</t>
  </si>
  <si>
    <t>ACFER_RS11080</t>
  </si>
  <si>
    <t>ATPase</t>
  </si>
  <si>
    <t>ACFER_RS05460</t>
  </si>
  <si>
    <t>old_locus_tag=Acfer_1056</t>
  </si>
  <si>
    <t>WP_012938414.1</t>
  </si>
  <si>
    <t>ACFER_RS05465</t>
  </si>
  <si>
    <t>old_locus_tag=Acfer_1057</t>
  </si>
  <si>
    <t>WP_012938415.1</t>
  </si>
  <si>
    <t>site-specific integrase</t>
  </si>
  <si>
    <t>ACFER_RS05470</t>
  </si>
  <si>
    <t>old_locus_tag=Acfer_1058</t>
  </si>
  <si>
    <t>WP_012938416.1</t>
  </si>
  <si>
    <t>ACFER_RS11085</t>
  </si>
  <si>
    <t>old_locus_tag=Acfer_1060</t>
  </si>
  <si>
    <t>WP_012938418.1</t>
  </si>
  <si>
    <t>heat shock protein DnaJ domain-containing protein</t>
  </si>
  <si>
    <t>ACFER_RS05475</t>
  </si>
  <si>
    <t>old_locus_tag=Acfer_1061</t>
  </si>
  <si>
    <t>WP_041666181.1</t>
  </si>
  <si>
    <t>ACFER_RS05480</t>
  </si>
  <si>
    <t>old_locus_tag=Acfer_1062</t>
  </si>
  <si>
    <t>WP_012938420.1</t>
  </si>
  <si>
    <t>ACFER_RS11250</t>
  </si>
  <si>
    <t>old_locus_tag=Acfer_1063</t>
  </si>
  <si>
    <t>WP_012938421.1</t>
  </si>
  <si>
    <t>ACFER_RS11255</t>
  </si>
  <si>
    <t>old_locus_tag=Acfer_1064</t>
  </si>
  <si>
    <t>WP_012938422.1</t>
  </si>
  <si>
    <t>ACFER_RS05485</t>
  </si>
  <si>
    <t>WP_012938423.1</t>
  </si>
  <si>
    <t>ACFER_RS05490</t>
  </si>
  <si>
    <t>old_locus_tag=Acfer_1066</t>
  </si>
  <si>
    <t>WP_012938424.1</t>
  </si>
  <si>
    <t>ACFER_RS05495</t>
  </si>
  <si>
    <t>old_locus_tag=Acfer_1067</t>
  </si>
  <si>
    <t>WP_012938425.1</t>
  </si>
  <si>
    <t>ACFER_RS05500</t>
  </si>
  <si>
    <t>old_locus_tag=Acfer_1068</t>
  </si>
  <si>
    <t>WP_012938426.1</t>
  </si>
  <si>
    <t>ACFER_RS05505</t>
  </si>
  <si>
    <t>old_locus_tag=Acfer_1069</t>
  </si>
  <si>
    <t>WP_012938427.1</t>
  </si>
  <si>
    <t>ACFER_RS05510</t>
  </si>
  <si>
    <t>old_locus_tag=Acfer_1070</t>
  </si>
  <si>
    <t>WP_012938428.1</t>
  </si>
  <si>
    <t>citrate:proton symporter</t>
  </si>
  <si>
    <t>ACFER_RS05515</t>
  </si>
  <si>
    <t>old_locus_tag=Acfer_1071</t>
  </si>
  <si>
    <t>WP_012938429.1</t>
  </si>
  <si>
    <t>ACFER_RS05520</t>
  </si>
  <si>
    <t>old_locus_tag=Acfer_1072</t>
  </si>
  <si>
    <t>WP_012938430.1</t>
  </si>
  <si>
    <t>ACFER_RS05525</t>
  </si>
  <si>
    <t>old_locus_tag=Acfer_1073</t>
  </si>
  <si>
    <t>WP_012938431.1</t>
  </si>
  <si>
    <t>type II toxin-antitoxin system RelE/ParE family toxin</t>
  </si>
  <si>
    <t>ACFER_RS05530</t>
  </si>
  <si>
    <t>old_locus_tag=Acfer_1074</t>
  </si>
  <si>
    <t>WP_012938432.1</t>
  </si>
  <si>
    <t>ACFER_RS11260</t>
  </si>
  <si>
    <t>partial;pseudo;old_locus_tag=Acfer_1075</t>
  </si>
  <si>
    <t>terminase</t>
  </si>
  <si>
    <t>ACFER_RS05535</t>
  </si>
  <si>
    <t>old_locus_tag=Acfer_1076</t>
  </si>
  <si>
    <t>WP_012938434.1</t>
  </si>
  <si>
    <t>ACFER_RS05540</t>
  </si>
  <si>
    <t>old_locus_tag=Acfer_1077</t>
  </si>
  <si>
    <t>WP_012938435.1</t>
  </si>
  <si>
    <t>ACFER_RS05545</t>
  </si>
  <si>
    <t>old_locus_tag=Acfer_1078</t>
  </si>
  <si>
    <t>WP_012938436.1</t>
  </si>
  <si>
    <t>DUF4314 domain-containing protein</t>
  </si>
  <si>
    <t>ACFER_RS05550</t>
  </si>
  <si>
    <t>old_locus_tag=Acfer_1079</t>
  </si>
  <si>
    <t>WP_012938437.1</t>
  </si>
  <si>
    <t>ACFER_RS05555</t>
  </si>
  <si>
    <t>old_locus_tag=Acfer_1080</t>
  </si>
  <si>
    <t>WP_012938438.1</t>
  </si>
  <si>
    <t>ACFER_RS05560</t>
  </si>
  <si>
    <t>old_locus_tag=Acfer_1081</t>
  </si>
  <si>
    <t>WP_041666182.1</t>
  </si>
  <si>
    <t>ACFER_RS05565</t>
  </si>
  <si>
    <t>old_locus_tag=Acfer_1082</t>
  </si>
  <si>
    <t>WP_012938440.1</t>
  </si>
  <si>
    <t>HNH endonuclease</t>
  </si>
  <si>
    <t>ACFER_RS05570</t>
  </si>
  <si>
    <t>WP_012938441.1</t>
  </si>
  <si>
    <t>ACFER_RS05575</t>
  </si>
  <si>
    <t>old_locus_tag=Acfer_1084</t>
  </si>
  <si>
    <t>WP_012938442.1</t>
  </si>
  <si>
    <t>ACFER_RS05580</t>
  </si>
  <si>
    <t>old_locus_tag=Acfer_1085</t>
  </si>
  <si>
    <t>WP_012938443.1</t>
  </si>
  <si>
    <t>ACFER_RS05585</t>
  </si>
  <si>
    <t>old_locus_tag=Acfer_1086</t>
  </si>
  <si>
    <t>WP_012938444.1</t>
  </si>
  <si>
    <t>VRR-NUC domain-containing protein</t>
  </si>
  <si>
    <t>ACFER_RS05590</t>
  </si>
  <si>
    <t>ACFER_RS05595</t>
  </si>
  <si>
    <t>DNA primase</t>
  </si>
  <si>
    <t>ACFER_RS05600</t>
  </si>
  <si>
    <t>old_locus_tag=Acfer_1090</t>
  </si>
  <si>
    <t>WP_012938448.1</t>
  </si>
  <si>
    <t>ACFER_RS05605</t>
  </si>
  <si>
    <t>old_locus_tag=Acfer_1091</t>
  </si>
  <si>
    <t>WP_012938449.1</t>
  </si>
  <si>
    <t>ACFER_RS05610</t>
  </si>
  <si>
    <t>old_locus_tag=Acfer_1092</t>
  </si>
  <si>
    <t>WP_012938450.1</t>
  </si>
  <si>
    <t>ACFER_RS05615</t>
  </si>
  <si>
    <t>old_locus_tag=Acfer_1093</t>
  </si>
  <si>
    <t>WP_012938451.1</t>
  </si>
  <si>
    <t>ACFER_RS05620</t>
  </si>
  <si>
    <t>old_locus_tag=Acfer_1094</t>
  </si>
  <si>
    <t>WP_012938452.1</t>
  </si>
  <si>
    <t>DUF2815 domain-containing protein</t>
  </si>
  <si>
    <t>ACFER_RS05625</t>
  </si>
  <si>
    <t>old_locus_tag=Acfer_1095</t>
  </si>
  <si>
    <t>WP_012938453.1</t>
  </si>
  <si>
    <t>DUF2800 domain-containing protein</t>
  </si>
  <si>
    <t>ACFER_RS05630</t>
  </si>
  <si>
    <t>old_locus_tag=Acfer_1096</t>
  </si>
  <si>
    <t>WP_012938454.1</t>
  </si>
  <si>
    <t>ACFER_RS05635</t>
  </si>
  <si>
    <t>old_locus_tag=Acfer_1097</t>
  </si>
  <si>
    <t>WP_012938455.1</t>
  </si>
  <si>
    <t>ACFER_RS05640</t>
  </si>
  <si>
    <t>old_locus_tag=Acfer_1098</t>
  </si>
  <si>
    <t>WP_012938456.1</t>
  </si>
  <si>
    <t>sigma-70 family RNA polymerase sigma factor</t>
  </si>
  <si>
    <t>ACFER_RS05645</t>
  </si>
  <si>
    <t>old_locus_tag=Acfer_1099</t>
  </si>
  <si>
    <t>WP_012938457.1</t>
  </si>
  <si>
    <t>ACFER_RS11090</t>
  </si>
  <si>
    <t>old_locus_tag=Acfer_1100</t>
  </si>
  <si>
    <t>WP_012938458.1</t>
  </si>
  <si>
    <t>nitrilase/cyanide hydratase and apolipoprotein N-acyltransferase</t>
  </si>
  <si>
    <t>ACFER_RS05655</t>
  </si>
  <si>
    <t>old_locus_tag=Acfer_1101</t>
  </si>
  <si>
    <t>WP_012938459.1</t>
  </si>
  <si>
    <t>ACFER_RS05660</t>
  </si>
  <si>
    <t>old_locus_tag=Acfer_1102</t>
  </si>
  <si>
    <t>WP_012938460.1</t>
  </si>
  <si>
    <t>Tat pathway signal protein</t>
  </si>
  <si>
    <t>ACFER_RS10845</t>
  </si>
  <si>
    <t>old_locus_tag=Acfer_1103</t>
  </si>
  <si>
    <t>WP_012938461.1</t>
  </si>
  <si>
    <t>ACFER_RS05670</t>
  </si>
  <si>
    <t>old_locus_tag=Acfer_1104</t>
  </si>
  <si>
    <t>WP_012938462.1</t>
  </si>
  <si>
    <t>FadR family transcriptional regulator</t>
  </si>
  <si>
    <t>ACFER_RS05675</t>
  </si>
  <si>
    <t>WP_041666185.1</t>
  </si>
  <si>
    <t>ACFER_RS05680</t>
  </si>
  <si>
    <t>WP_041666186.1</t>
  </si>
  <si>
    <t>ACFER_RS05685</t>
  </si>
  <si>
    <t>old_locus_tag=Acfer_1106</t>
  </si>
  <si>
    <t>WP_041666586.1</t>
  </si>
  <si>
    <t>ACT domain-containing protein</t>
  </si>
  <si>
    <t>ACFER_RS05690</t>
  </si>
  <si>
    <t>old_locus_tag=Acfer_1107</t>
  </si>
  <si>
    <t>WP_012938464.1</t>
  </si>
  <si>
    <t>type III restriction-modification system, res subunit</t>
  </si>
  <si>
    <t>ACFER_RS05695</t>
  </si>
  <si>
    <t>old_locus_tag=Acfer_1108</t>
  </si>
  <si>
    <t>WP_012938465.1</t>
  </si>
  <si>
    <t>site-specific DNA-methyltransferase</t>
  </si>
  <si>
    <t>ACFER_RS11265</t>
  </si>
  <si>
    <t>old_locus_tag=Acfer_1109</t>
  </si>
  <si>
    <t>WP_012938466.1</t>
  </si>
  <si>
    <t>DUF2075 domain-containing protein</t>
  </si>
  <si>
    <t>ACFER_RS05705</t>
  </si>
  <si>
    <t>WP_041666187.1</t>
  </si>
  <si>
    <t>ACFER_RS05710</t>
  </si>
  <si>
    <t>old_locus_tag=Acfer_1110</t>
  </si>
  <si>
    <t>WP_012938467.1</t>
  </si>
  <si>
    <t>ACFER_RS05715</t>
  </si>
  <si>
    <t>old_locus_tag=Acfer_1111</t>
  </si>
  <si>
    <t>WP_041666188.1</t>
  </si>
  <si>
    <t>ACFER_RS05720</t>
  </si>
  <si>
    <t>old_locus_tag=Acfer_1112</t>
  </si>
  <si>
    <t>WP_012938469.1</t>
  </si>
  <si>
    <t>ACFER_RS05725</t>
  </si>
  <si>
    <t>old_locus_tag=Acfer_1113</t>
  </si>
  <si>
    <t>WP_012938470.1</t>
  </si>
  <si>
    <t>DUF4343 domain-containing protein</t>
  </si>
  <si>
    <t>ACFER_RS05730</t>
  </si>
  <si>
    <t>WP_041666189.1</t>
  </si>
  <si>
    <t>ACFER_RS05735</t>
  </si>
  <si>
    <t>old_locus_tag=Acfer_1116</t>
  </si>
  <si>
    <t>WP_012938472.1</t>
  </si>
  <si>
    <t>prevent-host-death protein</t>
  </si>
  <si>
    <t>ACFER_RS05740</t>
  </si>
  <si>
    <t>old_locus_tag=Acfer_1117</t>
  </si>
  <si>
    <t>WP_012938473.1</t>
  </si>
  <si>
    <t>type II toxin-antitoxin system death-on-curing family toxin</t>
  </si>
  <si>
    <t>ACFER_RS05745</t>
  </si>
  <si>
    <t>WP_041666190.1</t>
  </si>
  <si>
    <t>ACFER_RS05750</t>
  </si>
  <si>
    <t>old_locus_tag=Acfer_1118</t>
  </si>
  <si>
    <t>WP_012938474.1</t>
  </si>
  <si>
    <t>ACFER_RS11270</t>
  </si>
  <si>
    <t>WP_081443299.1</t>
  </si>
  <si>
    <t>ACFER_RS05760</t>
  </si>
  <si>
    <t>old_locus_tag=Acfer_1121</t>
  </si>
  <si>
    <t>WP_012938477.1</t>
  </si>
  <si>
    <t>ACFER_RS05765</t>
  </si>
  <si>
    <t>old_locus_tag=Acfer_1122</t>
  </si>
  <si>
    <t>WP_012938478.1</t>
  </si>
  <si>
    <t>ACFER_RS05770</t>
  </si>
  <si>
    <t>old_locus_tag=Acfer_1123</t>
  </si>
  <si>
    <t>WP_012938479.1</t>
  </si>
  <si>
    <t>ACFER_RS05775</t>
  </si>
  <si>
    <t>old_locus_tag=Acfer_1124</t>
  </si>
  <si>
    <t>WP_012938480.1</t>
  </si>
  <si>
    <t>peptidase M24</t>
  </si>
  <si>
    <t>ACFER_RS05780</t>
  </si>
  <si>
    <t>old_locus_tag=Acfer_1125</t>
  </si>
  <si>
    <t>WP_012938481.1</t>
  </si>
  <si>
    <t>ACFER_RS05785</t>
  </si>
  <si>
    <t>old_locus_tag=Acfer_1126</t>
  </si>
  <si>
    <t>WP_012938482.1</t>
  </si>
  <si>
    <t>ACFER_RS05790</t>
  </si>
  <si>
    <t>old_locus_tag=Acfer_1127</t>
  </si>
  <si>
    <t>WP_012938483.1</t>
  </si>
  <si>
    <t>ACFER_RS05795</t>
  </si>
  <si>
    <t>old_locus_tag=Acfer_1128</t>
  </si>
  <si>
    <t>WP_012938484.1</t>
  </si>
  <si>
    <t>ACFER_RS05800</t>
  </si>
  <si>
    <t>old_locus_tag=Acfer_1131</t>
  </si>
  <si>
    <t>WP_012938487.1</t>
  </si>
  <si>
    <t>ACFER_RS05805</t>
  </si>
  <si>
    <t>old_locus_tag=Acfer_1132</t>
  </si>
  <si>
    <t>WP_012938488.1</t>
  </si>
  <si>
    <t>ACFER_RS05810</t>
  </si>
  <si>
    <t>pseudo;old_locus_tag=Acfer_1133</t>
  </si>
  <si>
    <t>ACFER_RS05815</t>
  </si>
  <si>
    <t>old_locus_tag=Acfer_1134</t>
  </si>
  <si>
    <t>WP_012938490.1</t>
  </si>
  <si>
    <t>ACFER_RS05820</t>
  </si>
  <si>
    <t>old_locus_tag=Acfer_1135</t>
  </si>
  <si>
    <t>WP_012938491.1</t>
  </si>
  <si>
    <t>ACFER_RS05825</t>
  </si>
  <si>
    <t>old_locus_tag=Acfer_1136</t>
  </si>
  <si>
    <t>WP_012938492.1</t>
  </si>
  <si>
    <t>ACFER_RS05830</t>
  </si>
  <si>
    <t>old_locus_tag=Acfer_1137</t>
  </si>
  <si>
    <t>WP_012938493.1</t>
  </si>
  <si>
    <t>ACFER_RS05835</t>
  </si>
  <si>
    <t>old_locus_tag=Acfer_1138</t>
  </si>
  <si>
    <t>WP_012938494.1</t>
  </si>
  <si>
    <t>ACFER_RS05840</t>
  </si>
  <si>
    <t>old_locus_tag=Acfer_1139</t>
  </si>
  <si>
    <t>WP_012938495.1</t>
  </si>
  <si>
    <t>ACFER_RS05845</t>
  </si>
  <si>
    <t>AAA family ATPase</t>
  </si>
  <si>
    <t>ACFER_RS05850</t>
  </si>
  <si>
    <t>old_locus_tag=Acfer_1141</t>
  </si>
  <si>
    <t>WP_012938496.1</t>
  </si>
  <si>
    <t>ACFER_RS11275</t>
  </si>
  <si>
    <t>ACFER_RS11280</t>
  </si>
  <si>
    <t>WP_081443263.1</t>
  </si>
  <si>
    <t>ACFER_RS05860</t>
  </si>
  <si>
    <t>old_locus_tag=Acfer_1144</t>
  </si>
  <si>
    <t>WP_012938498.1</t>
  </si>
  <si>
    <t>ACFER_RS10855</t>
  </si>
  <si>
    <t>old_locus_tag=Acfer_1145</t>
  </si>
  <si>
    <t>WP_012938499.1</t>
  </si>
  <si>
    <t>ACFER_RS05870</t>
  </si>
  <si>
    <t>old_locus_tag=Acfer_1146</t>
  </si>
  <si>
    <t>WP_012938500.1</t>
  </si>
  <si>
    <t>ACFER_RS05875</t>
  </si>
  <si>
    <t>old_locus_tag=Acfer_1147</t>
  </si>
  <si>
    <t>WP_012938501.1</t>
  </si>
  <si>
    <t>ACFER_RS05880</t>
  </si>
  <si>
    <t>old_locus_tag=Acfer_1148</t>
  </si>
  <si>
    <t>WP_012938502.1</t>
  </si>
  <si>
    <t>ACFER_RS05885</t>
  </si>
  <si>
    <t>old_locus_tag=Acfer_1149</t>
  </si>
  <si>
    <t>WP_012938503.1</t>
  </si>
  <si>
    <t>DUF1266 domain-containing protein</t>
  </si>
  <si>
    <t>ACFER_RS05890</t>
  </si>
  <si>
    <t>old_locus_tag=Acfer_1150</t>
  </si>
  <si>
    <t>WP_012938504.1</t>
  </si>
  <si>
    <t>aquaporin</t>
  </si>
  <si>
    <t>ACFER_RS05895</t>
  </si>
  <si>
    <t>old_locus_tag=Acfer_1151</t>
  </si>
  <si>
    <t>WP_012938505.1</t>
  </si>
  <si>
    <t>S-layer protein</t>
  </si>
  <si>
    <t>ACFER_RS05900</t>
  </si>
  <si>
    <t>ACFER_RS05905</t>
  </si>
  <si>
    <t>old_locus_tag=Acfer_1153</t>
  </si>
  <si>
    <t>WP_012938506.1</t>
  </si>
  <si>
    <t>recombinase family protein</t>
  </si>
  <si>
    <t>ACFER_RS11105</t>
  </si>
  <si>
    <t>pseudo;old_locus_tag=Acfer_1155</t>
  </si>
  <si>
    <t>RNA polymerase subunit sigma-70</t>
  </si>
  <si>
    <t>ACFER_RS05915</t>
  </si>
  <si>
    <t>old_locus_tag=Acfer_1156</t>
  </si>
  <si>
    <t>WP_012938508.1</t>
  </si>
  <si>
    <t>ACFER_RS05920</t>
  </si>
  <si>
    <t>WP_041666192.1</t>
  </si>
  <si>
    <t>ACFER_RS05925</t>
  </si>
  <si>
    <t>old_locus_tag=Acfer_1159</t>
  </si>
  <si>
    <t>ACFER_RS05930</t>
  </si>
  <si>
    <t>old_locus_tag=Acfer_1160</t>
  </si>
  <si>
    <t>ACFER_RS05935</t>
  </si>
  <si>
    <t>old_locus_tag=Acfer_1161</t>
  </si>
  <si>
    <t>WP_012938510.1</t>
  </si>
  <si>
    <t>ACFER_RS05940</t>
  </si>
  <si>
    <t>old_locus_tag=Acfer_1162</t>
  </si>
  <si>
    <t>WP_012938511.1</t>
  </si>
  <si>
    <t>ACFER_RS05945</t>
  </si>
  <si>
    <t>old_locus_tag=Acfer_1163</t>
  </si>
  <si>
    <t>WP_041666193.1</t>
  </si>
  <si>
    <t>Fic family protein</t>
  </si>
  <si>
    <t>ACFER_RS05950</t>
  </si>
  <si>
    <t>old_locus_tag=Acfer_1164</t>
  </si>
  <si>
    <t>WP_012938513.1</t>
  </si>
  <si>
    <t>ACFER_RS05955</t>
  </si>
  <si>
    <t>old_locus_tag=Acfer_1165</t>
  </si>
  <si>
    <t>WP_012938514.1</t>
  </si>
  <si>
    <t>ACFER_RS05960</t>
  </si>
  <si>
    <t>old_locus_tag=Acfer_1166</t>
  </si>
  <si>
    <t>WP_041666194.1</t>
  </si>
  <si>
    <t>ACFER_RS05965</t>
  </si>
  <si>
    <t>old_locus_tag=Acfer_1167</t>
  </si>
  <si>
    <t>WP_012938516.1</t>
  </si>
  <si>
    <t>IS200/IS605 family transposase</t>
  </si>
  <si>
    <t>ACFER_RS05970</t>
  </si>
  <si>
    <t>old_locus_tag=Acfer_1168</t>
  </si>
  <si>
    <t>WP_012938517.1</t>
  </si>
  <si>
    <t>ACFER_RS05975</t>
  </si>
  <si>
    <t>old_locus_tag=Acfer_1169</t>
  </si>
  <si>
    <t>WP_012938518.1</t>
  </si>
  <si>
    <t>class I SAM-dependent methyltransferase</t>
  </si>
  <si>
    <t>ACFER_RS05980</t>
  </si>
  <si>
    <t>ACFER_RS05985</t>
  </si>
  <si>
    <t>old_locus_tag=Acfer_1172</t>
  </si>
  <si>
    <t>WP_012938520.1</t>
  </si>
  <si>
    <t>ACFER_RS05990</t>
  </si>
  <si>
    <t>old_locus_tag=Acfer_1173</t>
  </si>
  <si>
    <t>WP_012938521.1</t>
  </si>
  <si>
    <t>DEAD/DEAH box helicase</t>
  </si>
  <si>
    <t>ACFER_RS05995</t>
  </si>
  <si>
    <t>old_locus_tag=Acfer_1174</t>
  </si>
  <si>
    <t>WP_012938522.1</t>
  </si>
  <si>
    <t>type I restriction endonuclease subunit S</t>
  </si>
  <si>
    <t>ACFER_RS11110</t>
  </si>
  <si>
    <t>old_locus_tag=Acfer_1175</t>
  </si>
  <si>
    <t>WP_012938523.1</t>
  </si>
  <si>
    <t>restriction endonuclease subunit S</t>
  </si>
  <si>
    <t>ACFER_RS06005</t>
  </si>
  <si>
    <t>old_locus_tag=Acfer_1176</t>
  </si>
  <si>
    <t>WP_012938524.1</t>
  </si>
  <si>
    <t>type I restriction-modification system subunit M</t>
  </si>
  <si>
    <t>ACFER_RS06010</t>
  </si>
  <si>
    <t>old_locus_tag=Acfer_1177</t>
  </si>
  <si>
    <t>WP_081443264.1</t>
  </si>
  <si>
    <t>Lrp/AsnC family transcriptional regulator</t>
  </si>
  <si>
    <t>ACFER_RS06015</t>
  </si>
  <si>
    <t>old_locus_tag=Acfer_1178</t>
  </si>
  <si>
    <t>WP_012938526.1</t>
  </si>
  <si>
    <t>ACFER_RS06020</t>
  </si>
  <si>
    <t>old_locus_tag=Acfer_1179</t>
  </si>
  <si>
    <t>WP_012938527.1</t>
  </si>
  <si>
    <t>ACFER_RS06025</t>
  </si>
  <si>
    <t>old_locus_tag=Acfer_1180</t>
  </si>
  <si>
    <t>WP_012938528.1</t>
  </si>
  <si>
    <t>ACFER_RS06030</t>
  </si>
  <si>
    <t>old_locus_tag=Acfer_1181</t>
  </si>
  <si>
    <t>WP_012938529.1</t>
  </si>
  <si>
    <t>DUF192 domain-containing protein</t>
  </si>
  <si>
    <t>ACFER_RS06035</t>
  </si>
  <si>
    <t>old_locus_tag=Acfer_1182</t>
  </si>
  <si>
    <t>WP_012938530.1</t>
  </si>
  <si>
    <t>type II secretion system F family protein</t>
  </si>
  <si>
    <t>ACFER_RS06040</t>
  </si>
  <si>
    <t>old_locus_tag=Acfer_1183</t>
  </si>
  <si>
    <t>WP_012938531.1</t>
  </si>
  <si>
    <t>CpaF family protein</t>
  </si>
  <si>
    <t>ACFER_RS10865</t>
  </si>
  <si>
    <t>old_locus_tag=Acfer_1184</t>
  </si>
  <si>
    <t>WP_012938532.1</t>
  </si>
  <si>
    <t>pilus assembly protein</t>
  </si>
  <si>
    <t>ACFER_RS06050</t>
  </si>
  <si>
    <t>old_locus_tag=Acfer_1185</t>
  </si>
  <si>
    <t>WP_012938533.1</t>
  </si>
  <si>
    <t>ACFER_RS06055</t>
  </si>
  <si>
    <t>old_locus_tag=Acfer_1186</t>
  </si>
  <si>
    <t>WP_012938534.1</t>
  </si>
  <si>
    <t>type II secretion system F domain-containing protein</t>
  </si>
  <si>
    <t>ACFER_RS06060</t>
  </si>
  <si>
    <t>old_locus_tag=Acfer_1187</t>
  </si>
  <si>
    <t>WP_012938535.1</t>
  </si>
  <si>
    <t>ACFER_RS06065</t>
  </si>
  <si>
    <t>old_locus_tag=Acfer_1188</t>
  </si>
  <si>
    <t>WP_012938536.1</t>
  </si>
  <si>
    <t>pilus biosynthesis protein CpaE</t>
  </si>
  <si>
    <t>ACFER_RS06070</t>
  </si>
  <si>
    <t>WP_081443265.1</t>
  </si>
  <si>
    <t>BON domain-containing protein</t>
  </si>
  <si>
    <t>ACFER_RS06075</t>
  </si>
  <si>
    <t>old_locus_tag=Acfer_1190</t>
  </si>
  <si>
    <t>WP_012938538.1</t>
  </si>
  <si>
    <t>Flp pilus assembly protein CpaB</t>
  </si>
  <si>
    <t>ACFER_RS06080</t>
  </si>
  <si>
    <t>old_locus_tag=Acfer_1191</t>
  </si>
  <si>
    <t>WP_012938539.1</t>
  </si>
  <si>
    <t>ACFER_RS06085</t>
  </si>
  <si>
    <t>old_locus_tag=Acfer_1192</t>
  </si>
  <si>
    <t>WP_012938540.1</t>
  </si>
  <si>
    <t>ACFER_RS06090</t>
  </si>
  <si>
    <t>old_locus_tag=Acfer_1193</t>
  </si>
  <si>
    <t>WP_012938541.1</t>
  </si>
  <si>
    <t>4-hydroxy-tetrahydrodipicolinate synthase</t>
  </si>
  <si>
    <t>ACFER_RS06095</t>
  </si>
  <si>
    <t>old_locus_tag=Acfer_1194</t>
  </si>
  <si>
    <t>WP_012938542.1</t>
  </si>
  <si>
    <t>aspartate kinase</t>
  </si>
  <si>
    <t>ACFER_RS06100</t>
  </si>
  <si>
    <t>old_locus_tag=Acfer_1195</t>
  </si>
  <si>
    <t>WP_012938543.1</t>
  </si>
  <si>
    <t>aspartate-semialdehyde dehydrogenase</t>
  </si>
  <si>
    <t>ACFER_RS06105</t>
  </si>
  <si>
    <t>old_locus_tag=Acfer_1196</t>
  </si>
  <si>
    <t>WP_012938544.1</t>
  </si>
  <si>
    <t>4-hydroxy-tetrahydrodipicolinate reductase</t>
  </si>
  <si>
    <t>ACFER_RS06110</t>
  </si>
  <si>
    <t>old_locus_tag=Acfer_1197</t>
  </si>
  <si>
    <t>WP_012938545.1</t>
  </si>
  <si>
    <t>ACFER_RS06115</t>
  </si>
  <si>
    <t>old_locus_tag=Acfer_1198</t>
  </si>
  <si>
    <t>WP_012938546.1</t>
  </si>
  <si>
    <t>deoxyuridine 5'-triphosphate nucleotidohydrolase</t>
  </si>
  <si>
    <t>ACFER_RS06120</t>
  </si>
  <si>
    <t>old_locus_tag=Acfer_1199</t>
  </si>
  <si>
    <t>WP_012938547.1</t>
  </si>
  <si>
    <t>ACFER_RS06125</t>
  </si>
  <si>
    <t>old_locus_tag=Acfer_1200</t>
  </si>
  <si>
    <t>WP_012938548.1</t>
  </si>
  <si>
    <t>ACFER_RS06130</t>
  </si>
  <si>
    <t>old_locus_tag=Acfer_1201</t>
  </si>
  <si>
    <t>WP_012938549.1</t>
  </si>
  <si>
    <t>iron-binding protein</t>
  </si>
  <si>
    <t>ACFER_RS06135</t>
  </si>
  <si>
    <t>old_locus_tag=Acfer_1202</t>
  </si>
  <si>
    <t>WP_012938550.1</t>
  </si>
  <si>
    <t>tmRNA</t>
  </si>
  <si>
    <t>ssrA</t>
  </si>
  <si>
    <t>ACFER_RS11115</t>
  </si>
  <si>
    <t>old_locus_tag=Acfer_R0055</t>
  </si>
  <si>
    <t>transfer-messenger RNA</t>
  </si>
  <si>
    <t>ACFER_RS06145</t>
  </si>
  <si>
    <t>old_locus_tag=Acfer_1203</t>
  </si>
  <si>
    <t>WP_012938551.1</t>
  </si>
  <si>
    <t>ribonucleoside triphosphate reductase</t>
  </si>
  <si>
    <t>ACFER_RS06150</t>
  </si>
  <si>
    <t>old_locus_tag=Acfer_1204</t>
  </si>
  <si>
    <t>WP_012938552.1</t>
  </si>
  <si>
    <t>anaerobic ribonucleoside-triphosphate reductase activating protein</t>
  </si>
  <si>
    <t>ACFER_RS06155</t>
  </si>
  <si>
    <t>old_locus_tag=Acfer_1205</t>
  </si>
  <si>
    <t>WP_012938553.1</t>
  </si>
  <si>
    <t>ACFER_RS06160</t>
  </si>
  <si>
    <t>old_locus_tag=Acfer_1206</t>
  </si>
  <si>
    <t>WP_041666197.1</t>
  </si>
  <si>
    <t>protease HtpX</t>
  </si>
  <si>
    <t>ACFER_RS06165</t>
  </si>
  <si>
    <t>old_locus_tag=Acfer_1207</t>
  </si>
  <si>
    <t>WP_049763452.1</t>
  </si>
  <si>
    <t>site-specific tyrosine recombinase XerD</t>
  </si>
  <si>
    <t>ACFER_RS06170</t>
  </si>
  <si>
    <t>old_locus_tag=Acfer_1208</t>
  </si>
  <si>
    <t>WP_012938556.1</t>
  </si>
  <si>
    <t>RNA chaperone Hfq</t>
  </si>
  <si>
    <t>ACFER_RS06175</t>
  </si>
  <si>
    <t>old_locus_tag=Acfer_1209</t>
  </si>
  <si>
    <t>WP_012938557.1</t>
  </si>
  <si>
    <t>tRNA (adenosine(37)-N6)-dimethylallyltransferase MiaA</t>
  </si>
  <si>
    <t>ACFER_RS06180</t>
  </si>
  <si>
    <t>old_locus_tag=Acfer_1210</t>
  </si>
  <si>
    <t>WP_012938558.1</t>
  </si>
  <si>
    <t>ACFER_RS06185</t>
  </si>
  <si>
    <t>old_locus_tag=Acfer_1211</t>
  </si>
  <si>
    <t>WP_012938559.1</t>
  </si>
  <si>
    <t>DNA mismatch repair endonuclease MutL</t>
  </si>
  <si>
    <t>ACFER_RS06190</t>
  </si>
  <si>
    <t>old_locus_tag=Acfer_1212</t>
  </si>
  <si>
    <t>WP_012938560.1</t>
  </si>
  <si>
    <t>DNA mismatch repair protein MutS</t>
  </si>
  <si>
    <t>ACFER_RS06195</t>
  </si>
  <si>
    <t>old_locus_tag=Acfer_1213</t>
  </si>
  <si>
    <t>WP_012938561.1</t>
  </si>
  <si>
    <t>tRNA (N6-isopentenyl adenosine(37)-C2)-methylthiotransferase MiaB</t>
  </si>
  <si>
    <t>ACFER_RS06200</t>
  </si>
  <si>
    <t>old_locus_tag=Acfer_1214</t>
  </si>
  <si>
    <t>WP_012938562.1</t>
  </si>
  <si>
    <t>type III restriction endonuclease subunit R</t>
  </si>
  <si>
    <t>ACFER_RS06205</t>
  </si>
  <si>
    <t>old_locus_tag=Acfer_1215</t>
  </si>
  <si>
    <t>WP_012938563.1</t>
  </si>
  <si>
    <t>ACFER_RS06210</t>
  </si>
  <si>
    <t>old_locus_tag=Acfer_1216</t>
  </si>
  <si>
    <t>WP_012938564.1</t>
  </si>
  <si>
    <t>ACFER_RS06215</t>
  </si>
  <si>
    <t>old_locus_tag=Acfer_1217</t>
  </si>
  <si>
    <t>WP_081443266.1</t>
  </si>
  <si>
    <t>cell division protein ZapE</t>
  </si>
  <si>
    <t>ACFER_RS06220</t>
  </si>
  <si>
    <t>old_locus_tag=Acfer_1218</t>
  </si>
  <si>
    <t>WP_012938566.1</t>
  </si>
  <si>
    <t>DUF1659 domain-containing protein</t>
  </si>
  <si>
    <t>ACFER_RS06225</t>
  </si>
  <si>
    <t>old_locus_tag=Acfer_1219</t>
  </si>
  <si>
    <t>WP_012938567.1</t>
  </si>
  <si>
    <t>DUF2922 domain-containing protein</t>
  </si>
  <si>
    <t>ACFER_RS11285</t>
  </si>
  <si>
    <t>old_locus_tag=Acfer_1220</t>
  </si>
  <si>
    <t>WP_012938568.1</t>
  </si>
  <si>
    <t>YvrJ family protein</t>
  </si>
  <si>
    <t>ACFER_RS06230</t>
  </si>
  <si>
    <t>old_locus_tag=Acfer_1221</t>
  </si>
  <si>
    <t>WP_012938569.1</t>
  </si>
  <si>
    <t>ACFER_RS06235</t>
  </si>
  <si>
    <t>old_locus_tag=Acfer_1222</t>
  </si>
  <si>
    <t>WP_041666603.1</t>
  </si>
  <si>
    <t>ACFER_RS06240</t>
  </si>
  <si>
    <t>old_locus_tag=Acfer_1223</t>
  </si>
  <si>
    <t>WP_012938571.1</t>
  </si>
  <si>
    <t>ACFER_RS06245</t>
  </si>
  <si>
    <t>old_locus_tag=Acfer_1224</t>
  </si>
  <si>
    <t>WP_012938572.1</t>
  </si>
  <si>
    <t>2-amino-4-hydroxy-6-hydroxymethyldihydropteridine diphosphokinase</t>
  </si>
  <si>
    <t>ACFER_RS06250</t>
  </si>
  <si>
    <t>old_locus_tag=Acfer_1225</t>
  </si>
  <si>
    <t>WP_012938573.1</t>
  </si>
  <si>
    <t>dihydropteroate synthase</t>
  </si>
  <si>
    <t>ACFER_RS06255</t>
  </si>
  <si>
    <t>old_locus_tag=Acfer_1226</t>
  </si>
  <si>
    <t>WP_012938574.1</t>
  </si>
  <si>
    <t>GTP cyclohydrolase I FolE2</t>
  </si>
  <si>
    <t>ACFER_RS06260</t>
  </si>
  <si>
    <t>old_locus_tag=Acfer_1227</t>
  </si>
  <si>
    <t>WP_012938575.1</t>
  </si>
  <si>
    <t>6-carboxytetrahydropterin synthase QueD</t>
  </si>
  <si>
    <t>ACFER_RS06265</t>
  </si>
  <si>
    <t>old_locus_tag=Acfer_1228</t>
  </si>
  <si>
    <t>WP_041666608.1</t>
  </si>
  <si>
    <t>tRNA (cytidine(34)-2'-O)-methyltransferase</t>
  </si>
  <si>
    <t>ACFER_RS06270</t>
  </si>
  <si>
    <t>WP_081443267.1</t>
  </si>
  <si>
    <t>ACFER_RS06275</t>
  </si>
  <si>
    <t>old_locus_tag=Acfer_1230</t>
  </si>
  <si>
    <t>WP_012938578.1</t>
  </si>
  <si>
    <t>sodium:solute symporter family protein</t>
  </si>
  <si>
    <t>ACFER_RS06280</t>
  </si>
  <si>
    <t>old_locus_tag=Acfer_1231</t>
  </si>
  <si>
    <t>WP_012938579.1</t>
  </si>
  <si>
    <t>metal-dependent hydrolase</t>
  </si>
  <si>
    <t>ACFER_RS06285</t>
  </si>
  <si>
    <t>old_locus_tag=Acfer_1232</t>
  </si>
  <si>
    <t>WP_012938580.1</t>
  </si>
  <si>
    <t>homoserine kinase</t>
  </si>
  <si>
    <t>ACFER_RS06290</t>
  </si>
  <si>
    <t>old_locus_tag=Acfer_1233</t>
  </si>
  <si>
    <t>WP_012938581.1</t>
  </si>
  <si>
    <t>homoserine dehydrogenase</t>
  </si>
  <si>
    <t>ACFER_RS06295</t>
  </si>
  <si>
    <t>old_locus_tag=Acfer_1234</t>
  </si>
  <si>
    <t>WP_012938582.1</t>
  </si>
  <si>
    <t>ACFER_RS06300</t>
  </si>
  <si>
    <t>old_locus_tag=Acfer_1235</t>
  </si>
  <si>
    <t>WP_012938583.1</t>
  </si>
  <si>
    <t>NAD(P)-dependent glycerol-3-phosphate dehydrogenase</t>
  </si>
  <si>
    <t>ACFER_RS06305</t>
  </si>
  <si>
    <t>old_locus_tag=Acfer_1236</t>
  </si>
  <si>
    <t>WP_012938584.1</t>
  </si>
  <si>
    <t>acyl-phosphate glycerol 3-phosphate acyltransferase</t>
  </si>
  <si>
    <t>ACFER_RS06310</t>
  </si>
  <si>
    <t>old_locus_tag=Acfer_1237</t>
  </si>
  <si>
    <t>WP_012938585.1</t>
  </si>
  <si>
    <t>ribosome biogenesis GTPase Der</t>
  </si>
  <si>
    <t>ACFER_RS06315</t>
  </si>
  <si>
    <t>old_locus_tag=Acfer_1238</t>
  </si>
  <si>
    <t>WP_012938586.1</t>
  </si>
  <si>
    <t>type 2 isopentenyl-diphosphate Delta-isomerase</t>
  </si>
  <si>
    <t>ACFER_RS06320</t>
  </si>
  <si>
    <t>old_locus_tag=Acfer_1239</t>
  </si>
  <si>
    <t>WP_012938587.1</t>
  </si>
  <si>
    <t>4-hydroxy-3-methylbut-2-enyl diphosphate reductase</t>
  </si>
  <si>
    <t>ACFER_RS06325</t>
  </si>
  <si>
    <t>old_locus_tag=Acfer_1240</t>
  </si>
  <si>
    <t>WP_012938588.1</t>
  </si>
  <si>
    <t>1-acyl-sn-glycerol-3-phosphate acyltransferase</t>
  </si>
  <si>
    <t>ACFER_RS06330</t>
  </si>
  <si>
    <t>old_locus_tag=Acfer_1241</t>
  </si>
  <si>
    <t>WP_041666200.1</t>
  </si>
  <si>
    <t>(d)CMP kinase</t>
  </si>
  <si>
    <t>ACFER_RS06335</t>
  </si>
  <si>
    <t>old_locus_tag=Acfer_1242</t>
  </si>
  <si>
    <t>WP_012938590.1</t>
  </si>
  <si>
    <t>ACFER_RS06340</t>
  </si>
  <si>
    <t>old_locus_tag=Acfer_1243</t>
  </si>
  <si>
    <t>WP_012938591.1</t>
  </si>
  <si>
    <t>rRNA pseudouridine synthase</t>
  </si>
  <si>
    <t>ACFER_RS06345</t>
  </si>
  <si>
    <t>old_locus_tag=Acfer_1244</t>
  </si>
  <si>
    <t>WP_012938592.1</t>
  </si>
  <si>
    <t>SMC-Scp complex subunit ScpB</t>
  </si>
  <si>
    <t>ACFER_RS06350</t>
  </si>
  <si>
    <t>old_locus_tag=Acfer_1245</t>
  </si>
  <si>
    <t>WP_012938593.1</t>
  </si>
  <si>
    <t>chromosome segregation and condensation protein ScpA</t>
  </si>
  <si>
    <t>ACFER_RS06355</t>
  </si>
  <si>
    <t>old_locus_tag=Acfer_1246</t>
  </si>
  <si>
    <t>WP_012938594.1</t>
  </si>
  <si>
    <t>site-2 protease family protein</t>
  </si>
  <si>
    <t>ACFER_RS06360</t>
  </si>
  <si>
    <t>old_locus_tag=Acfer_1247</t>
  </si>
  <si>
    <t>WP_012938595.1</t>
  </si>
  <si>
    <t>GTP-sensing pleiotropic transcriptional regulator CodY</t>
  </si>
  <si>
    <t>ACFER_RS06365</t>
  </si>
  <si>
    <t>old_locus_tag=Acfer_1248</t>
  </si>
  <si>
    <t>WP_012938596.1</t>
  </si>
  <si>
    <t>tyrosine recombinase XerC</t>
  </si>
  <si>
    <t>ACFER_RS06370</t>
  </si>
  <si>
    <t>old_locus_tag=Acfer_1249</t>
  </si>
  <si>
    <t>WP_012938597.1</t>
  </si>
  <si>
    <t>FADH(2)-oxidizing methylenetetrahydrofolate--tRNA-(uracil(54)-C(5))-methyltransferase TrmFO</t>
  </si>
  <si>
    <t>ACFER_RS06375</t>
  </si>
  <si>
    <t>old_locus_tag=Acfer_1250</t>
  </si>
  <si>
    <t>WP_012938598.1</t>
  </si>
  <si>
    <t>type I DNA topoisomerase</t>
  </si>
  <si>
    <t>ACFER_RS06380</t>
  </si>
  <si>
    <t>old_locus_tag=Acfer_1251</t>
  </si>
  <si>
    <t>WP_012938599.1</t>
  </si>
  <si>
    <t>DNA-protecting protein DprA</t>
  </si>
  <si>
    <t>ACFER_RS06385</t>
  </si>
  <si>
    <t>old_locus_tag=Acfer_1252</t>
  </si>
  <si>
    <t>WP_012938600.1</t>
  </si>
  <si>
    <t>[FeFe] hydrogenase H-cluster maturation GTPase HydF</t>
  </si>
  <si>
    <t>ACFER_RS06390</t>
  </si>
  <si>
    <t>old_locus_tag=Acfer_1253</t>
  </si>
  <si>
    <t>WP_012938601.1</t>
  </si>
  <si>
    <t>cation transporter</t>
  </si>
  <si>
    <t>ACFER_RS06395</t>
  </si>
  <si>
    <t>old_locus_tag=Acfer_1254</t>
  </si>
  <si>
    <t>WP_012938602.1</t>
  </si>
  <si>
    <t>ACFER_RS06400</t>
  </si>
  <si>
    <t>old_locus_tag=Acfer_1255</t>
  </si>
  <si>
    <t>WP_012938603.1</t>
  </si>
  <si>
    <t>ACFER_RS06405</t>
  </si>
  <si>
    <t>old_locus_tag=Acfer_1256</t>
  </si>
  <si>
    <t>WP_041666201.1</t>
  </si>
  <si>
    <t>ACFER_RS06410</t>
  </si>
  <si>
    <t>old_locus_tag=Acfer_1257</t>
  </si>
  <si>
    <t>WP_041666202.1</t>
  </si>
  <si>
    <t>ACFER_RS06415</t>
  </si>
  <si>
    <t>old_locus_tag=Acfer_1258</t>
  </si>
  <si>
    <t>WP_012938606.1</t>
  </si>
  <si>
    <t>ACFER_RS06420</t>
  </si>
  <si>
    <t>old_locus_tag=Acfer_1259</t>
  </si>
  <si>
    <t>WP_012938607.1</t>
  </si>
  <si>
    <t>tetracycline resistance protein</t>
  </si>
  <si>
    <t>ACFER_RS06425</t>
  </si>
  <si>
    <t>old_locus_tag=Acfer_1260</t>
  </si>
  <si>
    <t>WP_012938608.1</t>
  </si>
  <si>
    <t>ACFER_RS06430</t>
  </si>
  <si>
    <t>old_locus_tag=Acfer_1261</t>
  </si>
  <si>
    <t>WP_012938609.1</t>
  </si>
  <si>
    <t>ACFER_RS10870</t>
  </si>
  <si>
    <t>old_locus_tag=Acfer_1262</t>
  </si>
  <si>
    <t>WP_012938610.1</t>
  </si>
  <si>
    <t>OmpA/MotB domain-containing protein</t>
  </si>
  <si>
    <t>ACFER_RS06440</t>
  </si>
  <si>
    <t>old_locus_tag=Acfer_1263</t>
  </si>
  <si>
    <t>WP_041666204.1</t>
  </si>
  <si>
    <t>ACFER_RS06445</t>
  </si>
  <si>
    <t>old_locus_tag=Acfer_1264</t>
  </si>
  <si>
    <t>WP_012938612.1</t>
  </si>
  <si>
    <t>ACFER_RS06450</t>
  </si>
  <si>
    <t>old_locus_tag=Acfer_1265</t>
  </si>
  <si>
    <t>WP_012938613.1</t>
  </si>
  <si>
    <t>ACFER_RS06455</t>
  </si>
  <si>
    <t>old_locus_tag=Acfer_1266</t>
  </si>
  <si>
    <t>WP_012938614.1</t>
  </si>
  <si>
    <t>DUF2271 domain-containing protein</t>
  </si>
  <si>
    <t>ACFER_RS06460</t>
  </si>
  <si>
    <t>old_locus_tag=Acfer_1267</t>
  </si>
  <si>
    <t>WP_012938615.1</t>
  </si>
  <si>
    <t>ACFER_RS06465</t>
  </si>
  <si>
    <t>old_locus_tag=Acfer_1268</t>
  </si>
  <si>
    <t>WP_012938616.1</t>
  </si>
  <si>
    <t>tryptophan--tRNA ligase</t>
  </si>
  <si>
    <t>ACFER_RS06470</t>
  </si>
  <si>
    <t>old_locus_tag=Acfer_1269</t>
  </si>
  <si>
    <t>WP_012938617.1</t>
  </si>
  <si>
    <t>serine/threonine transporter SstT</t>
  </si>
  <si>
    <t>ACFER_RS06475</t>
  </si>
  <si>
    <t>old_locus_tag=Acfer_1270</t>
  </si>
  <si>
    <t>WP_041666621.1</t>
  </si>
  <si>
    <t>ACFER_RS06480</t>
  </si>
  <si>
    <t>old_locus_tag=Acfer_1271</t>
  </si>
  <si>
    <t>WP_012938619.1</t>
  </si>
  <si>
    <t>magnesium transporter</t>
  </si>
  <si>
    <t>ACFER_RS06485</t>
  </si>
  <si>
    <t>old_locus_tag=Acfer_1272</t>
  </si>
  <si>
    <t>WP_012938620.1</t>
  </si>
  <si>
    <t>ACFER_RS06490</t>
  </si>
  <si>
    <t>old_locus_tag=Acfer_1273</t>
  </si>
  <si>
    <t>WP_012938621.1</t>
  </si>
  <si>
    <t>class I SAM-dependent rRNA methyltransferase</t>
  </si>
  <si>
    <t>ACFER_RS06495</t>
  </si>
  <si>
    <t>old_locus_tag=Acfer_1274</t>
  </si>
  <si>
    <t>WP_012938622.1</t>
  </si>
  <si>
    <t>ACFER_RS06500</t>
  </si>
  <si>
    <t>old_locus_tag=Acfer_1275</t>
  </si>
  <si>
    <t>WP_012938623.1</t>
  </si>
  <si>
    <t>inosine 5-monophosphate dehydrogenase</t>
  </si>
  <si>
    <t>ACFER_RS06505</t>
  </si>
  <si>
    <t>old_locus_tag=Acfer_1276</t>
  </si>
  <si>
    <t>WP_012938624.1</t>
  </si>
  <si>
    <t>phosphoribosylamine--glycine ligase</t>
  </si>
  <si>
    <t>ACFER_RS06510</t>
  </si>
  <si>
    <t>old_locus_tag=Acfer_1277</t>
  </si>
  <si>
    <t>WP_012938625.1</t>
  </si>
  <si>
    <t>IMP cyclohydrolase</t>
  </si>
  <si>
    <t>ACFER_RS06515</t>
  </si>
  <si>
    <t>old_locus_tag=Acfer_1278</t>
  </si>
  <si>
    <t>WP_012938626.1</t>
  </si>
  <si>
    <t>phosphoribosylglycinamide formyltransferase</t>
  </si>
  <si>
    <t>ACFER_RS06520</t>
  </si>
  <si>
    <t>old_locus_tag=Acfer_1279</t>
  </si>
  <si>
    <t>WP_012938627.1</t>
  </si>
  <si>
    <t>phosphoribosylformylglycinamidine cyclo-ligase</t>
  </si>
  <si>
    <t>ACFER_RS06525</t>
  </si>
  <si>
    <t>old_locus_tag=Acfer_1280</t>
  </si>
  <si>
    <t>WP_012938628.1</t>
  </si>
  <si>
    <t>amidophosphoribosyltransferase</t>
  </si>
  <si>
    <t>ACFER_RS06530</t>
  </si>
  <si>
    <t>old_locus_tag=Acfer_1281</t>
  </si>
  <si>
    <t>WP_012938629.1</t>
  </si>
  <si>
    <t>5-(carboxyamino)imidazole ribonucleotide mutase</t>
  </si>
  <si>
    <t>ACFER_RS06535</t>
  </si>
  <si>
    <t>old_locus_tag=Acfer_1282</t>
  </si>
  <si>
    <t>WP_012938630.1</t>
  </si>
  <si>
    <t>ACFER_RS06540</t>
  </si>
  <si>
    <t>old_locus_tag=Acfer_1283</t>
  </si>
  <si>
    <t>WP_012938631.1</t>
  </si>
  <si>
    <t>endonuclease MutS2</t>
  </si>
  <si>
    <t>ACFER_RS06545</t>
  </si>
  <si>
    <t>old_locus_tag=Acfer_1284</t>
  </si>
  <si>
    <t>WP_012938632.1</t>
  </si>
  <si>
    <t>ACFER_RS10875</t>
  </si>
  <si>
    <t>old_locus_tag=Acfer_1285</t>
  </si>
  <si>
    <t>WP_081443268.1</t>
  </si>
  <si>
    <t>EAL domain-containing protein</t>
  </si>
  <si>
    <t>ACFER_RS06555</t>
  </si>
  <si>
    <t>old_locus_tag=Acfer_1286</t>
  </si>
  <si>
    <t>WP_012938634.1</t>
  </si>
  <si>
    <t>ACFER_RS06560</t>
  </si>
  <si>
    <t>old_locus_tag=Acfer_1287</t>
  </si>
  <si>
    <t>WP_012938635.1</t>
  </si>
  <si>
    <t>HicB family protein</t>
  </si>
  <si>
    <t>ACFER_RS06565</t>
  </si>
  <si>
    <t>old_locus_tag=Acfer_1288</t>
  </si>
  <si>
    <t>WP_012938636.1</t>
  </si>
  <si>
    <t>type II toxin-antitoxin system HicA family toxin</t>
  </si>
  <si>
    <t>ACFER_RS06570</t>
  </si>
  <si>
    <t>old_locus_tag=Acfer_1289</t>
  </si>
  <si>
    <t>WP_041666210.1</t>
  </si>
  <si>
    <t>ACFER_RS06575</t>
  </si>
  <si>
    <t>old_locus_tag=Acfer_1290</t>
  </si>
  <si>
    <t>WP_012938638.1</t>
  </si>
  <si>
    <t>ACFER_RS06580</t>
  </si>
  <si>
    <t>old_locus_tag=Acfer_1291</t>
  </si>
  <si>
    <t>WP_012938639.1</t>
  </si>
  <si>
    <t>ACFER_RS06585</t>
  </si>
  <si>
    <t>old_locus_tag=Acfer_1292</t>
  </si>
  <si>
    <t>WP_012938640.1</t>
  </si>
  <si>
    <t>ACFER_RS06590</t>
  </si>
  <si>
    <t>old_locus_tag=Acfer_1293</t>
  </si>
  <si>
    <t>WP_012938641.1</t>
  </si>
  <si>
    <t>type II secretion system protein</t>
  </si>
  <si>
    <t>ACFER_RS06595</t>
  </si>
  <si>
    <t>old_locus_tag=Acfer_1294</t>
  </si>
  <si>
    <t>WP_081443269.1</t>
  </si>
  <si>
    <t>ACFER_RS06600</t>
  </si>
  <si>
    <t>old_locus_tag=Acfer_1295</t>
  </si>
  <si>
    <t>WP_012938643.1</t>
  </si>
  <si>
    <t>transcriptional repressor NrdR</t>
  </si>
  <si>
    <t>ACFER_RS06605</t>
  </si>
  <si>
    <t>old_locus_tag=Acfer_1296</t>
  </si>
  <si>
    <t>WP_012938644.1</t>
  </si>
  <si>
    <t>cell division protein FtsZ</t>
  </si>
  <si>
    <t>ACFER_RS06610</t>
  </si>
  <si>
    <t>old_locus_tag=Acfer_1297</t>
  </si>
  <si>
    <t>WP_012938645.1</t>
  </si>
  <si>
    <t>DUF1290 domain-containing protein</t>
  </si>
  <si>
    <t>ACFER_RS06615</t>
  </si>
  <si>
    <t>old_locus_tag=Acfer_1298</t>
  </si>
  <si>
    <t>WP_012938646.1</t>
  </si>
  <si>
    <t>DUF881 domain-containing protein</t>
  </si>
  <si>
    <t>ACFER_RS06620</t>
  </si>
  <si>
    <t>old_locus_tag=Acfer_1299</t>
  </si>
  <si>
    <t>WP_012938647.1</t>
  </si>
  <si>
    <t>polypeptide-transport-associated domain-containing protein</t>
  </si>
  <si>
    <t>ACFER_RS06625</t>
  </si>
  <si>
    <t>old_locus_tag=Acfer_1300</t>
  </si>
  <si>
    <t>WP_012938648.1</t>
  </si>
  <si>
    <t>D-alanine--D-alanine ligase</t>
  </si>
  <si>
    <t>ACFER_RS06630</t>
  </si>
  <si>
    <t>old_locus_tag=Acfer_1301</t>
  </si>
  <si>
    <t>WP_012938649.1</t>
  </si>
  <si>
    <t>UDP-N-acetylmuramate--L-alanine ligase</t>
  </si>
  <si>
    <t>ACFER_RS06635</t>
  </si>
  <si>
    <t>old_locus_tag=Acfer_1302</t>
  </si>
  <si>
    <t>WP_012938650.1</t>
  </si>
  <si>
    <t>undecaprenyldiphospho-muramoylpentapeptide beta-N-acetylglucosaminyltransferase</t>
  </si>
  <si>
    <t>ACFER_RS06640</t>
  </si>
  <si>
    <t>old_locus_tag=Acfer_1303</t>
  </si>
  <si>
    <t>WP_041666212.1</t>
  </si>
  <si>
    <t>UDP-N-acetylmuramoyl-L-alanine--D-glutamate ligase</t>
  </si>
  <si>
    <t>ACFER_RS06645</t>
  </si>
  <si>
    <t>old_locus_tag=Acfer_1304</t>
  </si>
  <si>
    <t>WP_012938652.1</t>
  </si>
  <si>
    <t>phospho-N-acetylmuramoyl-pentapeptide-transferase</t>
  </si>
  <si>
    <t>ACFER_RS06650</t>
  </si>
  <si>
    <t>old_locus_tag=Acfer_1305</t>
  </si>
  <si>
    <t>WP_012938653.1</t>
  </si>
  <si>
    <t>UDP-N-acetylmuramoyl-tripeptide--D-alanyl-D-alanine ligase</t>
  </si>
  <si>
    <t>ACFER_RS06655</t>
  </si>
  <si>
    <t>old_locus_tag=Acfer_1306</t>
  </si>
  <si>
    <t>WP_012938654.1</t>
  </si>
  <si>
    <t>UDP-N-acetylmuramoyl-L-alanyl-D-glutamate--2,6-diaminopimelate ligase</t>
  </si>
  <si>
    <t>ACFER_RS06660</t>
  </si>
  <si>
    <t>old_locus_tag=Acfer_1307</t>
  </si>
  <si>
    <t>WP_012938655.1</t>
  </si>
  <si>
    <t>septum formation initiator</t>
  </si>
  <si>
    <t>ACFER_RS06665</t>
  </si>
  <si>
    <t>old_locus_tag=Acfer_1308</t>
  </si>
  <si>
    <t>WP_081443270.1</t>
  </si>
  <si>
    <t>16S rRNA (cytosine(1402)-N(4))-methyltransferase RsmH</t>
  </si>
  <si>
    <t>ACFER_RS06670</t>
  </si>
  <si>
    <t>old_locus_tag=Acfer_1309</t>
  </si>
  <si>
    <t>WP_012938657.1</t>
  </si>
  <si>
    <t>division/cell wall cluster transcriptional repressor MraZ</t>
  </si>
  <si>
    <t>ACFER_RS06675</t>
  </si>
  <si>
    <t>old_locus_tag=Acfer_1310</t>
  </si>
  <si>
    <t>WP_012938658.1</t>
  </si>
  <si>
    <t>DUF1858 domain-containing protein</t>
  </si>
  <si>
    <t>ACFER_RS06680</t>
  </si>
  <si>
    <t>old_locus_tag=Acfer_1311</t>
  </si>
  <si>
    <t>WP_012938659.1</t>
  </si>
  <si>
    <t>orotate phosphoribosyltransferase</t>
  </si>
  <si>
    <t>ACFER_RS06685</t>
  </si>
  <si>
    <t>old_locus_tag=Acfer_1312</t>
  </si>
  <si>
    <t>WP_012938660.1</t>
  </si>
  <si>
    <t>orotidine-5'-phosphate decarboxylase</t>
  </si>
  <si>
    <t>ACFER_RS06690</t>
  </si>
  <si>
    <t>old_locus_tag=Acfer_1313</t>
  </si>
  <si>
    <t>WP_012938661.1</t>
  </si>
  <si>
    <t>dihydroorotate dehydrogenase</t>
  </si>
  <si>
    <t>ACFER_RS06695</t>
  </si>
  <si>
    <t>old_locus_tag=Acfer_1314</t>
  </si>
  <si>
    <t>WP_012938662.1</t>
  </si>
  <si>
    <t>dihydroorotate dehydrogenase electron transfer subunit</t>
  </si>
  <si>
    <t>ACFER_RS06700</t>
  </si>
  <si>
    <t>old_locus_tag=Acfer_1315</t>
  </si>
  <si>
    <t>WP_012938663.1</t>
  </si>
  <si>
    <t>carbamoyl-phosphate synthase large subunit</t>
  </si>
  <si>
    <t>ACFER_RS06705</t>
  </si>
  <si>
    <t>old_locus_tag=Acfer_1316</t>
  </si>
  <si>
    <t>WP_012938664.1</t>
  </si>
  <si>
    <t>carbamoyl-phosphate synthase small subunit</t>
  </si>
  <si>
    <t>ACFER_RS06710</t>
  </si>
  <si>
    <t>old_locus_tag=Acfer_1317</t>
  </si>
  <si>
    <t>WP_012938665.1</t>
  </si>
  <si>
    <t>dihydroorotase</t>
  </si>
  <si>
    <t>ACFER_RS06715</t>
  </si>
  <si>
    <t>old_locus_tag=Acfer_1318</t>
  </si>
  <si>
    <t>WP_012938666.1</t>
  </si>
  <si>
    <t>aspartate carbamoyltransferase catalytic subunit</t>
  </si>
  <si>
    <t>ACFER_RS11290</t>
  </si>
  <si>
    <t>pseudo;old_locus_tag=Acfer_1319</t>
  </si>
  <si>
    <t>ACFER_RS06725</t>
  </si>
  <si>
    <t>old_locus_tag=Acfer_1320</t>
  </si>
  <si>
    <t>WP_012938668.1</t>
  </si>
  <si>
    <t>DUF3427 domain-containing protein</t>
  </si>
  <si>
    <t>ACFER_RS06730</t>
  </si>
  <si>
    <t>old_locus_tag=Acfer_1321</t>
  </si>
  <si>
    <t>WP_012938669.1</t>
  </si>
  <si>
    <t>ACFER_RS06735</t>
  </si>
  <si>
    <t>old_locus_tag=Acfer_1322</t>
  </si>
  <si>
    <t>WP_012938670.1</t>
  </si>
  <si>
    <t>ACFER_RS06740</t>
  </si>
  <si>
    <t>old_locus_tag=Acfer_1323</t>
  </si>
  <si>
    <t>WP_012938671.1</t>
  </si>
  <si>
    <t>ACFER_RS06745</t>
  </si>
  <si>
    <t>old_locus_tag=Acfer_1324</t>
  </si>
  <si>
    <t>WP_012938672.1</t>
  </si>
  <si>
    <t>ACFER_RS06750</t>
  </si>
  <si>
    <t>old_locus_tag=Acfer_1325</t>
  </si>
  <si>
    <t>WP_012938673.1</t>
  </si>
  <si>
    <t>ACFER_RS06755</t>
  </si>
  <si>
    <t>old_locus_tag=Acfer_1326</t>
  </si>
  <si>
    <t>WP_012938674.1</t>
  </si>
  <si>
    <t>ACFER_RS06760</t>
  </si>
  <si>
    <t>old_locus_tag=Acfer_1327</t>
  </si>
  <si>
    <t>WP_041666216.1</t>
  </si>
  <si>
    <t>glutamate synthase (NADPH), homotetrameric</t>
  </si>
  <si>
    <t>ACFER_RS06765</t>
  </si>
  <si>
    <t>old_locus_tag=Acfer_1328</t>
  </si>
  <si>
    <t>WP_012938676.1</t>
  </si>
  <si>
    <t>ferredoxin-NADP+ reductase subunit alpha</t>
  </si>
  <si>
    <t>ACFER_RS06770</t>
  </si>
  <si>
    <t>old_locus_tag=Acfer_1329</t>
  </si>
  <si>
    <t>WP_012938677.1</t>
  </si>
  <si>
    <t>N-ethylammeline chlorohydrolase</t>
  </si>
  <si>
    <t>ACFER_RS06775</t>
  </si>
  <si>
    <t>old_locus_tag=Acfer_1330</t>
  </si>
  <si>
    <t>WP_012938678.1</t>
  </si>
  <si>
    <t>S-methyl-5'-thioadenosine phosphorylase</t>
  </si>
  <si>
    <t>ACFER_RS06780</t>
  </si>
  <si>
    <t>old_locus_tag=Acfer_1331</t>
  </si>
  <si>
    <t>WP_012938679.1</t>
  </si>
  <si>
    <t>haloacid dehalogenase</t>
  </si>
  <si>
    <t>ACFER_RS06785</t>
  </si>
  <si>
    <t>old_locus_tag=Acfer_1332</t>
  </si>
  <si>
    <t>WP_012938680.1</t>
  </si>
  <si>
    <t>exodeoxyribonuclease V</t>
  </si>
  <si>
    <t>ACFER_RS06790</t>
  </si>
  <si>
    <t>old_locus_tag=Acfer_1333</t>
  </si>
  <si>
    <t>WP_012938681.1</t>
  </si>
  <si>
    <t>ATP-dependent nuclease subunit B-like protein</t>
  </si>
  <si>
    <t>ACFER_RS06795</t>
  </si>
  <si>
    <t>old_locus_tag=Acfer_1334</t>
  </si>
  <si>
    <t>WP_012938682.1</t>
  </si>
  <si>
    <t>ACFER_RS06800</t>
  </si>
  <si>
    <t>old_locus_tag=Acfer_1335</t>
  </si>
  <si>
    <t>WP_012938683.1</t>
  </si>
  <si>
    <t>ACFER_RS06805</t>
  </si>
  <si>
    <t>old_locus_tag=Acfer_1336</t>
  </si>
  <si>
    <t>WP_012938684.1</t>
  </si>
  <si>
    <t>ACFER_RS06810</t>
  </si>
  <si>
    <t>old_locus_tag=Acfer_1338</t>
  </si>
  <si>
    <t>WP_012938685.1</t>
  </si>
  <si>
    <t>ACFER_RS06815</t>
  </si>
  <si>
    <t>old_locus_tag=Acfer_1339</t>
  </si>
  <si>
    <t>WP_012938686.1</t>
  </si>
  <si>
    <t>ACFER_RS06820</t>
  </si>
  <si>
    <t>old_locus_tag=Acfer_1340</t>
  </si>
  <si>
    <t>WP_012938687.1</t>
  </si>
  <si>
    <t>DNA/RNA nuclease SfsA</t>
  </si>
  <si>
    <t>ACFER_RS06825</t>
  </si>
  <si>
    <t>old_locus_tag=Acfer_1341</t>
  </si>
  <si>
    <t>WP_041666217.1</t>
  </si>
  <si>
    <t>2-isopropylmalate synthase</t>
  </si>
  <si>
    <t>ACFER_RS06830</t>
  </si>
  <si>
    <t>old_locus_tag=Acfer_1342</t>
  </si>
  <si>
    <t>WP_012938689.1</t>
  </si>
  <si>
    <t>5-aminoimidazole-4-carboxamide ribonucleotide formyltransferase</t>
  </si>
  <si>
    <t>ACFER_RS06835</t>
  </si>
  <si>
    <t>old_locus_tag=Acfer_1343</t>
  </si>
  <si>
    <t>WP_012938690.1</t>
  </si>
  <si>
    <t>ACFER_RS06840</t>
  </si>
  <si>
    <t>alginate biosynthesis protein AlgP</t>
  </si>
  <si>
    <t>ACFER_RS06845</t>
  </si>
  <si>
    <t>old_locus_tag=Acfer_1345</t>
  </si>
  <si>
    <t>WP_012938692.1</t>
  </si>
  <si>
    <t>ACFER_RS06850</t>
  </si>
  <si>
    <t>old_locus_tag=Acfer_1346</t>
  </si>
  <si>
    <t>WP_012938693.1</t>
  </si>
  <si>
    <t>L(+)-tartrate dehydratase subunit beta</t>
  </si>
  <si>
    <t>ACFER_RS06855</t>
  </si>
  <si>
    <t>old_locus_tag=Acfer_1347</t>
  </si>
  <si>
    <t>WP_012938694.1</t>
  </si>
  <si>
    <t>L(+)-tartrate dehydratase subunit alpha</t>
  </si>
  <si>
    <t>ACFER_RS06860</t>
  </si>
  <si>
    <t>old_locus_tag=Acfer_1348</t>
  </si>
  <si>
    <t>WP_012938695.1</t>
  </si>
  <si>
    <t>ACFER_RS06865</t>
  </si>
  <si>
    <t>WP_012938696.1</t>
  </si>
  <si>
    <t>FCD domain-containing protein</t>
  </si>
  <si>
    <t>ACFER_RS06870</t>
  </si>
  <si>
    <t>old_locus_tag=Acfer_1350</t>
  </si>
  <si>
    <t>WP_012938697.1</t>
  </si>
  <si>
    <t>elongation factor 4</t>
  </si>
  <si>
    <t>ACFER_RS06875</t>
  </si>
  <si>
    <t>old_locus_tag=Acfer_1351</t>
  </si>
  <si>
    <t>WP_012938698.1</t>
  </si>
  <si>
    <t>30S ribosomal protein S20</t>
  </si>
  <si>
    <t>ACFER_RS06880</t>
  </si>
  <si>
    <t>old_locus_tag=Acfer_1352</t>
  </si>
  <si>
    <t>WP_012938699.1</t>
  </si>
  <si>
    <t>bifunctional riboflavin kinase/FAD synthetase</t>
  </si>
  <si>
    <t>ACFER_RS06885</t>
  </si>
  <si>
    <t>old_locus_tag=Acfer_1353</t>
  </si>
  <si>
    <t>WP_012938700.1</t>
  </si>
  <si>
    <t>tRNA pseudouridine(55) synthase TruB</t>
  </si>
  <si>
    <t>ACFER_RS06890</t>
  </si>
  <si>
    <t>old_locus_tag=Acfer_1354</t>
  </si>
  <si>
    <t>WP_012938701.1</t>
  </si>
  <si>
    <t>bifunctional oligoribonuclease/PAP phosphatase NrnA</t>
  </si>
  <si>
    <t>ACFER_RS06895</t>
  </si>
  <si>
    <t>old_locus_tag=Acfer_1355</t>
  </si>
  <si>
    <t>WP_012938702.1</t>
  </si>
  <si>
    <t>30S ribosome-binding factor RbfA</t>
  </si>
  <si>
    <t>ACFER_RS06900</t>
  </si>
  <si>
    <t>old_locus_tag=Acfer_1356</t>
  </si>
  <si>
    <t>WP_012938703.1</t>
  </si>
  <si>
    <t>translation initiation factor IF-2</t>
  </si>
  <si>
    <t>ACFER_RS06905</t>
  </si>
  <si>
    <t>old_locus_tag=Acfer_1357</t>
  </si>
  <si>
    <t>WP_012938704.1</t>
  </si>
  <si>
    <t>50S ribosomal protein L7ae</t>
  </si>
  <si>
    <t>ACFER_RS06910</t>
  </si>
  <si>
    <t>old_locus_tag=Acfer_1358</t>
  </si>
  <si>
    <t>WP_012938705.1</t>
  </si>
  <si>
    <t>DUF448 domain-containing protein</t>
  </si>
  <si>
    <t>nusA</t>
  </si>
  <si>
    <t>ACFER_RS06915</t>
  </si>
  <si>
    <t>old_locus_tag=Acfer_1359</t>
  </si>
  <si>
    <t>WP_012938706.1</t>
  </si>
  <si>
    <t>transcription termination/antitermination protein NusA</t>
  </si>
  <si>
    <t>ACFER_RS06920</t>
  </si>
  <si>
    <t>old_locus_tag=Acfer_1360</t>
  </si>
  <si>
    <t>WP_012938707.1</t>
  </si>
  <si>
    <t>ribosome maturation factor RimP</t>
  </si>
  <si>
    <t>ACFER_RS06925</t>
  </si>
  <si>
    <t>old_locus_tag=Acfer_1361</t>
  </si>
  <si>
    <t>WP_012938708.1</t>
  </si>
  <si>
    <t>penicillin-binding protein 1A</t>
  </si>
  <si>
    <t>ACFER_RS06930</t>
  </si>
  <si>
    <t>old_locus_tag=Acfer_1362</t>
  </si>
  <si>
    <t>WP_012938709.1</t>
  </si>
  <si>
    <t>oxaloacetate decarboxylase</t>
  </si>
  <si>
    <t>ACFER_RS06935</t>
  </si>
  <si>
    <t>old_locus_tag=Acfer_1363</t>
  </si>
  <si>
    <t>WP_012938710.1</t>
  </si>
  <si>
    <t>ACFER_RS06940</t>
  </si>
  <si>
    <t>old_locus_tag=Acfer_1364</t>
  </si>
  <si>
    <t>WP_012938711.1</t>
  </si>
  <si>
    <t>ACFER_RS06945</t>
  </si>
  <si>
    <t>old_locus_tag=Acfer_1365</t>
  </si>
  <si>
    <t>WP_012938712.1</t>
  </si>
  <si>
    <t>homocysteine S-methyltransferase</t>
  </si>
  <si>
    <t>ACFER_RS06950</t>
  </si>
  <si>
    <t>old_locus_tag=Acfer_1366</t>
  </si>
  <si>
    <t>ACFER_RS06955</t>
  </si>
  <si>
    <t>old_locus_tag=Acfer_1367</t>
  </si>
  <si>
    <t>ACFER_RS06960</t>
  </si>
  <si>
    <t>old_locus_tag=Acfer_1368</t>
  </si>
  <si>
    <t>WP_012938713.1</t>
  </si>
  <si>
    <t>ACFER_RS06965</t>
  </si>
  <si>
    <t>old_locus_tag=Acfer_1369</t>
  </si>
  <si>
    <t>WP_012938714.1</t>
  </si>
  <si>
    <t>Zn-dependent hydrolase</t>
  </si>
  <si>
    <t>ACFER_RS06970</t>
  </si>
  <si>
    <t>old_locus_tag=Acfer_1370</t>
  </si>
  <si>
    <t>WP_012938715.1</t>
  </si>
  <si>
    <t>PolC-type DNA polymerase III</t>
  </si>
  <si>
    <t>ACFER_RS06975</t>
  </si>
  <si>
    <t>old_locus_tag=Acfer_1371</t>
  </si>
  <si>
    <t>WP_012938716.1</t>
  </si>
  <si>
    <t>MgtC/SapB family protein</t>
  </si>
  <si>
    <t>ACFER_RS06980</t>
  </si>
  <si>
    <t>old_locus_tag=Acfer_1372</t>
  </si>
  <si>
    <t>WP_012938717.1</t>
  </si>
  <si>
    <t>proline--tRNA ligase</t>
  </si>
  <si>
    <t>ACFER_RS06985</t>
  </si>
  <si>
    <t>old_locus_tag=Acfer_1373</t>
  </si>
  <si>
    <t>WP_012938718.1</t>
  </si>
  <si>
    <t>flavodoxin-dependent (E)-4-hydroxy-3-methylbut-2-enyl-diphosphate synthase</t>
  </si>
  <si>
    <t>ACFER_RS06990</t>
  </si>
  <si>
    <t>old_locus_tag=Acfer_1374</t>
  </si>
  <si>
    <t>WP_012938719.1</t>
  </si>
  <si>
    <t>RIP metalloprotease RseP</t>
  </si>
  <si>
    <t>ACFER_RS06995</t>
  </si>
  <si>
    <t>old_locus_tag=Acfer_1375</t>
  </si>
  <si>
    <t>WP_012938720.1</t>
  </si>
  <si>
    <t>1-deoxy-D-xylulose-5-phosphate reductoisomerase</t>
  </si>
  <si>
    <t>ACFER_RS07000</t>
  </si>
  <si>
    <t>old_locus_tag=Acfer_1376</t>
  </si>
  <si>
    <t>WP_012938721.1</t>
  </si>
  <si>
    <t>CDP-diglyceride synthetase</t>
  </si>
  <si>
    <t>ACFER_RS07005</t>
  </si>
  <si>
    <t>old_locus_tag=Acfer_1377</t>
  </si>
  <si>
    <t>WP_012938722.1</t>
  </si>
  <si>
    <t>isoprenyl transferase</t>
  </si>
  <si>
    <t>ACFER_RS11125</t>
  </si>
  <si>
    <t>old_locus_tag=Acfer_1378</t>
  </si>
  <si>
    <t>WP_012938723.1</t>
  </si>
  <si>
    <t>ACFER_RS11295</t>
  </si>
  <si>
    <t>ACFER_RS07015</t>
  </si>
  <si>
    <t>old_locus_tag=Acfer_1379</t>
  </si>
  <si>
    <t>WP_012938724.1</t>
  </si>
  <si>
    <t>ribosome recycling factor</t>
  </si>
  <si>
    <t>ACFER_RS07020</t>
  </si>
  <si>
    <t>old_locus_tag=Acfer_1380</t>
  </si>
  <si>
    <t>WP_012938725.1</t>
  </si>
  <si>
    <t>UMP kinase</t>
  </si>
  <si>
    <t>ACFER_RS07025</t>
  </si>
  <si>
    <t>old_locus_tag=Acfer_1381</t>
  </si>
  <si>
    <t>WP_012938726.1</t>
  </si>
  <si>
    <t>elongation factor Ts</t>
  </si>
  <si>
    <t>ACFER_RS07030</t>
  </si>
  <si>
    <t>old_locus_tag=Acfer_1382</t>
  </si>
  <si>
    <t>WP_012938727.1</t>
  </si>
  <si>
    <t>30S ribosomal protein S2</t>
  </si>
  <si>
    <t>ACFER_RS07035</t>
  </si>
  <si>
    <t>old_locus_tag=Acfer_1383</t>
  </si>
  <si>
    <t>WP_012938728.1</t>
  </si>
  <si>
    <t>alanyl-tRNA editing protein</t>
  </si>
  <si>
    <t>ACFER_RS07040</t>
  </si>
  <si>
    <t>old_locus_tag=Acfer_1384</t>
  </si>
  <si>
    <t>WP_012938729.1</t>
  </si>
  <si>
    <t>ACFER_RS07045</t>
  </si>
  <si>
    <t>old_locus_tag=Acfer_1385</t>
  </si>
  <si>
    <t>WP_012938730.1</t>
  </si>
  <si>
    <t>branched-chain amino acid aminotransferase</t>
  </si>
  <si>
    <t>ACFER_RS07050</t>
  </si>
  <si>
    <t>old_locus_tag=Acfer_1386</t>
  </si>
  <si>
    <t>WP_081443271.1</t>
  </si>
  <si>
    <t>HAMP domain-containing protein</t>
  </si>
  <si>
    <t>ACFER_RS07055</t>
  </si>
  <si>
    <t>old_locus_tag=Acfer_1387</t>
  </si>
  <si>
    <t>WP_041666221.1</t>
  </si>
  <si>
    <t>ACFER_RS07060</t>
  </si>
  <si>
    <t>old_locus_tag=Acfer_1388</t>
  </si>
  <si>
    <t>WP_012938733.1</t>
  </si>
  <si>
    <t>ACFER_RS07065</t>
  </si>
  <si>
    <t>old_locus_tag=Acfer_1389</t>
  </si>
  <si>
    <t>WP_012938734.1</t>
  </si>
  <si>
    <t>beta-ketoacyl-[acyl-carrier-protein] synthase II</t>
  </si>
  <si>
    <t>ACFER_RS07070</t>
  </si>
  <si>
    <t>old_locus_tag=Acfer_1390</t>
  </si>
  <si>
    <t>WP_012938735.1</t>
  </si>
  <si>
    <t>nitronate monooxygenase</t>
  </si>
  <si>
    <t>ACFER_RS07075</t>
  </si>
  <si>
    <t>old_locus_tag=Acfer_1391</t>
  </si>
  <si>
    <t>WP_012938736.1</t>
  </si>
  <si>
    <t>acyl carrier protein</t>
  </si>
  <si>
    <t>ACFER_RS07080</t>
  </si>
  <si>
    <t>old_locus_tag=Acfer_1392</t>
  </si>
  <si>
    <t>WP_012938737.1</t>
  </si>
  <si>
    <t>3-oxoacyl-[acyl-carrier-protein] reductase</t>
  </si>
  <si>
    <t>ACFER_RS07085</t>
  </si>
  <si>
    <t>old_locus_tag=Acfer_1393</t>
  </si>
  <si>
    <t>WP_012938738.1</t>
  </si>
  <si>
    <t>[acyl-carrier-protein] S-malonyltransferase</t>
  </si>
  <si>
    <t>ACFER_RS07090</t>
  </si>
  <si>
    <t>old_locus_tag=Acfer_1394</t>
  </si>
  <si>
    <t>WP_012938739.1</t>
  </si>
  <si>
    <t>ketoacyl-ACP synthase III</t>
  </si>
  <si>
    <t>ACFER_RS07095</t>
  </si>
  <si>
    <t>old_locus_tag=Acfer_1395</t>
  </si>
  <si>
    <t>WP_012938740.1</t>
  </si>
  <si>
    <t>phosphate acyltransferase PlsX</t>
  </si>
  <si>
    <t>ACFER_RS07100</t>
  </si>
  <si>
    <t>old_locus_tag=Acfer_1396</t>
  </si>
  <si>
    <t>WP_012938741.1</t>
  </si>
  <si>
    <t>transcription factor FapR</t>
  </si>
  <si>
    <t>ACFER_RS07105</t>
  </si>
  <si>
    <t>old_locus_tag=Acfer_1397</t>
  </si>
  <si>
    <t>WP_012938742.1</t>
  </si>
  <si>
    <t>fructose-6-phosphate aldolase</t>
  </si>
  <si>
    <t>ACFER_RS07110</t>
  </si>
  <si>
    <t>old_locus_tag=Acfer_1398</t>
  </si>
  <si>
    <t>WP_012938743.1</t>
  </si>
  <si>
    <t>50S ribosomal protein L32</t>
  </si>
  <si>
    <t>ACFER_RS07115</t>
  </si>
  <si>
    <t>old_locus_tag=Acfer_1399</t>
  </si>
  <si>
    <t>WP_012938744.1</t>
  </si>
  <si>
    <t>DUF177 domain-containing protein</t>
  </si>
  <si>
    <t>ACFER_RS07120</t>
  </si>
  <si>
    <t>old_locus_tag=Acfer_1400</t>
  </si>
  <si>
    <t>WP_012938745.1</t>
  </si>
  <si>
    <t>acetate kinase</t>
  </si>
  <si>
    <t>ACFER_RS07125</t>
  </si>
  <si>
    <t>old_locus_tag=Acfer_1401</t>
  </si>
  <si>
    <t>WP_081443272.1</t>
  </si>
  <si>
    <t>ACFER_RS07130</t>
  </si>
  <si>
    <t>old_locus_tag=Acfer_1402</t>
  </si>
  <si>
    <t>WP_041666646.1</t>
  </si>
  <si>
    <t>ACFER_RS07135</t>
  </si>
  <si>
    <t>old_locus_tag=Acfer_1403</t>
  </si>
  <si>
    <t>WP_012938748.1</t>
  </si>
  <si>
    <t>pantetheine-phosphate adenylyltransferase</t>
  </si>
  <si>
    <t>ACFER_RS07140</t>
  </si>
  <si>
    <t>old_locus_tag=Acfer_1404</t>
  </si>
  <si>
    <t>WP_012938749.1</t>
  </si>
  <si>
    <t>16S rRNA (guanine(966)-N(2))-methyltransferase RsmD</t>
  </si>
  <si>
    <t>ACFER_RS07145</t>
  </si>
  <si>
    <t>old_locus_tag=Acfer_1405</t>
  </si>
  <si>
    <t>WP_012938750.1</t>
  </si>
  <si>
    <t>ACFER_RS07150</t>
  </si>
  <si>
    <t>old_locus_tag=Acfer_R0056</t>
  </si>
  <si>
    <t>anticodon=CGG</t>
  </si>
  <si>
    <t>ACFER_RS07155</t>
  </si>
  <si>
    <t>WP_041666222.1</t>
  </si>
  <si>
    <t>ACFER_RS07160</t>
  </si>
  <si>
    <t>old_locus_tag=Acfer_1407</t>
  </si>
  <si>
    <t>WP_041666224.1</t>
  </si>
  <si>
    <t>ACFER_RS07165</t>
  </si>
  <si>
    <t>old_locus_tag=Acfer_1408</t>
  </si>
  <si>
    <t>WP_012938752.1</t>
  </si>
  <si>
    <t>ACFER_RS07170</t>
  </si>
  <si>
    <t>old_locus_tag=Acfer_1409</t>
  </si>
  <si>
    <t>WP_012938753.1</t>
  </si>
  <si>
    <t>ACFER_RS07175</t>
  </si>
  <si>
    <t>old_locus_tag=Acfer_1410</t>
  </si>
  <si>
    <t>WP_012938754.1</t>
  </si>
  <si>
    <t>ferredoxin</t>
  </si>
  <si>
    <t>ACFER_RS07180</t>
  </si>
  <si>
    <t>old_locus_tag=Acfer_1411</t>
  </si>
  <si>
    <t>WP_012938755.1</t>
  </si>
  <si>
    <t>ACFER_RS07185</t>
  </si>
  <si>
    <t>old_locus_tag=Acfer_1412</t>
  </si>
  <si>
    <t>WP_012938756.1</t>
  </si>
  <si>
    <t>hemerythrin</t>
  </si>
  <si>
    <t>ACFER_RS07190</t>
  </si>
  <si>
    <t>old_locus_tag=Acfer_1413</t>
  </si>
  <si>
    <t>WP_012938757.1</t>
  </si>
  <si>
    <t>ACFER_RS07195</t>
  </si>
  <si>
    <t>old_locus_tag=Acfer_1414</t>
  </si>
  <si>
    <t>WP_041666228.1</t>
  </si>
  <si>
    <t>ACFER_RS07200</t>
  </si>
  <si>
    <t>old_locus_tag=Acfer_1415</t>
  </si>
  <si>
    <t>WP_012938759.1</t>
  </si>
  <si>
    <t>[FeFe] hydrogenase H-cluster radical SAM maturase HydE</t>
  </si>
  <si>
    <t>ACFER_RS07205</t>
  </si>
  <si>
    <t>old_locus_tag=Acfer_1416</t>
  </si>
  <si>
    <t>WP_012938760.1</t>
  </si>
  <si>
    <t>ACFER_RS07210</t>
  </si>
  <si>
    <t>old_locus_tag=Acfer_R0057</t>
  </si>
  <si>
    <t>tRNA-Ser</t>
  </si>
  <si>
    <t>anticodon=TGA</t>
  </si>
  <si>
    <t>ACFER_RS07215</t>
  </si>
  <si>
    <t>old_locus_tag=Acfer_1417</t>
  </si>
  <si>
    <t>WP_012938761.1</t>
  </si>
  <si>
    <t>ACFER_RS07220</t>
  </si>
  <si>
    <t>old_locus_tag=Acfer_1418</t>
  </si>
  <si>
    <t>WP_012938762.1</t>
  </si>
  <si>
    <t>bifunctional phosphopantothenoylcysteine decarboxylase/phosphopantothenate--cysteine ligase CoaBC</t>
  </si>
  <si>
    <t>ACFER_RS07225</t>
  </si>
  <si>
    <t>old_locus_tag=Acfer_1419</t>
  </si>
  <si>
    <t>WP_012938763.1</t>
  </si>
  <si>
    <t>DNA-directed RNA polymerase subunit omega</t>
  </si>
  <si>
    <t>ACFER_RS07230</t>
  </si>
  <si>
    <t>old_locus_tag=Acfer_1420</t>
  </si>
  <si>
    <t>WP_012938764.1</t>
  </si>
  <si>
    <t>guanylate kinase</t>
  </si>
  <si>
    <t>ACFER_RS07235</t>
  </si>
  <si>
    <t>old_locus_tag=Acfer_1421</t>
  </si>
  <si>
    <t>WP_012938765.1</t>
  </si>
  <si>
    <t>ACFER_RS07240</t>
  </si>
  <si>
    <t>old_locus_tag=Acfer_1422</t>
  </si>
  <si>
    <t>WP_049763490.1</t>
  </si>
  <si>
    <t>YicC family protein</t>
  </si>
  <si>
    <t>ACFER_RS07245</t>
  </si>
  <si>
    <t>old_locus_tag=Acfer_1423</t>
  </si>
  <si>
    <t>WP_012938767.1</t>
  </si>
  <si>
    <t>ACFER_RS07250</t>
  </si>
  <si>
    <t>old_locus_tag=Acfer_1424</t>
  </si>
  <si>
    <t>WP_012938768.1</t>
  </si>
  <si>
    <t>DUF814 domain-containing protein</t>
  </si>
  <si>
    <t>ACFER_RS07255</t>
  </si>
  <si>
    <t>old_locus_tag=Acfer_1425</t>
  </si>
  <si>
    <t>WP_012938769.1</t>
  </si>
  <si>
    <t>ACFER_RS07260</t>
  </si>
  <si>
    <t>old_locus_tag=Acfer_1426</t>
  </si>
  <si>
    <t>WP_012938770.1</t>
  </si>
  <si>
    <t>ACFER_RS07265</t>
  </si>
  <si>
    <t>old_locus_tag=Acfer_1427</t>
  </si>
  <si>
    <t>WP_012938771.1</t>
  </si>
  <si>
    <t>lysine--tRNA ligase</t>
  </si>
  <si>
    <t>ACFER_RS07270</t>
  </si>
  <si>
    <t>old_locus_tag=Acfer_1428</t>
  </si>
  <si>
    <t>WP_012938772.1</t>
  </si>
  <si>
    <t>transcription elongation factor GreA</t>
  </si>
  <si>
    <t>ACFER_RS07275</t>
  </si>
  <si>
    <t>old_locus_tag=Acfer_1429</t>
  </si>
  <si>
    <t>WP_012938773.1</t>
  </si>
  <si>
    <t>ACFER_RS07280</t>
  </si>
  <si>
    <t>old_locus_tag=Acfer_1430</t>
  </si>
  <si>
    <t>WP_012938774.1</t>
  </si>
  <si>
    <t>thiol peroxidase</t>
  </si>
  <si>
    <t>ACFER_RS07285</t>
  </si>
  <si>
    <t>old_locus_tag=Acfer_1431</t>
  </si>
  <si>
    <t>WP_012938775.1</t>
  </si>
  <si>
    <t>chaperonin GroEL</t>
  </si>
  <si>
    <t>ACFER_RS07290</t>
  </si>
  <si>
    <t>old_locus_tag=Acfer_1432</t>
  </si>
  <si>
    <t>WP_012938776.1</t>
  </si>
  <si>
    <t>co-chaperone GroES</t>
  </si>
  <si>
    <t>ACFER_RS07295</t>
  </si>
  <si>
    <t>old_locus_tag=Acfer_1433</t>
  </si>
  <si>
    <t>WP_012938777.1</t>
  </si>
  <si>
    <t>metal-binding protein</t>
  </si>
  <si>
    <t>ACFER_RS07300</t>
  </si>
  <si>
    <t>old_locus_tag=Acfer_1434</t>
  </si>
  <si>
    <t>WP_012938778.1</t>
  </si>
  <si>
    <t>16S rRNA (adenine(1518)-N(6)/adenine(1519)-N(6))-dimethyltransferase RsmA</t>
  </si>
  <si>
    <t>ACFER_RS07305</t>
  </si>
  <si>
    <t>old_locus_tag=Acfer_1435</t>
  </si>
  <si>
    <t>WP_012938779.1</t>
  </si>
  <si>
    <t>ribonuclease M5</t>
  </si>
  <si>
    <t>ACFER_RS07310</t>
  </si>
  <si>
    <t>old_locus_tag=Acfer_1436</t>
  </si>
  <si>
    <t>WP_012938780.1</t>
  </si>
  <si>
    <t>DUF348 domain-containing protein</t>
  </si>
  <si>
    <t>ACFER_RS07315</t>
  </si>
  <si>
    <t>old_locus_tag=Acfer_1437</t>
  </si>
  <si>
    <t>WP_012938781.1</t>
  </si>
  <si>
    <t>TatD family deoxyribonuclease</t>
  </si>
  <si>
    <t>ACFER_RS07320</t>
  </si>
  <si>
    <t>old_locus_tag=Acfer_1438</t>
  </si>
  <si>
    <t>WP_012938782.1</t>
  </si>
  <si>
    <t>methionine--tRNA ligase</t>
  </si>
  <si>
    <t>ACFER_RS07325</t>
  </si>
  <si>
    <t>old_locus_tag=Acfer_1439</t>
  </si>
  <si>
    <t>WP_012938783.1</t>
  </si>
  <si>
    <t>ACFER_RS07330</t>
  </si>
  <si>
    <t>old_locus_tag=Acfer_1440</t>
  </si>
  <si>
    <t>WP_012938784.1</t>
  </si>
  <si>
    <t>ACFER_RS07335</t>
  </si>
  <si>
    <t>old_locus_tag=Acfer_1441</t>
  </si>
  <si>
    <t>WP_012938785.1</t>
  </si>
  <si>
    <t>sensor domain-containing diguanylate cyclase</t>
  </si>
  <si>
    <t>ACFER_RS07340</t>
  </si>
  <si>
    <t>old_locus_tag=Acfer_1442</t>
  </si>
  <si>
    <t>WP_012938786.1</t>
  </si>
  <si>
    <t>ACFER_RS07345</t>
  </si>
  <si>
    <t>old_locus_tag=Acfer_1443</t>
  </si>
  <si>
    <t>WP_012938787.1</t>
  </si>
  <si>
    <t>ACFER_RS07350</t>
  </si>
  <si>
    <t>old_locus_tag=Acfer_1444</t>
  </si>
  <si>
    <t>WP_012938788.1</t>
  </si>
  <si>
    <t>aminoacyl-tRNA hydrolase</t>
  </si>
  <si>
    <t>ACFER_RS07355</t>
  </si>
  <si>
    <t>old_locus_tag=Acfer_1445</t>
  </si>
  <si>
    <t>WP_012938789.1</t>
  </si>
  <si>
    <t>ribose-phosphate pyrophosphokinase</t>
  </si>
  <si>
    <t>ACFER_RS07360</t>
  </si>
  <si>
    <t>old_locus_tag=Acfer_1446</t>
  </si>
  <si>
    <t>WP_012938790.1</t>
  </si>
  <si>
    <t>bifunctional UDP-N-acetylglucosamine diphosphorylase/glucosamine-1-phosphate N-acetyltransferase GlmU</t>
  </si>
  <si>
    <t>ACFER_RS07365</t>
  </si>
  <si>
    <t>old_locus_tag=Acfer_1447</t>
  </si>
  <si>
    <t>WP_012938791.1</t>
  </si>
  <si>
    <t>threonine ammonia-lyase</t>
  </si>
  <si>
    <t>ACFER_RS07370</t>
  </si>
  <si>
    <t>old_locus_tag=Acfer_1448</t>
  </si>
  <si>
    <t>WP_012938792.1</t>
  </si>
  <si>
    <t>pur operon repressor</t>
  </si>
  <si>
    <t>ACFER_RS07375</t>
  </si>
  <si>
    <t>old_locus_tag=Acfer_1449</t>
  </si>
  <si>
    <t>WP_012938793.1</t>
  </si>
  <si>
    <t>GntR family transcriptional regulator</t>
  </si>
  <si>
    <t>ACFER_RS07380</t>
  </si>
  <si>
    <t>old_locus_tag=Acfer_1450</t>
  </si>
  <si>
    <t>WP_012938794.1</t>
  </si>
  <si>
    <t>4-(cytidine 5'-diphospho)-2-C-methyl-D-erythritol kinase</t>
  </si>
  <si>
    <t>ACFER_RS07385</t>
  </si>
  <si>
    <t>old_locus_tag=Acfer_1451</t>
  </si>
  <si>
    <t>WP_012938795.1</t>
  </si>
  <si>
    <t>YitT family protein</t>
  </si>
  <si>
    <t>ACFER_RS07390</t>
  </si>
  <si>
    <t>old_locus_tag=Acfer_1452</t>
  </si>
  <si>
    <t>WP_012938796.1</t>
  </si>
  <si>
    <t>ACFER_RS07395</t>
  </si>
  <si>
    <t>old_locus_tag=Acfer_1453</t>
  </si>
  <si>
    <t>WP_012938797.1</t>
  </si>
  <si>
    <t>DNA polymerase III subunit delta</t>
  </si>
  <si>
    <t>ACFER_RS07400</t>
  </si>
  <si>
    <t>old_locus_tag=Acfer_1454</t>
  </si>
  <si>
    <t>WP_012938798.1</t>
  </si>
  <si>
    <t>DNA internalization-related competence protein ComEC/Rec2</t>
  </si>
  <si>
    <t>ACFER_RS07405</t>
  </si>
  <si>
    <t>old_locus_tag=Acfer_1455</t>
  </si>
  <si>
    <t>WP_081443273.1</t>
  </si>
  <si>
    <t>ACFER_RS07410</t>
  </si>
  <si>
    <t>old_locus_tag=Acfer_1456</t>
  </si>
  <si>
    <t>WP_012938800.1</t>
  </si>
  <si>
    <t>ACFER_RS07415</t>
  </si>
  <si>
    <t>old_locus_tag=Acfer_R0058</t>
  </si>
  <si>
    <t>anticodon=GCT</t>
  </si>
  <si>
    <t>ACFER_RS07420</t>
  </si>
  <si>
    <t>old_locus_tag=Acfer_1457</t>
  </si>
  <si>
    <t>WP_012938801.1</t>
  </si>
  <si>
    <t>ACFER_RS07425</t>
  </si>
  <si>
    <t>old_locus_tag=Acfer_1458</t>
  </si>
  <si>
    <t>WP_012938802.1</t>
  </si>
  <si>
    <t>ACFER_RS07430</t>
  </si>
  <si>
    <t>old_locus_tag=Acfer_1459</t>
  </si>
  <si>
    <t>WP_012938803.1</t>
  </si>
  <si>
    <t>TIGR03905 family protein</t>
  </si>
  <si>
    <t>ACFER_RS07435</t>
  </si>
  <si>
    <t>old_locus_tag=Acfer_1460</t>
  </si>
  <si>
    <t>WP_012938804.1</t>
  </si>
  <si>
    <t>DUF554 domain-containing protein</t>
  </si>
  <si>
    <t>ACFER_RS07440</t>
  </si>
  <si>
    <t>old_locus_tag=Acfer_1461</t>
  </si>
  <si>
    <t>WP_012938805.1</t>
  </si>
  <si>
    <t>alanine racemase</t>
  </si>
  <si>
    <t>ACFER_RS07445</t>
  </si>
  <si>
    <t>old_locus_tag=Acfer_1462</t>
  </si>
  <si>
    <t>WP_012938806.1</t>
  </si>
  <si>
    <t>ACFER_RS07450</t>
  </si>
  <si>
    <t>old_locus_tag=Acfer_1463</t>
  </si>
  <si>
    <t>WP_012938807.1</t>
  </si>
  <si>
    <t>ACFER_RS07455</t>
  </si>
  <si>
    <t>old_locus_tag=Acfer_1464</t>
  </si>
  <si>
    <t>WP_012938808.1</t>
  </si>
  <si>
    <t>ACFER_RS07460</t>
  </si>
  <si>
    <t>old_locus_tag=Acfer_1465</t>
  </si>
  <si>
    <t>WP_041666652.1</t>
  </si>
  <si>
    <t>ACFER_RS10880</t>
  </si>
  <si>
    <t>old_locus_tag=Acfer_1466</t>
  </si>
  <si>
    <t>WP_012938810.1</t>
  </si>
  <si>
    <t>ComF family protein</t>
  </si>
  <si>
    <t>ACFER_RS07470</t>
  </si>
  <si>
    <t>old_locus_tag=Acfer_1467</t>
  </si>
  <si>
    <t>WP_012938811.1</t>
  </si>
  <si>
    <t>ATP-dependent RecD-like DNA helicase</t>
  </si>
  <si>
    <t>ACFER_RS07475</t>
  </si>
  <si>
    <t>old_locus_tag=Acfer_1468</t>
  </si>
  <si>
    <t>WP_012938812.1</t>
  </si>
  <si>
    <t>S-adenosylmethionine decarboxylase-like protein</t>
  </si>
  <si>
    <t>ACFER_RS07480</t>
  </si>
  <si>
    <t>old_locus_tag=Acfer_1469</t>
  </si>
  <si>
    <t>WP_012938813.1</t>
  </si>
  <si>
    <t>ACFER_RS07485</t>
  </si>
  <si>
    <t>old_locus_tag=Acfer_1470</t>
  </si>
  <si>
    <t>WP_049763491.1</t>
  </si>
  <si>
    <t>pentapeptide repeat-containing protein</t>
  </si>
  <si>
    <t>ACFER_RS07490</t>
  </si>
  <si>
    <t>old_locus_tag=Acfer_1471</t>
  </si>
  <si>
    <t>WP_012938815.1</t>
  </si>
  <si>
    <t>phosphate acetyltransferase</t>
  </si>
  <si>
    <t>ACFER_RS07495</t>
  </si>
  <si>
    <t>old_locus_tag=Acfer_1472</t>
  </si>
  <si>
    <t>WP_012938816.1</t>
  </si>
  <si>
    <t>ACFER_RS07500</t>
  </si>
  <si>
    <t>old_locus_tag=Acfer_1473</t>
  </si>
  <si>
    <t>WP_012938817.1</t>
  </si>
  <si>
    <t>ACFER_RS07505</t>
  </si>
  <si>
    <t>old_locus_tag=Acfer_1474</t>
  </si>
  <si>
    <t>WP_081443274.1</t>
  </si>
  <si>
    <t>ACFER_RS07510</t>
  </si>
  <si>
    <t>old_locus_tag=Acfer_1475</t>
  </si>
  <si>
    <t>WP_012938819.1</t>
  </si>
  <si>
    <t>ACFER_RS07515</t>
  </si>
  <si>
    <t>old_locus_tag=Acfer_1476</t>
  </si>
  <si>
    <t>WP_012938820.1</t>
  </si>
  <si>
    <t>3-hydroxybutyryl-CoA dehydrogenase</t>
  </si>
  <si>
    <t>ACFER_RS07520</t>
  </si>
  <si>
    <t>old_locus_tag=Acfer_1477</t>
  </si>
  <si>
    <t>WP_012938821.1</t>
  </si>
  <si>
    <t>acyl-CoA dehydrogenase</t>
  </si>
  <si>
    <t>ACFER_RS07525</t>
  </si>
  <si>
    <t>old_locus_tag=Acfer_1478</t>
  </si>
  <si>
    <t>WP_012938822.1</t>
  </si>
  <si>
    <t>acetyl-CoA C-acetyltransferase</t>
  </si>
  <si>
    <t>ACFER_RS07530</t>
  </si>
  <si>
    <t>old_locus_tag=Acfer_1479</t>
  </si>
  <si>
    <t>WP_012938823.1</t>
  </si>
  <si>
    <t>ACFER_RS07535</t>
  </si>
  <si>
    <t>old_locus_tag=Acfer_1480</t>
  </si>
  <si>
    <t>WP_012938824.1</t>
  </si>
  <si>
    <t>ACFER_RS07540</t>
  </si>
  <si>
    <t>old_locus_tag=Acfer_1481</t>
  </si>
  <si>
    <t>WP_012938825.1</t>
  </si>
  <si>
    <t>endonuclease III</t>
  </si>
  <si>
    <t>ACFER_RS07545</t>
  </si>
  <si>
    <t>old_locus_tag=Acfer_1482</t>
  </si>
  <si>
    <t>WP_012938826.1</t>
  </si>
  <si>
    <t>PFL family protein</t>
  </si>
  <si>
    <t>ACFER_RS07550</t>
  </si>
  <si>
    <t>old_locus_tag=Acfer_1483</t>
  </si>
  <si>
    <t>WP_012938827.1</t>
  </si>
  <si>
    <t>ACFER_RS07555</t>
  </si>
  <si>
    <t>old_locus_tag=Acfer_1485</t>
  </si>
  <si>
    <t>WP_012938829.1</t>
  </si>
  <si>
    <t>phosphoribosylaminoimidazolesuccinocarboxamide synthase</t>
  </si>
  <si>
    <t>ACFER_RS07560</t>
  </si>
  <si>
    <t>old_locus_tag=Acfer_1486</t>
  </si>
  <si>
    <t>WP_012938830.1</t>
  </si>
  <si>
    <t>purine or other phosphorylase family 1</t>
  </si>
  <si>
    <t>ACFER_RS07565</t>
  </si>
  <si>
    <t>old_locus_tag=Acfer_1487</t>
  </si>
  <si>
    <t>WP_012938831.1</t>
  </si>
  <si>
    <t>SIMPL domain-containing protein</t>
  </si>
  <si>
    <t>ACFER_RS07570</t>
  </si>
  <si>
    <t>old_locus_tag=Acfer_1488</t>
  </si>
  <si>
    <t>WP_012938832.1</t>
  </si>
  <si>
    <t>AsnC family transcriptional regulator</t>
  </si>
  <si>
    <t>ACFER_RS07575</t>
  </si>
  <si>
    <t>old_locus_tag=Acfer_1489</t>
  </si>
  <si>
    <t>WP_012938833.1</t>
  </si>
  <si>
    <t>thioredoxin-disulfide reductase</t>
  </si>
  <si>
    <t>ACFER_RS07580</t>
  </si>
  <si>
    <t>old_locus_tag=Acfer_1490</t>
  </si>
  <si>
    <t>WP_012938834.1</t>
  </si>
  <si>
    <t>ACFER_RS07585</t>
  </si>
  <si>
    <t>old_locus_tag=Acfer_1491</t>
  </si>
  <si>
    <t>WP_041666233.1</t>
  </si>
  <si>
    <t>ACFER_RS07590</t>
  </si>
  <si>
    <t>old_locus_tag=Acfer_1492</t>
  </si>
  <si>
    <t>WP_049763455.1</t>
  </si>
  <si>
    <t>molecular chaperone Skp</t>
  </si>
  <si>
    <t>ACFER_RS07595</t>
  </si>
  <si>
    <t>old_locus_tag=Acfer_1493</t>
  </si>
  <si>
    <t>WP_012938837.1</t>
  </si>
  <si>
    <t>heavy metal transporter</t>
  </si>
  <si>
    <t>ACFER_RS07600</t>
  </si>
  <si>
    <t>old_locus_tag=Acfer_1494</t>
  </si>
  <si>
    <t>WP_012938838.1</t>
  </si>
  <si>
    <t>ACFER_RS07605</t>
  </si>
  <si>
    <t>old_locus_tag=Acfer_1495</t>
  </si>
  <si>
    <t>WP_012938839.1</t>
  </si>
  <si>
    <t>isoleucine--tRNA ligase</t>
  </si>
  <si>
    <t>ACFER_RS07610</t>
  </si>
  <si>
    <t>old_locus_tag=Acfer_1496</t>
  </si>
  <si>
    <t>WP_012938840.1</t>
  </si>
  <si>
    <t>RNA methyltransferase</t>
  </si>
  <si>
    <t>ACFER_RS07615</t>
  </si>
  <si>
    <t>old_locus_tag=Acfer_1497</t>
  </si>
  <si>
    <t>WP_012938841.1</t>
  </si>
  <si>
    <t>TrkA family potassium uptake protein</t>
  </si>
  <si>
    <t>ACFER_RS07620</t>
  </si>
  <si>
    <t>old_locus_tag=Acfer_1498</t>
  </si>
  <si>
    <t>WP_012938842.1</t>
  </si>
  <si>
    <t>ACFER_RS07625</t>
  </si>
  <si>
    <t>old_locus_tag=Acfer_1499</t>
  </si>
  <si>
    <t>WP_012938843.1</t>
  </si>
  <si>
    <t>alpha-hydroxy-acid oxidizing protein</t>
  </si>
  <si>
    <t>ACFER_RS07630</t>
  </si>
  <si>
    <t>old_locus_tag=Acfer_1500</t>
  </si>
  <si>
    <t>WP_012938844.1</t>
  </si>
  <si>
    <t>sodium ion-translocating decarboxylase subunit beta</t>
  </si>
  <si>
    <t>ACFER_RS07635</t>
  </si>
  <si>
    <t>ACFER_RS07640</t>
  </si>
  <si>
    <t>old_locus_tag=Acfer_1503</t>
  </si>
  <si>
    <t>WP_012938846.1</t>
  </si>
  <si>
    <t>ACFER_RS07645</t>
  </si>
  <si>
    <t>old_locus_tag=Acfer_1504</t>
  </si>
  <si>
    <t>WP_012938847.1</t>
  </si>
  <si>
    <t>ACFER_RS07650</t>
  </si>
  <si>
    <t>old_locus_tag=Acfer_1505</t>
  </si>
  <si>
    <t>WP_012938848.1</t>
  </si>
  <si>
    <t>signal recognition particle-docking protein FtsY</t>
  </si>
  <si>
    <t>ACFER_RS07655</t>
  </si>
  <si>
    <t>old_locus_tag=Acfer_1506</t>
  </si>
  <si>
    <t>WP_012938849.1</t>
  </si>
  <si>
    <t>chromosome segregation protein SMC</t>
  </si>
  <si>
    <t>ACFER_RS07660</t>
  </si>
  <si>
    <t>old_locus_tag=Acfer_1507</t>
  </si>
  <si>
    <t>WP_012938850.1</t>
  </si>
  <si>
    <t>bifunctional pyr operon transcriptional regulator/uracil phosphoribosyltransferase PyrR</t>
  </si>
  <si>
    <t>ACFER_RS07665</t>
  </si>
  <si>
    <t>old_locus_tag=Acfer_1508</t>
  </si>
  <si>
    <t>WP_081443275.1</t>
  </si>
  <si>
    <t>ACFER_RS07670</t>
  </si>
  <si>
    <t>old_locus_tag=Acfer_1509</t>
  </si>
  <si>
    <t>WP_012938852.1</t>
  </si>
  <si>
    <t>signal peptidase II</t>
  </si>
  <si>
    <t>ssrS</t>
  </si>
  <si>
    <t>ACFER_RS11130</t>
  </si>
  <si>
    <t>old_locus_tag=Acfer_R0059</t>
  </si>
  <si>
    <t>other</t>
  </si>
  <si>
    <t>6S RNA</t>
  </si>
  <si>
    <t>ACFER_RS07675</t>
  </si>
  <si>
    <t>old_locus_tag=Acfer_1510</t>
  </si>
  <si>
    <t>WP_012938853.1</t>
  </si>
  <si>
    <t>HAD family hydrolase</t>
  </si>
  <si>
    <t>ACFER_RS07680</t>
  </si>
  <si>
    <t>old_locus_tag=Acfer_1511</t>
  </si>
  <si>
    <t>WP_012938854.1</t>
  </si>
  <si>
    <t>ACFER_RS07685</t>
  </si>
  <si>
    <t>WP_041666235.1</t>
  </si>
  <si>
    <t>ACFER_RS07690</t>
  </si>
  <si>
    <t>old_locus_tag=Acfer_1512</t>
  </si>
  <si>
    <t>WP_012938855.1</t>
  </si>
  <si>
    <t>aspartate--tRNA ligase</t>
  </si>
  <si>
    <t>ACFER_RS07695</t>
  </si>
  <si>
    <t>old_locus_tag=Acfer_1513</t>
  </si>
  <si>
    <t>WP_012938856.1</t>
  </si>
  <si>
    <t>histidine--tRNA ligase</t>
  </si>
  <si>
    <t>ACFER_RS07700</t>
  </si>
  <si>
    <t>old_locus_tag=Acfer_1514</t>
  </si>
  <si>
    <t>WP_012938857.1</t>
  </si>
  <si>
    <t>AI-2E family transporter</t>
  </si>
  <si>
    <t>ACFER_RS07705</t>
  </si>
  <si>
    <t>old_locus_tag=Acfer_1515</t>
  </si>
  <si>
    <t>WP_012938858.1</t>
  </si>
  <si>
    <t>ACFER_RS07710</t>
  </si>
  <si>
    <t>old_locus_tag=Acfer_1516</t>
  </si>
  <si>
    <t>WP_012938859.1</t>
  </si>
  <si>
    <t>D-tyrosyl-tRNA(Tyr) deacylase</t>
  </si>
  <si>
    <t>ACFER_RS07715</t>
  </si>
  <si>
    <t>old_locus_tag=Acfer_1517</t>
  </si>
  <si>
    <t>WP_012938860.1</t>
  </si>
  <si>
    <t>bifunctional (p)ppGpp synthetase/guanosine-3',5'-bis(diphosphate) 3'-pyrophosphohydrolase</t>
  </si>
  <si>
    <t>ACFER_RS07720</t>
  </si>
  <si>
    <t>old_locus_tag=Acfer_1518</t>
  </si>
  <si>
    <t>WP_012938861.1</t>
  </si>
  <si>
    <t>single-stranded-DNA-specific exonuclease RecJ</t>
  </si>
  <si>
    <t>ACFER_RS07725</t>
  </si>
  <si>
    <t>old_locus_tag=Acfer_1519</t>
  </si>
  <si>
    <t>WP_012938862.1</t>
  </si>
  <si>
    <t>DUF1049 domain-containing protein</t>
  </si>
  <si>
    <t>ACFER_RS07730</t>
  </si>
  <si>
    <t>old_locus_tag=Acfer_1520</t>
  </si>
  <si>
    <t>WP_012938863.1</t>
  </si>
  <si>
    <t>D-2-hydroxyacid dehydrogenase</t>
  </si>
  <si>
    <t>ACFER_RS07735</t>
  </si>
  <si>
    <t>old_locus_tag=Acfer_1521</t>
  </si>
  <si>
    <t>WP_012938864.1</t>
  </si>
  <si>
    <t>protein translocase subunit SecF</t>
  </si>
  <si>
    <t>ACFER_RS07740</t>
  </si>
  <si>
    <t>pseudo;old_locus_tag=Acfer_1522</t>
  </si>
  <si>
    <t>ACFER_RS07750</t>
  </si>
  <si>
    <t>old_locus_tag=Acfer_1524</t>
  </si>
  <si>
    <t>WP_012938867.1</t>
  </si>
  <si>
    <t>preprotein translocase subunit YajC</t>
  </si>
  <si>
    <t>ACFER_RS07755</t>
  </si>
  <si>
    <t>old_locus_tag=Acfer_1525</t>
  </si>
  <si>
    <t>WP_012938868.1</t>
  </si>
  <si>
    <t>tRNA guanosine(34) transglycosylase Tgt</t>
  </si>
  <si>
    <t>ACFER_RS07760</t>
  </si>
  <si>
    <t>old_locus_tag=Acfer_1526</t>
  </si>
  <si>
    <t>WP_012938869.1</t>
  </si>
  <si>
    <t>tRNA preQ1(34) S-adenosylmethionine ribosyltransferase-isomerase QueA</t>
  </si>
  <si>
    <t>ACFER_RS07765</t>
  </si>
  <si>
    <t>old_locus_tag=Acfer_1527</t>
  </si>
  <si>
    <t>WP_012938870.1</t>
  </si>
  <si>
    <t>sporulation protein SpoIID</t>
  </si>
  <si>
    <t>ACFER_RS07770</t>
  </si>
  <si>
    <t>old_locus_tag=Acfer_1528</t>
  </si>
  <si>
    <t>WP_012938871.1</t>
  </si>
  <si>
    <t>Holliday junction branch migration DNA helicase RuvB</t>
  </si>
  <si>
    <t>ACFER_RS07775</t>
  </si>
  <si>
    <t>old_locus_tag=Acfer_1529</t>
  </si>
  <si>
    <t>WP_012938872.1</t>
  </si>
  <si>
    <t>Holliday junction branch migration protein RuvA</t>
  </si>
  <si>
    <t>ACFER_RS07780</t>
  </si>
  <si>
    <t>old_locus_tag=Acfer_1530</t>
  </si>
  <si>
    <t>WP_012938873.1</t>
  </si>
  <si>
    <t>crossover junction endodeoxyribonuclease RuvC</t>
  </si>
  <si>
    <t>ACFER_RS07785</t>
  </si>
  <si>
    <t>old_locus_tag=Acfer_1531</t>
  </si>
  <si>
    <t>WP_012938874.1</t>
  </si>
  <si>
    <t>YebC/PmpR family DNA-binding transcriptional regulator</t>
  </si>
  <si>
    <t>ACFER_RS07790</t>
  </si>
  <si>
    <t>old_locus_tag=Acfer_1532</t>
  </si>
  <si>
    <t>WP_012938875.1</t>
  </si>
  <si>
    <t>hydrogenase expression protein HupD</t>
  </si>
  <si>
    <t>ACFER_RS07795</t>
  </si>
  <si>
    <t>old_locus_tag=Acfer_1533</t>
  </si>
  <si>
    <t>WP_012938876.1</t>
  </si>
  <si>
    <t>threonine synthase</t>
  </si>
  <si>
    <t>ACFER_RS07800</t>
  </si>
  <si>
    <t>old_locus_tag=Acfer_1534</t>
  </si>
  <si>
    <t>WP_012938877.1</t>
  </si>
  <si>
    <t>NAD(+) synthase</t>
  </si>
  <si>
    <t>ACFER_RS07805</t>
  </si>
  <si>
    <t>old_locus_tag=Acfer_1535</t>
  </si>
  <si>
    <t>WP_012938878.1</t>
  </si>
  <si>
    <t>QueT transporter family protein</t>
  </si>
  <si>
    <t>ACFER_RS07810</t>
  </si>
  <si>
    <t>old_locus_tag=Acfer_1536</t>
  </si>
  <si>
    <t>WP_012938879.1</t>
  </si>
  <si>
    <t>ACFER_RS07815</t>
  </si>
  <si>
    <t>old_locus_tag=Acfer_1537</t>
  </si>
  <si>
    <t>WP_071818353.1</t>
  </si>
  <si>
    <t>biotin synthase BioB</t>
  </si>
  <si>
    <t>ACFER_RS07820</t>
  </si>
  <si>
    <t>old_locus_tag=Acfer_1538</t>
  </si>
  <si>
    <t>WP_012938881.1</t>
  </si>
  <si>
    <t>ACFER_RS07825</t>
  </si>
  <si>
    <t>old_locus_tag=Acfer_1539</t>
  </si>
  <si>
    <t>WP_012938882.1</t>
  </si>
  <si>
    <t>ACFER_RS07830</t>
  </si>
  <si>
    <t>old_locus_tag=Acfer_1540</t>
  </si>
  <si>
    <t>WP_012938883.1</t>
  </si>
  <si>
    <t>ACFER_RS07835</t>
  </si>
  <si>
    <t>old_locus_tag=Acfer_R0060</t>
  </si>
  <si>
    <t>anticodon=CAA</t>
  </si>
  <si>
    <t>ACFER_RS07840</t>
  </si>
  <si>
    <t>old_locus_tag=Acfer_1541</t>
  </si>
  <si>
    <t>WP_012938884.1</t>
  </si>
  <si>
    <t>ACFER_RS07845</t>
  </si>
  <si>
    <t>old_locus_tag=Acfer_1542</t>
  </si>
  <si>
    <t>WP_012938885.1</t>
  </si>
  <si>
    <t>ACFER_RS07850</t>
  </si>
  <si>
    <t>old_locus_tag=Acfer_1543</t>
  </si>
  <si>
    <t>WP_012938886.1</t>
  </si>
  <si>
    <t>ACFER_RS07855</t>
  </si>
  <si>
    <t>old_locus_tag=Acfer_1544</t>
  </si>
  <si>
    <t>WP_081443276.1</t>
  </si>
  <si>
    <t>ACFER_RS07860</t>
  </si>
  <si>
    <t>old_locus_tag=Acfer_1546</t>
  </si>
  <si>
    <t>WP_012938889.1</t>
  </si>
  <si>
    <t>ACFER_RS07865</t>
  </si>
  <si>
    <t>old_locus_tag=Acfer_1547</t>
  </si>
  <si>
    <t>WP_012938890.1</t>
  </si>
  <si>
    <t>ACFER_RS07870</t>
  </si>
  <si>
    <t>old_locus_tag=Acfer_1548</t>
  </si>
  <si>
    <t>WP_012938891.1</t>
  </si>
  <si>
    <t>arsenical resistance operon transcriptional repressor ArsD</t>
  </si>
  <si>
    <t>ACFER_RS07875</t>
  </si>
  <si>
    <t>old_locus_tag=Acfer_1549</t>
  </si>
  <si>
    <t>WP_012938892.1</t>
  </si>
  <si>
    <t>arsenical pump-driving ATPase</t>
  </si>
  <si>
    <t>ACFER_RS07880</t>
  </si>
  <si>
    <t>old_locus_tag=Acfer_1550</t>
  </si>
  <si>
    <t>WP_012938893.1</t>
  </si>
  <si>
    <t>low molecular weight phosphatase family protein</t>
  </si>
  <si>
    <t>ACFER_RS07885</t>
  </si>
  <si>
    <t>old_locus_tag=Acfer_1551</t>
  </si>
  <si>
    <t>WP_012938894.1</t>
  </si>
  <si>
    <t>ACFER_RS07890</t>
  </si>
  <si>
    <t>old_locus_tag=Acfer_R0061</t>
  </si>
  <si>
    <t>ACFER_RS07895</t>
  </si>
  <si>
    <t>old_locus_tag=Acfer_R0062</t>
  </si>
  <si>
    <t>ACFER_RS07900</t>
  </si>
  <si>
    <t>old_locus_tag=Acfer_R0063</t>
  </si>
  <si>
    <t>ACFER_RS07905</t>
  </si>
  <si>
    <t>old_locus_tag=Acfer_1552</t>
  </si>
  <si>
    <t>WP_012938895.1</t>
  </si>
  <si>
    <t>ACFER_RS10885</t>
  </si>
  <si>
    <t>old_locus_tag=Acfer_1553</t>
  </si>
  <si>
    <t>WP_012938896.1</t>
  </si>
  <si>
    <t>DUF2971 domain-containing protein</t>
  </si>
  <si>
    <t>ACFER_RS11300</t>
  </si>
  <si>
    <t>WP_081443300.1</t>
  </si>
  <si>
    <t>ACFER_RS07925</t>
  </si>
  <si>
    <t>old_locus_tag=Acfer_1555</t>
  </si>
  <si>
    <t>WP_012938898.1</t>
  </si>
  <si>
    <t>ACFER_RS07930</t>
  </si>
  <si>
    <t>old_locus_tag=Acfer_1556</t>
  </si>
  <si>
    <t>WP_012938899.1</t>
  </si>
  <si>
    <t>ACFER_RS07935</t>
  </si>
  <si>
    <t>old_locus_tag=Acfer_1557</t>
  </si>
  <si>
    <t>WP_081443277.1</t>
  </si>
  <si>
    <t>M48 family peptidase</t>
  </si>
  <si>
    <t>ACFER_RS07940</t>
  </si>
  <si>
    <t>old_locus_tag=Acfer_1558</t>
  </si>
  <si>
    <t>WP_012938901.1</t>
  </si>
  <si>
    <t>ACFER_RS07945</t>
  </si>
  <si>
    <t>old_locus_tag=Acfer_1559</t>
  </si>
  <si>
    <t>WP_012938902.1</t>
  </si>
  <si>
    <t>cysteine hydrolase</t>
  </si>
  <si>
    <t>ACFER_RS07950</t>
  </si>
  <si>
    <t>old_locus_tag=Acfer_1560</t>
  </si>
  <si>
    <t>WP_012938903.1</t>
  </si>
  <si>
    <t>ACFER_RS07955</t>
  </si>
  <si>
    <t>old_locus_tag=Acfer_1561</t>
  </si>
  <si>
    <t>WP_012938904.1</t>
  </si>
  <si>
    <t>type I methionyl aminopeptidase</t>
  </si>
  <si>
    <t>ACFER_RS07960</t>
  </si>
  <si>
    <t>old_locus_tag=Acfer_1562</t>
  </si>
  <si>
    <t>WP_012938905.1</t>
  </si>
  <si>
    <t>DUF368 domain-containing protein</t>
  </si>
  <si>
    <t>ACFER_RS07965</t>
  </si>
  <si>
    <t>old_locus_tag=Acfer_1563</t>
  </si>
  <si>
    <t>WP_012938906.1</t>
  </si>
  <si>
    <t>ACFER_RS07970</t>
  </si>
  <si>
    <t>old_locus_tag=Acfer_1564</t>
  </si>
  <si>
    <t>WP_012938907.1</t>
  </si>
  <si>
    <t>FeoA family protein</t>
  </si>
  <si>
    <t>ACFER_RS07975</t>
  </si>
  <si>
    <t>old_locus_tag=Acfer_1565</t>
  </si>
  <si>
    <t>WP_012938908.1</t>
  </si>
  <si>
    <t>ACFER_RS07980</t>
  </si>
  <si>
    <t>old_locus_tag=Acfer_1566</t>
  </si>
  <si>
    <t>WP_012938909.1</t>
  </si>
  <si>
    <t>FeoB-associated Cys-rich membrane protein</t>
  </si>
  <si>
    <t>ACFER_RS07985</t>
  </si>
  <si>
    <t>old_locus_tag=Acfer_1567</t>
  </si>
  <si>
    <t>WP_012938910.1</t>
  </si>
  <si>
    <t>ACFER_RS07990</t>
  </si>
  <si>
    <t>old_locus_tag=Acfer_1568</t>
  </si>
  <si>
    <t>WP_012938911.1</t>
  </si>
  <si>
    <t>ACFER_RS07995</t>
  </si>
  <si>
    <t>WP_041666238.1</t>
  </si>
  <si>
    <t>ACFER_RS08000</t>
  </si>
  <si>
    <t>old_locus_tag=Acfer_1570</t>
  </si>
  <si>
    <t>WP_041666664.1</t>
  </si>
  <si>
    <t>ACFER_RS08005</t>
  </si>
  <si>
    <t>old_locus_tag=Acfer_1571</t>
  </si>
  <si>
    <t>WP_012938913.1</t>
  </si>
  <si>
    <t>ACFER_RS08010</t>
  </si>
  <si>
    <t>old_locus_tag=Acfer_1572</t>
  </si>
  <si>
    <t>WP_012938914.1</t>
  </si>
  <si>
    <t>ACFER_RS08015</t>
  </si>
  <si>
    <t>old_locus_tag=Acfer_1573</t>
  </si>
  <si>
    <t>WP_012938915.1</t>
  </si>
  <si>
    <t>ACFER_RS08020</t>
  </si>
  <si>
    <t>old_locus_tag=Acfer_1574</t>
  </si>
  <si>
    <t>WP_012938916.1</t>
  </si>
  <si>
    <t>ACFER_RS11305</t>
  </si>
  <si>
    <t>old_locus_tag=Acfer_1575</t>
  </si>
  <si>
    <t>WP_012938917.1</t>
  </si>
  <si>
    <t>ACFER_RS08030</t>
  </si>
  <si>
    <t>old_locus_tag=Acfer_1576</t>
  </si>
  <si>
    <t>WP_012938918.1</t>
  </si>
  <si>
    <t>FprA family A-type flavoprotein</t>
  </si>
  <si>
    <t>ACFER_RS08035</t>
  </si>
  <si>
    <t>old_locus_tag=Acfer_1577</t>
  </si>
  <si>
    <t>ACFER_RS08040</t>
  </si>
  <si>
    <t>old_locus_tag=Acfer_1578</t>
  </si>
  <si>
    <t>WP_012938919.1</t>
  </si>
  <si>
    <t>tRNA (adenosine(37)-N6)-threonylcarbamoyltransferase complex transferase subunit TsaD</t>
  </si>
  <si>
    <t>ACFER_RS08045</t>
  </si>
  <si>
    <t>old_locus_tag=Acfer_1579</t>
  </si>
  <si>
    <t>WP_012938920.1</t>
  </si>
  <si>
    <t>ribosomal-protein-alanine N-acetyltransferase</t>
  </si>
  <si>
    <t>ACFER_RS08050</t>
  </si>
  <si>
    <t>old_locus_tag=Acfer_1580</t>
  </si>
  <si>
    <t>WP_012938921.1</t>
  </si>
  <si>
    <t>tRNA (adenosine(37)-N6)-threonylcarbamoyltransferase complex dimerization subunit type 1 TsaB</t>
  </si>
  <si>
    <t>ACFER_RS08055</t>
  </si>
  <si>
    <t>old_locus_tag=Acfer_1581</t>
  </si>
  <si>
    <t>WP_012938922.1</t>
  </si>
  <si>
    <t>tRNA (adenosine(37)-N6)-threonylcarbamoyltransferase complex ATPase subunit type 1 TsaE</t>
  </si>
  <si>
    <t>ACFER_RS08060</t>
  </si>
  <si>
    <t>old_locus_tag=Acfer_1582</t>
  </si>
  <si>
    <t>WP_012938923.1</t>
  </si>
  <si>
    <t>phosphoenolpyruvate carboxykinase (ATP)</t>
  </si>
  <si>
    <t>ACFER_RS08065</t>
  </si>
  <si>
    <t>old_locus_tag=Acfer_1583</t>
  </si>
  <si>
    <t>WP_012938924.1</t>
  </si>
  <si>
    <t>ACFER_RS08070</t>
  </si>
  <si>
    <t>old_locus_tag=Acfer_1584</t>
  </si>
  <si>
    <t>WP_049763493.1</t>
  </si>
  <si>
    <t>PaaI family thioesterase</t>
  </si>
  <si>
    <t>ACFER_RS08075</t>
  </si>
  <si>
    <t>old_locus_tag=Acfer_1585</t>
  </si>
  <si>
    <t>WP_012938926.1</t>
  </si>
  <si>
    <t>ACFER_RS08080</t>
  </si>
  <si>
    <t>old_locus_tag=Acfer_1586</t>
  </si>
  <si>
    <t>WP_041666666.1</t>
  </si>
  <si>
    <t>glutamine synthetase</t>
  </si>
  <si>
    <t>ACFER_RS08085</t>
  </si>
  <si>
    <t>old_locus_tag=Acfer_1587</t>
  </si>
  <si>
    <t>WP_012938928.1</t>
  </si>
  <si>
    <t>DUF3870 domain-containing protein</t>
  </si>
  <si>
    <t>ACFER_RS08090</t>
  </si>
  <si>
    <t>old_locus_tag=Acfer_1588</t>
  </si>
  <si>
    <t>WP_012938929.1</t>
  </si>
  <si>
    <t>DUF819 domain-containing protein</t>
  </si>
  <si>
    <t>ACFER_RS08095</t>
  </si>
  <si>
    <t>old_locus_tag=Acfer_1589</t>
  </si>
  <si>
    <t>WP_012938930.1</t>
  </si>
  <si>
    <t>dipeptide epimerase</t>
  </si>
  <si>
    <t>ACFER_RS08100</t>
  </si>
  <si>
    <t>old_locus_tag=Acfer_1590</t>
  </si>
  <si>
    <t>WP_012938931.1</t>
  </si>
  <si>
    <t>dipeptidase PepV</t>
  </si>
  <si>
    <t>ACFER_RS08105</t>
  </si>
  <si>
    <t>old_locus_tag=Acfer_1591</t>
  </si>
  <si>
    <t>WP_012938932.1</t>
  </si>
  <si>
    <t>ACFER_RS08110</t>
  </si>
  <si>
    <t>old_locus_tag=Acfer_1592</t>
  </si>
  <si>
    <t>WP_012938933.1</t>
  </si>
  <si>
    <t>tRNA dihydrouridine synthase DusB</t>
  </si>
  <si>
    <t>ACFER_RS08115</t>
  </si>
  <si>
    <t>old_locus_tag=Acfer_1593</t>
  </si>
  <si>
    <t>WP_012938934.1</t>
  </si>
  <si>
    <t>type III pantothenate kinase</t>
  </si>
  <si>
    <t>ACFER_RS08120</t>
  </si>
  <si>
    <t>old_locus_tag=Acfer_1594</t>
  </si>
  <si>
    <t>WP_012938935.1</t>
  </si>
  <si>
    <t>ACFER_RS08125</t>
  </si>
  <si>
    <t>old_locus_tag=Acfer_1595</t>
  </si>
  <si>
    <t>WP_012938936.1</t>
  </si>
  <si>
    <t>biotin--[acetyl-CoA-carboxylase] ligase</t>
  </si>
  <si>
    <t>ACFER_RS08130</t>
  </si>
  <si>
    <t>old_locus_tag=Acfer_1596</t>
  </si>
  <si>
    <t>WP_012938937.1</t>
  </si>
  <si>
    <t>ATP-dependent metallopeptidase FtsH/Yme1/Tma family protein</t>
  </si>
  <si>
    <t>ACFER_RS08135</t>
  </si>
  <si>
    <t>old_locus_tag=Acfer_1597</t>
  </si>
  <si>
    <t>WP_012938938.1</t>
  </si>
  <si>
    <t>hypoxanthine phosphoribosyltransferase</t>
  </si>
  <si>
    <t>ACFER_RS08140</t>
  </si>
  <si>
    <t>old_locus_tag=Acfer_1598</t>
  </si>
  <si>
    <t>WP_012938939.1</t>
  </si>
  <si>
    <t>tRNA lysidine(34) synthetase TilS</t>
  </si>
  <si>
    <t>ACFER_RS08145</t>
  </si>
  <si>
    <t>old_locus_tag=Acfer_1599</t>
  </si>
  <si>
    <t>WP_012938940.1</t>
  </si>
  <si>
    <t>ACFER_RS08150</t>
  </si>
  <si>
    <t>old_locus_tag=Acfer_1600</t>
  </si>
  <si>
    <t>WP_012938941.1</t>
  </si>
  <si>
    <t>copper-translocating P-type ATPase</t>
  </si>
  <si>
    <t>ACFER_RS08155</t>
  </si>
  <si>
    <t>old_locus_tag=Acfer_1601</t>
  </si>
  <si>
    <t>WP_012938942.1</t>
  </si>
  <si>
    <t>ACFER_RS08160</t>
  </si>
  <si>
    <t>old_locus_tag=Acfer_1602</t>
  </si>
  <si>
    <t>WP_012938943.1</t>
  </si>
  <si>
    <t>DUF3100 domain-containing protein</t>
  </si>
  <si>
    <t>ACFER_RS08165</t>
  </si>
  <si>
    <t>old_locus_tag=Acfer_1603</t>
  </si>
  <si>
    <t>WP_012938944.1</t>
  </si>
  <si>
    <t>ACFER_RS08170</t>
  </si>
  <si>
    <t>old_locus_tag=Acfer_1604</t>
  </si>
  <si>
    <t>WP_012938945.1</t>
  </si>
  <si>
    <t>glycerate kinase</t>
  </si>
  <si>
    <t>ACFER_RS08175</t>
  </si>
  <si>
    <t>old_locus_tag=Acfer_1605</t>
  </si>
  <si>
    <t>WP_012938946.1</t>
  </si>
  <si>
    <t>mechanosensitive ion channel family protein</t>
  </si>
  <si>
    <t>ACFER_RS08180</t>
  </si>
  <si>
    <t>old_locus_tag=Acfer_1606</t>
  </si>
  <si>
    <t>WP_012938947.1</t>
  </si>
  <si>
    <t>shikimate kinase</t>
  </si>
  <si>
    <t>ACFER_RS08185</t>
  </si>
  <si>
    <t>old_locus_tag=Acfer_1607</t>
  </si>
  <si>
    <t>WP_012938948.1</t>
  </si>
  <si>
    <t>ACFER_RS08190</t>
  </si>
  <si>
    <t>old_locus_tag=Acfer_1608</t>
  </si>
  <si>
    <t>WP_012938949.1</t>
  </si>
  <si>
    <t>prephenate dehydratase</t>
  </si>
  <si>
    <t>ACFER_RS08195</t>
  </si>
  <si>
    <t>old_locus_tag=Acfer_1609</t>
  </si>
  <si>
    <t>WP_012938950.1</t>
  </si>
  <si>
    <t>chorismate synthase</t>
  </si>
  <si>
    <t>ACFER_RS08200</t>
  </si>
  <si>
    <t>old_locus_tag=Acfer_1610</t>
  </si>
  <si>
    <t>WP_012938951.1</t>
  </si>
  <si>
    <t>3-phosphoshikimate 1-carboxyvinyltransferase</t>
  </si>
  <si>
    <t>ACFER_RS08205</t>
  </si>
  <si>
    <t>old_locus_tag=Acfer_1611</t>
  </si>
  <si>
    <t>WP_012938952.1</t>
  </si>
  <si>
    <t>3-dehydroquinate synthase</t>
  </si>
  <si>
    <t>ACFER_RS08210</t>
  </si>
  <si>
    <t>old_locus_tag=Acfer_1612</t>
  </si>
  <si>
    <t>WP_012938953.1</t>
  </si>
  <si>
    <t>prephenate dehydrogenase/arogenate dehydrogenase family protein</t>
  </si>
  <si>
    <t>ACFER_RS08215</t>
  </si>
  <si>
    <t>old_locus_tag=Acfer_1613</t>
  </si>
  <si>
    <t>WP_012938954.1</t>
  </si>
  <si>
    <t>ACFER_RS08220</t>
  </si>
  <si>
    <t>old_locus_tag=Acfer_1614</t>
  </si>
  <si>
    <t>WP_012938955.1</t>
  </si>
  <si>
    <t>ACFER_RS08225</t>
  </si>
  <si>
    <t>old_locus_tag=Acfer_1615</t>
  </si>
  <si>
    <t>WP_012938956.1</t>
  </si>
  <si>
    <t>ACFER_RS08230</t>
  </si>
  <si>
    <t>old_locus_tag=Acfer_1616</t>
  </si>
  <si>
    <t>WP_012938957.1</t>
  </si>
  <si>
    <t>ACFER_RS08235</t>
  </si>
  <si>
    <t>old_locus_tag=Acfer_1617</t>
  </si>
  <si>
    <t>WP_012938958.1</t>
  </si>
  <si>
    <t>HU family DNA-binding protein</t>
  </si>
  <si>
    <t>ACFER_RS08240</t>
  </si>
  <si>
    <t>old_locus_tag=Acfer_1618</t>
  </si>
  <si>
    <t>WP_012938959.1</t>
  </si>
  <si>
    <t>nucleoside triphosphate pyrophosphohydrolase</t>
  </si>
  <si>
    <t>ACFER_RS08245</t>
  </si>
  <si>
    <t>old_locus_tag=Acfer_1619</t>
  </si>
  <si>
    <t>WP_012938960.1</t>
  </si>
  <si>
    <t>ACFER_RS08250</t>
  </si>
  <si>
    <t>old_locus_tag=Acfer_1620</t>
  </si>
  <si>
    <t>WP_012938961.1</t>
  </si>
  <si>
    <t>transcription-repair coupling factor</t>
  </si>
  <si>
    <t>ACFER_RS08255</t>
  </si>
  <si>
    <t>old_locus_tag=Acfer_1621</t>
  </si>
  <si>
    <t>WP_012938962.1</t>
  </si>
  <si>
    <t>fructose-bisphosphatase class II</t>
  </si>
  <si>
    <t>ACFER_RS08260</t>
  </si>
  <si>
    <t>old_locus_tag=Acfer_1622</t>
  </si>
  <si>
    <t>WP_012938963.1</t>
  </si>
  <si>
    <t>CTP synthase</t>
  </si>
  <si>
    <t>ACFER_RS08265</t>
  </si>
  <si>
    <t>old_locus_tag=Acfer_1623</t>
  </si>
  <si>
    <t>WP_012938964.1</t>
  </si>
  <si>
    <t>arginine--tRNA ligase</t>
  </si>
  <si>
    <t>ACFER_RS08270</t>
  </si>
  <si>
    <t>old_locus_tag=Acfer_1624</t>
  </si>
  <si>
    <t>WP_012938965.1</t>
  </si>
  <si>
    <t>DUF1934 domain-containing protein</t>
  </si>
  <si>
    <t>ACFER_RS08275</t>
  </si>
  <si>
    <t>old_locus_tag=Acfer_1625</t>
  </si>
  <si>
    <t>WP_012938966.1</t>
  </si>
  <si>
    <t>sodium/proline symporter PutP</t>
  </si>
  <si>
    <t>ACFER_RS08280</t>
  </si>
  <si>
    <t>old_locus_tag=Acfer_1626</t>
  </si>
  <si>
    <t>WP_081443278.1</t>
  </si>
  <si>
    <t>ACFER_RS08285</t>
  </si>
  <si>
    <t>old_locus_tag=Acfer_1627</t>
  </si>
  <si>
    <t>WP_012938968.1</t>
  </si>
  <si>
    <t>ACFER_RS08290</t>
  </si>
  <si>
    <t>old_locus_tag=Acfer_1628</t>
  </si>
  <si>
    <t>WP_012938969.1</t>
  </si>
  <si>
    <t>bifunctional ADP-dependent NAD(P)H-hydrate dehydratase/NAD(P)H-hydrate epimerase</t>
  </si>
  <si>
    <t>ACFER_RS08295</t>
  </si>
  <si>
    <t>old_locus_tag=Acfer_1629</t>
  </si>
  <si>
    <t>WP_012938970.1</t>
  </si>
  <si>
    <t>holo-[acyl-carrier-protein] synthase</t>
  </si>
  <si>
    <t>ACFER_RS08300</t>
  </si>
  <si>
    <t>old_locus_tag=Acfer_1630</t>
  </si>
  <si>
    <t>WP_012938971.1</t>
  </si>
  <si>
    <t>replication-associated recombination protein A</t>
  </si>
  <si>
    <t>ACFER_RS08305</t>
  </si>
  <si>
    <t>old_locus_tag=Acfer_1631</t>
  </si>
  <si>
    <t>WP_012938972.1</t>
  </si>
  <si>
    <t>ClC family H(+)/Cl(-) exchange transporter</t>
  </si>
  <si>
    <t>ACFER_RS08310</t>
  </si>
  <si>
    <t>old_locus_tag=Acfer_1632</t>
  </si>
  <si>
    <t>WP_012938973.1</t>
  </si>
  <si>
    <t>diaminopimelate decarboxylase</t>
  </si>
  <si>
    <t>ACFER_RS08315</t>
  </si>
  <si>
    <t>old_locus_tag=Acfer_1633</t>
  </si>
  <si>
    <t>WP_012938974.1</t>
  </si>
  <si>
    <t>ACFER_RS08320</t>
  </si>
  <si>
    <t>old_locus_tag=Acfer_1634</t>
  </si>
  <si>
    <t>WP_012938975.1</t>
  </si>
  <si>
    <t>ACFER_RS08325</t>
  </si>
  <si>
    <t>old_locus_tag=Acfer_1635</t>
  </si>
  <si>
    <t>WP_012938976.1</t>
  </si>
  <si>
    <t>sugar ABC transporter substrate-binding protein</t>
  </si>
  <si>
    <t>ACFER_RS08330</t>
  </si>
  <si>
    <t>old_locus_tag=Acfer_1636</t>
  </si>
  <si>
    <t>WP_012938977.1</t>
  </si>
  <si>
    <t>ACFER_RS08335</t>
  </si>
  <si>
    <t>old_locus_tag=Acfer_1637</t>
  </si>
  <si>
    <t>WP_012938978.1</t>
  </si>
  <si>
    <t>FkbM family methyltransferase</t>
  </si>
  <si>
    <t>ACFER_RS08340</t>
  </si>
  <si>
    <t>old_locus_tag=Acfer_1638</t>
  </si>
  <si>
    <t>WP_012938979.1</t>
  </si>
  <si>
    <t>peptidase M48</t>
  </si>
  <si>
    <t>ACFER_RS08345</t>
  </si>
  <si>
    <t>old_locus_tag=Acfer_1639</t>
  </si>
  <si>
    <t>WP_012938980.1</t>
  </si>
  <si>
    <t>exonuclease SbcCD subunit D</t>
  </si>
  <si>
    <t>ACFER_RS08350</t>
  </si>
  <si>
    <t>old_locus_tag=Acfer_1640</t>
  </si>
  <si>
    <t>WP_012938981.1</t>
  </si>
  <si>
    <t>SMC family ATPase</t>
  </si>
  <si>
    <t>ACFER_RS08355</t>
  </si>
  <si>
    <t>old_locus_tag=Acfer_1641</t>
  </si>
  <si>
    <t>WP_012938982.1</t>
  </si>
  <si>
    <t>7-carboxy-7-deazaguanine synthase QueE</t>
  </si>
  <si>
    <t>ACFER_RS08360</t>
  </si>
  <si>
    <t>old_locus_tag=Acfer_1642</t>
  </si>
  <si>
    <t>WP_012938983.1</t>
  </si>
  <si>
    <t>6-carboxytetrahydropterin synthase</t>
  </si>
  <si>
    <t>ACFER_RS08365</t>
  </si>
  <si>
    <t>old_locus_tag=Acfer_1643</t>
  </si>
  <si>
    <t>WP_012938984.1</t>
  </si>
  <si>
    <t>7-cyano-7-deazaguanine synthase QueC</t>
  </si>
  <si>
    <t>ACFER_RS08370</t>
  </si>
  <si>
    <t>old_locus_tag=Acfer_1644</t>
  </si>
  <si>
    <t>WP_012938985.1</t>
  </si>
  <si>
    <t>preQ(1) synthase</t>
  </si>
  <si>
    <t>ACFER_RS08375</t>
  </si>
  <si>
    <t>old_locus_tag=Acfer_1645</t>
  </si>
  <si>
    <t>WP_012938986.1</t>
  </si>
  <si>
    <t>redox protein</t>
  </si>
  <si>
    <t>ACFER_RS08380</t>
  </si>
  <si>
    <t>old_locus_tag=Acfer_1646</t>
  </si>
  <si>
    <t>WP_012938987.1</t>
  </si>
  <si>
    <t>ACFER_RS08385</t>
  </si>
  <si>
    <t>old_locus_tag=Acfer_1647</t>
  </si>
  <si>
    <t>WP_012938988.1</t>
  </si>
  <si>
    <t>ACFER_RS08390</t>
  </si>
  <si>
    <t>old_locus_tag=Acfer_1648</t>
  </si>
  <si>
    <t>WP_012938989.1</t>
  </si>
  <si>
    <t>UPF0365 family protein</t>
  </si>
  <si>
    <t>ACFER_RS08395</t>
  </si>
  <si>
    <t>old_locus_tag=Acfer_1649</t>
  </si>
  <si>
    <t>WP_012938990.1</t>
  </si>
  <si>
    <t>ACFER_RS08400</t>
  </si>
  <si>
    <t>old_locus_tag=Acfer_R0064</t>
  </si>
  <si>
    <t>ACFER_RS08405</t>
  </si>
  <si>
    <t>old_locus_tag=Acfer_R0065</t>
  </si>
  <si>
    <t>ACFER_RS08410</t>
  </si>
  <si>
    <t>old_locus_tag=Acfer_R0066</t>
  </si>
  <si>
    <t>anticodon=CTT</t>
  </si>
  <si>
    <t>ACFER_RS08415</t>
  </si>
  <si>
    <t>old_locus_tag=Acfer_1650</t>
  </si>
  <si>
    <t>WP_012938991.1</t>
  </si>
  <si>
    <t>glycosyltransferase family 9 protein</t>
  </si>
  <si>
    <t>ACFER_RS08420</t>
  </si>
  <si>
    <t>old_locus_tag=Acfer_1651</t>
  </si>
  <si>
    <t>WP_012938992.1</t>
  </si>
  <si>
    <t>lipopolysaccharide heptosyltransferase I</t>
  </si>
  <si>
    <t>ACFER_RS08425</t>
  </si>
  <si>
    <t>old_locus_tag=Acfer_1652</t>
  </si>
  <si>
    <t>WP_012938993.1</t>
  </si>
  <si>
    <t>ACFER_RS08430</t>
  </si>
  <si>
    <t>old_locus_tag=Acfer_1653</t>
  </si>
  <si>
    <t>WP_012938994.1</t>
  </si>
  <si>
    <t>ADP-glyceromanno-heptose 6-epimerase</t>
  </si>
  <si>
    <t>ACFER_RS08435</t>
  </si>
  <si>
    <t>old_locus_tag=Acfer_1654</t>
  </si>
  <si>
    <t>WP_012938995.1</t>
  </si>
  <si>
    <t>D-glycero-beta-D-manno-heptose-7-phosphate kinase</t>
  </si>
  <si>
    <t>ACFER_RS08440</t>
  </si>
  <si>
    <t>old_locus_tag=Acfer_1655</t>
  </si>
  <si>
    <t>WP_012938996.1</t>
  </si>
  <si>
    <t>phosphoheptose isomerase</t>
  </si>
  <si>
    <t>ACFER_RS08445</t>
  </si>
  <si>
    <t>old_locus_tag=Acfer_1656</t>
  </si>
  <si>
    <t>WP_012938997.1</t>
  </si>
  <si>
    <t>organic solvent tolerance protein OstA</t>
  </si>
  <si>
    <t>ACFER_RS08450</t>
  </si>
  <si>
    <t>old_locus_tag=Acfer_1657</t>
  </si>
  <si>
    <t>WP_012938998.1</t>
  </si>
  <si>
    <t>ACFER_RS08455</t>
  </si>
  <si>
    <t>old_locus_tag=Acfer_1658</t>
  </si>
  <si>
    <t>WP_012938999.1</t>
  </si>
  <si>
    <t>DUF535 domain-containing protein</t>
  </si>
  <si>
    <t>ACFER_RS08460</t>
  </si>
  <si>
    <t>old_locus_tag=Acfer_1659</t>
  </si>
  <si>
    <t>WP_012939000.1</t>
  </si>
  <si>
    <t>ACFER_RS08465</t>
  </si>
  <si>
    <t>old_locus_tag=Acfer_1660</t>
  </si>
  <si>
    <t>WP_012939001.1</t>
  </si>
  <si>
    <t>SH3 domain-containing protein</t>
  </si>
  <si>
    <t>ACFER_RS11310</t>
  </si>
  <si>
    <t>ACFER_RS11315</t>
  </si>
  <si>
    <t>ACFER_RS08480</t>
  </si>
  <si>
    <t>ACFER_RS08485</t>
  </si>
  <si>
    <t>old_locus_tag=Acfer_1662</t>
  </si>
  <si>
    <t>WP_012939003.1</t>
  </si>
  <si>
    <t>YigZ family protein</t>
  </si>
  <si>
    <t>ACFER_RS08490</t>
  </si>
  <si>
    <t>old_locus_tag=Acfer_1663</t>
  </si>
  <si>
    <t>WP_012939004.1</t>
  </si>
  <si>
    <t>ACFER_RS08495</t>
  </si>
  <si>
    <t>old_locus_tag=Acfer_1664</t>
  </si>
  <si>
    <t>WP_012939005.1</t>
  </si>
  <si>
    <t>ACFER_RS08500</t>
  </si>
  <si>
    <t>WP_012939006.1</t>
  </si>
  <si>
    <t>NLP/P60 protein</t>
  </si>
  <si>
    <t>ACFER_RS08505</t>
  </si>
  <si>
    <t>old_locus_tag=Acfer_1666</t>
  </si>
  <si>
    <t>WP_012939007.1</t>
  </si>
  <si>
    <t>ACFER_RS08510</t>
  </si>
  <si>
    <t>old_locus_tag=Acfer_1668</t>
  </si>
  <si>
    <t>WP_012939008.1</t>
  </si>
  <si>
    <t>ACFER_RS08515</t>
  </si>
  <si>
    <t>old_locus_tag=Acfer_1669</t>
  </si>
  <si>
    <t>WP_012939009.1</t>
  </si>
  <si>
    <t>ACFER_RS08520</t>
  </si>
  <si>
    <t>old_locus_tag=Acfer_1670</t>
  </si>
  <si>
    <t>WP_012939010.1</t>
  </si>
  <si>
    <t>ACFER_RS08525</t>
  </si>
  <si>
    <t>old_locus_tag=Acfer_1671</t>
  </si>
  <si>
    <t>WP_012939011.1</t>
  </si>
  <si>
    <t>resolvase</t>
  </si>
  <si>
    <t>ACFER_RS08530</t>
  </si>
  <si>
    <t>old_locus_tag=Acfer_1672</t>
  </si>
  <si>
    <t>WP_012939012.1</t>
  </si>
  <si>
    <t>DUF3084 domain-containing protein</t>
  </si>
  <si>
    <t>ACFER_RS08535</t>
  </si>
  <si>
    <t>old_locus_tag=Acfer_1673</t>
  </si>
  <si>
    <t>WP_012939013.1</t>
  </si>
  <si>
    <t>ACFER_RS08540</t>
  </si>
  <si>
    <t>old_locus_tag=Acfer_1674</t>
  </si>
  <si>
    <t>WP_012939014.1</t>
  </si>
  <si>
    <t>ACFER_RS08545</t>
  </si>
  <si>
    <t>old_locus_tag=Acfer_1675</t>
  </si>
  <si>
    <t>WP_012939015.1</t>
  </si>
  <si>
    <t>YjgP/YjgQ family permease</t>
  </si>
  <si>
    <t>ACFER_RS08550</t>
  </si>
  <si>
    <t>old_locus_tag=Acfer_1676</t>
  </si>
  <si>
    <t>WP_012939016.1</t>
  </si>
  <si>
    <t>LPS export ABC transporter ATP-binding protein</t>
  </si>
  <si>
    <t>ACFER_RS08555</t>
  </si>
  <si>
    <t>old_locus_tag=Acfer_1677</t>
  </si>
  <si>
    <t>WP_041666678.1</t>
  </si>
  <si>
    <t>ACFER_RS08560</t>
  </si>
  <si>
    <t>old_locus_tag=Acfer_1678</t>
  </si>
  <si>
    <t>WP_012939018.1</t>
  </si>
  <si>
    <t>LPS export ABC transporter periplasmic protein LptC</t>
  </si>
  <si>
    <t>ACFER_RS08565</t>
  </si>
  <si>
    <t>old_locus_tag=Acfer_1679</t>
  </si>
  <si>
    <t>WP_012939019.1</t>
  </si>
  <si>
    <t>lipid A biosynthesis acyltransferase</t>
  </si>
  <si>
    <t>ACFER_RS08570</t>
  </si>
  <si>
    <t>old_locus_tag=Acfer_1680</t>
  </si>
  <si>
    <t>WP_012939020.1</t>
  </si>
  <si>
    <t>3-deoxy-D-manno-octulosonate 8-phosphate phosphatase</t>
  </si>
  <si>
    <t>ACFER_RS08575</t>
  </si>
  <si>
    <t>old_locus_tag=Acfer_1681</t>
  </si>
  <si>
    <t>WP_012939021.1</t>
  </si>
  <si>
    <t>KpsF/GutQ family sugar-phosphate isomerase</t>
  </si>
  <si>
    <t>ACFER_RS08580</t>
  </si>
  <si>
    <t>old_locus_tag=Acfer_1682</t>
  </si>
  <si>
    <t>WP_012939022.1</t>
  </si>
  <si>
    <t>3-deoxy-8-phosphooctulonate synthase</t>
  </si>
  <si>
    <t>ACFER_RS08585</t>
  </si>
  <si>
    <t>old_locus_tag=Acfer_1683</t>
  </si>
  <si>
    <t>WP_012939023.1</t>
  </si>
  <si>
    <t>3-deoxy-manno-octulosonate cytidylyltransferase</t>
  </si>
  <si>
    <t>ACFER_RS08590</t>
  </si>
  <si>
    <t>old_locus_tag=Acfer_1684</t>
  </si>
  <si>
    <t>WP_012939024.1</t>
  </si>
  <si>
    <t>tetraacyldisaccharide 4'-kinase</t>
  </si>
  <si>
    <t>ACFER_RS08595</t>
  </si>
  <si>
    <t>old_locus_tag=Acfer_1685</t>
  </si>
  <si>
    <t>WP_012939025.1</t>
  </si>
  <si>
    <t>lipid A export permease/ATP-binding protein MsbA</t>
  </si>
  <si>
    <t>ACFER_RS08600</t>
  </si>
  <si>
    <t>old_locus_tag=Acfer_1686</t>
  </si>
  <si>
    <t>WP_012939026.1</t>
  </si>
  <si>
    <t>lipid-A-disaccharide synthase</t>
  </si>
  <si>
    <t>ACFER_RS08605</t>
  </si>
  <si>
    <t>old_locus_tag=Acfer_1687</t>
  </si>
  <si>
    <t>WP_012939027.1</t>
  </si>
  <si>
    <t>DUF1009 domain-containing protein</t>
  </si>
  <si>
    <t>ACFER_RS08610</t>
  </si>
  <si>
    <t>old_locus_tag=Acfer_1688</t>
  </si>
  <si>
    <t>WP_012939028.1</t>
  </si>
  <si>
    <t>acyl-ACP--UDP-N-acetylglucosamine O-acyltransferase</t>
  </si>
  <si>
    <t>ACFER_RS11155</t>
  </si>
  <si>
    <t>old_locus_tag=Acfer_1689</t>
  </si>
  <si>
    <t>WP_012939029.1</t>
  </si>
  <si>
    <t>UDP-3-O-[3-hydroxymyristoyl] N-acetylglucosamine deacetylase</t>
  </si>
  <si>
    <t>ACFER_RS08620</t>
  </si>
  <si>
    <t>old_locus_tag=Acfer_1690</t>
  </si>
  <si>
    <t>WP_012939030.1</t>
  </si>
  <si>
    <t>ACFER_RS08625</t>
  </si>
  <si>
    <t>old_locus_tag=Acfer_1691</t>
  </si>
  <si>
    <t>WP_012939031.1</t>
  </si>
  <si>
    <t>ACFER_RS08630</t>
  </si>
  <si>
    <t>old_locus_tag=Acfer_1692</t>
  </si>
  <si>
    <t>WP_012939032.1</t>
  </si>
  <si>
    <t>UDP-3-O-(3-hydroxymyristoyl)glucosamine N-acyltransferase</t>
  </si>
  <si>
    <t>ACFER_RS08635</t>
  </si>
  <si>
    <t>old_locus_tag=Acfer_1693</t>
  </si>
  <si>
    <t>WP_012939033.1</t>
  </si>
  <si>
    <t>ACFER_RS08640</t>
  </si>
  <si>
    <t>old_locus_tag=Acfer_1694</t>
  </si>
  <si>
    <t>WP_012939034.1</t>
  </si>
  <si>
    <t>outer membrane chaperone Skp</t>
  </si>
  <si>
    <t>ACFER_RS08645</t>
  </si>
  <si>
    <t>old_locus_tag=Acfer_1695</t>
  </si>
  <si>
    <t>WP_012939035.1</t>
  </si>
  <si>
    <t>ACFER_RS08650</t>
  </si>
  <si>
    <t>old_locus_tag=Acfer_1696</t>
  </si>
  <si>
    <t>WP_012939036.1</t>
  </si>
  <si>
    <t>outer membrane protein assembly factor</t>
  </si>
  <si>
    <t>ACFER_RS08655</t>
  </si>
  <si>
    <t>old_locus_tag=Acfer_1697</t>
  </si>
  <si>
    <t>WP_012939037.1</t>
  </si>
  <si>
    <t>ACFER_RS08660</t>
  </si>
  <si>
    <t>old_locus_tag=Acfer_1698</t>
  </si>
  <si>
    <t>WP_041666680.1</t>
  </si>
  <si>
    <t>TolC family protein</t>
  </si>
  <si>
    <t>ACFER_RS08665</t>
  </si>
  <si>
    <t>old_locus_tag=Acfer_1699</t>
  </si>
  <si>
    <t>WP_012939039.1</t>
  </si>
  <si>
    <t>MCE family protein</t>
  </si>
  <si>
    <t>ACFER_RS08670</t>
  </si>
  <si>
    <t>old_locus_tag=Acfer_1700</t>
  </si>
  <si>
    <t>WP_012939040.1</t>
  </si>
  <si>
    <t>ACFER_RS08675</t>
  </si>
  <si>
    <t>old_locus_tag=Acfer_1701</t>
  </si>
  <si>
    <t>WP_012939041.1</t>
  </si>
  <si>
    <t>ACFER_RS08680</t>
  </si>
  <si>
    <t>old_locus_tag=Acfer_1702</t>
  </si>
  <si>
    <t>WP_012939042.1</t>
  </si>
  <si>
    <t>ACFER_RS08685</t>
  </si>
  <si>
    <t>old_locus_tag=Acfer_1703</t>
  </si>
  <si>
    <t>WP_049763460.1</t>
  </si>
  <si>
    <t>ACFER_RS08690</t>
  </si>
  <si>
    <t>old_locus_tag=Acfer_1704</t>
  </si>
  <si>
    <t>WP_012939044.1</t>
  </si>
  <si>
    <t>exopolysaccharide biosynthesis protein</t>
  </si>
  <si>
    <t>ACFER_RS08695</t>
  </si>
  <si>
    <t>old_locus_tag=Acfer_1705</t>
  </si>
  <si>
    <t>WP_012939045.1</t>
  </si>
  <si>
    <t>rod shape-determining protein</t>
  </si>
  <si>
    <t>ACFER_RS08700</t>
  </si>
  <si>
    <t>old_locus_tag=Acfer_1706</t>
  </si>
  <si>
    <t>WP_012939046.1</t>
  </si>
  <si>
    <t>UDP-N-acetylglucosamine 1-carboxyvinyltransferase</t>
  </si>
  <si>
    <t>ACFER_RS08705</t>
  </si>
  <si>
    <t>old_locus_tag=Acfer_1707</t>
  </si>
  <si>
    <t>WP_012939047.1</t>
  </si>
  <si>
    <t>ACFER_RS08710</t>
  </si>
  <si>
    <t>old_locus_tag=Acfer_1708</t>
  </si>
  <si>
    <t>WP_012939048.1</t>
  </si>
  <si>
    <t>ACFER_RS08715</t>
  </si>
  <si>
    <t>old_locus_tag=Acfer_1709</t>
  </si>
  <si>
    <t>WP_041666682.1</t>
  </si>
  <si>
    <t>ATP synthase F1 subunit epsilon</t>
  </si>
  <si>
    <t>ACFER_RS08720</t>
  </si>
  <si>
    <t>old_locus_tag=Acfer_1710</t>
  </si>
  <si>
    <t>WP_012939050.1</t>
  </si>
  <si>
    <t>F0F1 ATP synthase subunit beta</t>
  </si>
  <si>
    <t>ACFER_RS08725</t>
  </si>
  <si>
    <t>old_locus_tag=Acfer_1711</t>
  </si>
  <si>
    <t>WP_012939051.1</t>
  </si>
  <si>
    <t>ATP synthase F1 subunit gamma</t>
  </si>
  <si>
    <t>ACFER_RS08730</t>
  </si>
  <si>
    <t>old_locus_tag=Acfer_1712</t>
  </si>
  <si>
    <t>WP_012939052.1</t>
  </si>
  <si>
    <t>F0F1 ATP synthase subunit alpha</t>
  </si>
  <si>
    <t>ACFER_RS08735</t>
  </si>
  <si>
    <t>old_locus_tag=Acfer_1713</t>
  </si>
  <si>
    <t>WP_012939053.1</t>
  </si>
  <si>
    <t>ATP synthase F0 subunit B</t>
  </si>
  <si>
    <t>ACFER_RS08740</t>
  </si>
  <si>
    <t>old_locus_tag=Acfer_1714</t>
  </si>
  <si>
    <t>WP_012939054.1</t>
  </si>
  <si>
    <t>ATP synthase F0 subunit C</t>
  </si>
  <si>
    <t>ACFER_RS08745</t>
  </si>
  <si>
    <t>old_locus_tag=Acfer_1715</t>
  </si>
  <si>
    <t>WP_012939055.1</t>
  </si>
  <si>
    <t>ATP synthase F0 subunit A</t>
  </si>
  <si>
    <t>ACFER_RS08750</t>
  </si>
  <si>
    <t>old_locus_tag=Acfer_1716</t>
  </si>
  <si>
    <t>WP_012939056.1</t>
  </si>
  <si>
    <t>ACFER_RS08755</t>
  </si>
  <si>
    <t>old_locus_tag=Acfer_1717</t>
  </si>
  <si>
    <t>WP_012939057.1</t>
  </si>
  <si>
    <t>UDP-N-acetylglucosamine 2-epimerase (non-hydrolyzing)</t>
  </si>
  <si>
    <t>ACFER_RS08760</t>
  </si>
  <si>
    <t>old_locus_tag=Acfer_1718</t>
  </si>
  <si>
    <t>WP_012939058.1</t>
  </si>
  <si>
    <t>undecaprenyl/decaprenyl-phosphate alpha-N-acetylglucosaminyl 1-phosphate transferase</t>
  </si>
  <si>
    <t>ACFER_RS08765</t>
  </si>
  <si>
    <t>old_locus_tag=Acfer_1719</t>
  </si>
  <si>
    <t>WP_012939059.1</t>
  </si>
  <si>
    <t>ACFER_RS08770</t>
  </si>
  <si>
    <t>old_locus_tag=Acfer_1720</t>
  </si>
  <si>
    <t>WP_012939060.1</t>
  </si>
  <si>
    <t>ACFER_RS08775</t>
  </si>
  <si>
    <t>old_locus_tag=Acfer_1721</t>
  </si>
  <si>
    <t>WP_071818369.1</t>
  </si>
  <si>
    <t>ACFER_RS08780</t>
  </si>
  <si>
    <t>old_locus_tag=Acfer_1722</t>
  </si>
  <si>
    <t>WP_012939062.1</t>
  </si>
  <si>
    <t>sulfatase</t>
  </si>
  <si>
    <t>ACFER_RS08785</t>
  </si>
  <si>
    <t>old_locus_tag=Acfer_1723</t>
  </si>
  <si>
    <t>WP_012939063.1</t>
  </si>
  <si>
    <t>diacylglycerol kinase</t>
  </si>
  <si>
    <t>ACFER_RS08790</t>
  </si>
  <si>
    <t>old_locus_tag=Acfer_1724</t>
  </si>
  <si>
    <t>WP_012939064.1</t>
  </si>
  <si>
    <t>GtrA family protein</t>
  </si>
  <si>
    <t>ACFER_RS08795</t>
  </si>
  <si>
    <t>old_locus_tag=Acfer_1725</t>
  </si>
  <si>
    <t>WP_012939065.1</t>
  </si>
  <si>
    <t>pro-sigmaK processing inhibitor BofA</t>
  </si>
  <si>
    <t>ACFER_RS08800</t>
  </si>
  <si>
    <t>old_locus_tag=Acfer_1726</t>
  </si>
  <si>
    <t>WP_012939066.1</t>
  </si>
  <si>
    <t>recombination protein RecR</t>
  </si>
  <si>
    <t>ACFER_RS08805</t>
  </si>
  <si>
    <t>old_locus_tag=Acfer_1727</t>
  </si>
  <si>
    <t>WP_012939067.1</t>
  </si>
  <si>
    <t>nucleoid-associated protein, YbaB/EbfC family</t>
  </si>
  <si>
    <t>ACFER_RS08810</t>
  </si>
  <si>
    <t>old_locus_tag=Acfer_1728</t>
  </si>
  <si>
    <t>WP_012939068.1</t>
  </si>
  <si>
    <t>DNA polymerase III subunit gamma/tau</t>
  </si>
  <si>
    <t>ACFER_RS08815</t>
  </si>
  <si>
    <t>old_locus_tag=Acfer_R0067</t>
  </si>
  <si>
    <t>anticodon=GGA</t>
  </si>
  <si>
    <t>SRP_RNA</t>
  </si>
  <si>
    <t>ffs</t>
  </si>
  <si>
    <t>ACFER_RS11160</t>
  </si>
  <si>
    <t>old_locus_tag=Acfer_R0068</t>
  </si>
  <si>
    <t>signal recognition particle sRNA small type</t>
  </si>
  <si>
    <t>ACFER_RS08820</t>
  </si>
  <si>
    <t>old_locus_tag=Acfer_1729</t>
  </si>
  <si>
    <t>WP_012939069.1</t>
  </si>
  <si>
    <t>ACFER_RS08825</t>
  </si>
  <si>
    <t>old_locus_tag=Acfer_R0069</t>
  </si>
  <si>
    <t>anticodon=CGA</t>
  </si>
  <si>
    <t>ACFER_RS08830</t>
  </si>
  <si>
    <t>old_locus_tag=Acfer_1730</t>
  </si>
  <si>
    <t>WP_012939070.1</t>
  </si>
  <si>
    <t>nucleoside deaminase</t>
  </si>
  <si>
    <t>ACFER_RS08835</t>
  </si>
  <si>
    <t>old_locus_tag=Acfer_1731</t>
  </si>
  <si>
    <t>WP_012939071.1</t>
  </si>
  <si>
    <t>homoserine O-succinyltransferase</t>
  </si>
  <si>
    <t>ACFER_RS08840</t>
  </si>
  <si>
    <t>old_locus_tag=Acfer_1732</t>
  </si>
  <si>
    <t>WP_012939072.1</t>
  </si>
  <si>
    <t>ACFER_RS08845</t>
  </si>
  <si>
    <t>partial;pseudo;old_locus_tag=Acfer_1733</t>
  </si>
  <si>
    <t>DNA glycosylase</t>
  </si>
  <si>
    <t>ACFER_RS10900</t>
  </si>
  <si>
    <t>old_locus_tag=Acfer_1734</t>
  </si>
  <si>
    <t>WP_012939074.1</t>
  </si>
  <si>
    <t>ACFER_RS08855</t>
  </si>
  <si>
    <t>old_locus_tag=Acfer_1735</t>
  </si>
  <si>
    <t>WP_012939075.1</t>
  </si>
  <si>
    <t>CrcB family protein</t>
  </si>
  <si>
    <t>ACFER_RS08860</t>
  </si>
  <si>
    <t>old_locus_tag=Acfer_1736</t>
  </si>
  <si>
    <t>WP_012939076.1</t>
  </si>
  <si>
    <t>23S rRNA (uracil(1939)-C(5))-methyltransferase RlmD</t>
  </si>
  <si>
    <t>ACFER_RS08865</t>
  </si>
  <si>
    <t>old_locus_tag=Acfer_1737</t>
  </si>
  <si>
    <t>WP_012939077.1</t>
  </si>
  <si>
    <t>nitrite/sulfite reductase</t>
  </si>
  <si>
    <t>ACFER_RS08870</t>
  </si>
  <si>
    <t>old_locus_tag=Acfer_1738</t>
  </si>
  <si>
    <t>WP_012939078.1</t>
  </si>
  <si>
    <t>ACFER_RS08875</t>
  </si>
  <si>
    <t>old_locus_tag=Acfer_1739</t>
  </si>
  <si>
    <t>WP_012939079.1</t>
  </si>
  <si>
    <t>ACFER_RS08880</t>
  </si>
  <si>
    <t>old_locus_tag=Acfer_1740</t>
  </si>
  <si>
    <t>WP_012939080.1</t>
  </si>
  <si>
    <t>short-chain dehydrogenase/reductase</t>
  </si>
  <si>
    <t>ACFER_RS08885</t>
  </si>
  <si>
    <t>old_locus_tag=Acfer_1741</t>
  </si>
  <si>
    <t>WP_012939081.1</t>
  </si>
  <si>
    <t>ACFER_RS08890</t>
  </si>
  <si>
    <t>old_locus_tag=Acfer_1742</t>
  </si>
  <si>
    <t>WP_012939082.1</t>
  </si>
  <si>
    <t>ACFER_RS08895</t>
  </si>
  <si>
    <t>old_locus_tag=Acfer_1743</t>
  </si>
  <si>
    <t>WP_012939083.1</t>
  </si>
  <si>
    <t>ACFER_RS08900</t>
  </si>
  <si>
    <t>old_locus_tag=Acfer_1744</t>
  </si>
  <si>
    <t>WP_012939084.1</t>
  </si>
  <si>
    <t>ACFER_RS08905</t>
  </si>
  <si>
    <t>old_locus_tag=Acfer_1745</t>
  </si>
  <si>
    <t>WP_012939085.1</t>
  </si>
  <si>
    <t>ACFER_RS08910</t>
  </si>
  <si>
    <t>old_locus_tag=Acfer_1746</t>
  </si>
  <si>
    <t>WP_012939086.1</t>
  </si>
  <si>
    <t>carbohydrate hydrolase</t>
  </si>
  <si>
    <t>ACFER_RS08915</t>
  </si>
  <si>
    <t>old_locus_tag=Acfer_1747</t>
  </si>
  <si>
    <t>WP_012939087.1</t>
  </si>
  <si>
    <t>ACFER_RS08920</t>
  </si>
  <si>
    <t>old_locus_tag=Acfer_1748</t>
  </si>
  <si>
    <t>WP_012939088.1</t>
  </si>
  <si>
    <t>ACFER_RS08925</t>
  </si>
  <si>
    <t>old_locus_tag=Acfer_1749</t>
  </si>
  <si>
    <t>WP_012939089.1</t>
  </si>
  <si>
    <t>ACFER_RS08930</t>
  </si>
  <si>
    <t>old_locus_tag=Acfer_1750</t>
  </si>
  <si>
    <t>WP_081443279.1</t>
  </si>
  <si>
    <t>ACFER_RS08935</t>
  </si>
  <si>
    <t>old_locus_tag=Acfer_1751</t>
  </si>
  <si>
    <t>WP_012939091.1</t>
  </si>
  <si>
    <t>ACFER_RS08940</t>
  </si>
  <si>
    <t>old_locus_tag=Acfer_1752</t>
  </si>
  <si>
    <t>WP_012939092.1</t>
  </si>
  <si>
    <t>ACFER_RS08945</t>
  </si>
  <si>
    <t>old_locus_tag=Acfer_1753</t>
  </si>
  <si>
    <t>WP_012939093.1</t>
  </si>
  <si>
    <t>ACFER_RS08950</t>
  </si>
  <si>
    <t>old_locus_tag=Acfer_1754</t>
  </si>
  <si>
    <t>WP_041666689.1</t>
  </si>
  <si>
    <t>ACFER_RS08955</t>
  </si>
  <si>
    <t>old_locus_tag=Acfer_1755</t>
  </si>
  <si>
    <t>WP_012939095.1</t>
  </si>
  <si>
    <t>ACFER_RS08960</t>
  </si>
  <si>
    <t>old_locus_tag=Acfer_1756</t>
  </si>
  <si>
    <t>WP_012939096.1</t>
  </si>
  <si>
    <t>Glu/Leu/Phe/Val dehydrogenase</t>
  </si>
  <si>
    <t>ACFER_RS08965</t>
  </si>
  <si>
    <t>old_locus_tag=Acfer_1757</t>
  </si>
  <si>
    <t>WP_012939097.1</t>
  </si>
  <si>
    <t>ACFER_RS08970</t>
  </si>
  <si>
    <t>old_locus_tag=Acfer_1758</t>
  </si>
  <si>
    <t>WP_012939098.1</t>
  </si>
  <si>
    <t>DUF1730 domain-containing protein</t>
  </si>
  <si>
    <t>ACFER_RS08975</t>
  </si>
  <si>
    <t>old_locus_tag=Acfer_1759</t>
  </si>
  <si>
    <t>WP_012939099.1</t>
  </si>
  <si>
    <t>ACFER_RS08980</t>
  </si>
  <si>
    <t>old_locus_tag=Acfer_1760</t>
  </si>
  <si>
    <t>WP_012939100.1</t>
  </si>
  <si>
    <t>Asp-tRNA(Asn)/Glu-tRNA(Gln) amidotransferase subunit GatB</t>
  </si>
  <si>
    <t>gatA</t>
  </si>
  <si>
    <t>ACFER_RS08985</t>
  </si>
  <si>
    <t>old_locus_tag=Acfer_1761</t>
  </si>
  <si>
    <t>WP_012939101.1</t>
  </si>
  <si>
    <t>Asp-tRNA(Asn)/Glu-tRNA(Gln) amidotransferase subunit GatA</t>
  </si>
  <si>
    <t>ACFER_RS08990</t>
  </si>
  <si>
    <t>old_locus_tag=Acfer_1762</t>
  </si>
  <si>
    <t>WP_012939102.1</t>
  </si>
  <si>
    <t>Asp-tRNA(Asn)/Glu-tRNA(Gln) amidotransferase subunit GatC</t>
  </si>
  <si>
    <t>ACFER_RS08995</t>
  </si>
  <si>
    <t>old_locus_tag=Acfer_1763</t>
  </si>
  <si>
    <t>WP_012939103.1</t>
  </si>
  <si>
    <t>cystathionine gamma-synthase</t>
  </si>
  <si>
    <t>ACFER_RS09000</t>
  </si>
  <si>
    <t>old_locus_tag=Acfer_1764</t>
  </si>
  <si>
    <t>WP_012939104.1</t>
  </si>
  <si>
    <t>tartrate dehydrogenase</t>
  </si>
  <si>
    <t>ACFER_RS09005</t>
  </si>
  <si>
    <t>old_locus_tag=Acfer_1765</t>
  </si>
  <si>
    <t>WP_012939105.1</t>
  </si>
  <si>
    <t>ACFER_RS09010</t>
  </si>
  <si>
    <t>old_locus_tag=Acfer_1766</t>
  </si>
  <si>
    <t>WP_012939106.1</t>
  </si>
  <si>
    <t>ACFER_RS09015</t>
  </si>
  <si>
    <t>old_locus_tag=Acfer_1767</t>
  </si>
  <si>
    <t>WP_012939107.1</t>
  </si>
  <si>
    <t>ACFER_RS09020</t>
  </si>
  <si>
    <t>old_locus_tag=Acfer_1769</t>
  </si>
  <si>
    <t>WP_012939108.1</t>
  </si>
  <si>
    <t>ACFER_RS09025</t>
  </si>
  <si>
    <t>WP_081443280.1</t>
  </si>
  <si>
    <t>ACFER_RS09035</t>
  </si>
  <si>
    <t>WP_041666247.1</t>
  </si>
  <si>
    <t>ACFER_RS09040</t>
  </si>
  <si>
    <t>WP_081443281.1</t>
  </si>
  <si>
    <t>ACFER_RS09050</t>
  </si>
  <si>
    <t>old_locus_tag=Acfer_1772</t>
  </si>
  <si>
    <t>WP_012939110.1</t>
  </si>
  <si>
    <t>ACFER_RS09055</t>
  </si>
  <si>
    <t>old_locus_tag=Acfer_1773</t>
  </si>
  <si>
    <t>WP_081443282.1</t>
  </si>
  <si>
    <t>ACFER_RS09060</t>
  </si>
  <si>
    <t>old_locus_tag=Acfer_1774</t>
  </si>
  <si>
    <t>WP_012939112.1</t>
  </si>
  <si>
    <t>ACFER_RS09065</t>
  </si>
  <si>
    <t>old_locus_tag=Acfer_1775</t>
  </si>
  <si>
    <t>WP_012939113.1</t>
  </si>
  <si>
    <t>ACFER_RS09070</t>
  </si>
  <si>
    <t>WP_041666253.1</t>
  </si>
  <si>
    <t>ACFER_RS09075</t>
  </si>
  <si>
    <t>old_locus_tag=Acfer_1776</t>
  </si>
  <si>
    <t>WP_012939114.1</t>
  </si>
  <si>
    <t>adhesin HecA family</t>
  </si>
  <si>
    <t>ACFER_RS09080</t>
  </si>
  <si>
    <t>old_locus_tag=Acfer_1777</t>
  </si>
  <si>
    <t>WP_081443283.1</t>
  </si>
  <si>
    <t>ACFER_RS09085</t>
  </si>
  <si>
    <t>old_locus_tag=Acfer_1778</t>
  </si>
  <si>
    <t>WP_012939116.1</t>
  </si>
  <si>
    <t>ACFER_RS09090</t>
  </si>
  <si>
    <t>old_locus_tag=Acfer_1779</t>
  </si>
  <si>
    <t>WP_012939117.1</t>
  </si>
  <si>
    <t>glycine--tRNA ligase subunit beta</t>
  </si>
  <si>
    <t>ACFER_RS09095</t>
  </si>
  <si>
    <t>old_locus_tag=Acfer_1780</t>
  </si>
  <si>
    <t>WP_012939118.1</t>
  </si>
  <si>
    <t>glycine--tRNA ligase subunit alpha</t>
  </si>
  <si>
    <t>ACFER_RS09100</t>
  </si>
  <si>
    <t>old_locus_tag=Acfer_R0070</t>
  </si>
  <si>
    <t>ACFER_RS09105</t>
  </si>
  <si>
    <t>old_locus_tag=Acfer_1781</t>
  </si>
  <si>
    <t>WP_012939119.1</t>
  </si>
  <si>
    <t>RNA polymerase sigma factor RpoD</t>
  </si>
  <si>
    <t>ACFER_RS09110</t>
  </si>
  <si>
    <t>old_locus_tag=Acfer_1782</t>
  </si>
  <si>
    <t>WP_012939120.1</t>
  </si>
  <si>
    <t>ACFER_RS09115</t>
  </si>
  <si>
    <t>old_locus_tag=Acfer_1783</t>
  </si>
  <si>
    <t>WP_012939121.1</t>
  </si>
  <si>
    <t>kinase/pyrophosphorylase</t>
  </si>
  <si>
    <t>ACFER_RS09120</t>
  </si>
  <si>
    <t>old_locus_tag=Acfer_1784</t>
  </si>
  <si>
    <t>WP_012939122.1</t>
  </si>
  <si>
    <t>ACFER_RS09125</t>
  </si>
  <si>
    <t>old_locus_tag=Acfer_1785</t>
  </si>
  <si>
    <t>WP_012939123.1</t>
  </si>
  <si>
    <t>phosphoenolpyruvate synthase</t>
  </si>
  <si>
    <t>ACFER_RS09130</t>
  </si>
  <si>
    <t>old_locus_tag=Acfer_1786</t>
  </si>
  <si>
    <t>WP_012939124.1</t>
  </si>
  <si>
    <t>ACFER_RS09135</t>
  </si>
  <si>
    <t>old_locus_tag=Acfer_1787</t>
  </si>
  <si>
    <t>WP_012939125.1</t>
  </si>
  <si>
    <t>ACFER_RS09140</t>
  </si>
  <si>
    <t>old_locus_tag=Acfer_R0071</t>
  </si>
  <si>
    <t>anticodon=CTC</t>
  </si>
  <si>
    <t>ACFER_RS09145</t>
  </si>
  <si>
    <t>old_locus_tag=Acfer_R0072</t>
  </si>
  <si>
    <t>anticodon=CTG</t>
  </si>
  <si>
    <t>ACFER_RS09150</t>
  </si>
  <si>
    <t>old_locus_tag=Acfer_R0073</t>
  </si>
  <si>
    <t>ACFER_RS09155</t>
  </si>
  <si>
    <t>old_locus_tag=Acfer_1788</t>
  </si>
  <si>
    <t>WP_012939126.1</t>
  </si>
  <si>
    <t>ACFER_RS09160</t>
  </si>
  <si>
    <t>old_locus_tag=Acfer_1789</t>
  </si>
  <si>
    <t>WP_012939127.1</t>
  </si>
  <si>
    <t>DUF2397 domain-containing protein</t>
  </si>
  <si>
    <t>ACFER_RS09165</t>
  </si>
  <si>
    <t>old_locus_tag=Acfer_1790</t>
  </si>
  <si>
    <t>WP_012939128.1</t>
  </si>
  <si>
    <t>ACFER_RS09170</t>
  </si>
  <si>
    <t>old_locus_tag=Acfer_1791</t>
  </si>
  <si>
    <t>WP_012939129.1</t>
  </si>
  <si>
    <t>23S rRNA (pseudouridine(1915)-N(3))-methyltransferase RlmH</t>
  </si>
  <si>
    <t>ACFER_RS09175</t>
  </si>
  <si>
    <t>old_locus_tag=Acfer_1792</t>
  </si>
  <si>
    <t>WP_012939130.1</t>
  </si>
  <si>
    <t>PDZ domain-containing protein</t>
  </si>
  <si>
    <t>ACFER_RS09180</t>
  </si>
  <si>
    <t>old_locus_tag=Acfer_1793</t>
  </si>
  <si>
    <t>WP_012939131.1</t>
  </si>
  <si>
    <t>ACFER_RS09185</t>
  </si>
  <si>
    <t>old_locus_tag=Acfer_1794</t>
  </si>
  <si>
    <t>WP_012939132.1</t>
  </si>
  <si>
    <t>ACFER_RS09190</t>
  </si>
  <si>
    <t>WP_012939133.1</t>
  </si>
  <si>
    <t>ACFER_RS09195</t>
  </si>
  <si>
    <t>old_locus_tag=Acfer_1796</t>
  </si>
  <si>
    <t>WP_012939134.1</t>
  </si>
  <si>
    <t>serine O-acetyltransferase</t>
  </si>
  <si>
    <t>ACFER_RS09200</t>
  </si>
  <si>
    <t>old_locus_tag=Acfer_1797</t>
  </si>
  <si>
    <t>WP_012939135.1</t>
  </si>
  <si>
    <t>cysteine synthase A</t>
  </si>
  <si>
    <t>ACFER_RS09205</t>
  </si>
  <si>
    <t>old_locus_tag=Acfer_1798</t>
  </si>
  <si>
    <t>WP_012939136.1</t>
  </si>
  <si>
    <t>protein tyrosine phosphatase II superfamily protein</t>
  </si>
  <si>
    <t>ACFER_RS09210</t>
  </si>
  <si>
    <t>old_locus_tag=Acfer_1799</t>
  </si>
  <si>
    <t>WP_012939137.1</t>
  </si>
  <si>
    <t>HAD family phosphatase</t>
  </si>
  <si>
    <t>ACFER_RS09215</t>
  </si>
  <si>
    <t>old_locus_tag=Acfer_1800</t>
  </si>
  <si>
    <t>WP_041666255.1</t>
  </si>
  <si>
    <t>ACFER_RS09220</t>
  </si>
  <si>
    <t>old_locus_tag=Acfer_1801</t>
  </si>
  <si>
    <t>WP_012939139.1</t>
  </si>
  <si>
    <t>sodium-dependent transporter</t>
  </si>
  <si>
    <t>ACFER_RS09225</t>
  </si>
  <si>
    <t>old_locus_tag=Acfer_1802</t>
  </si>
  <si>
    <t>WP_012939140.1</t>
  </si>
  <si>
    <t>ACFER_RS09230</t>
  </si>
  <si>
    <t>old_locus_tag=Acfer_1803</t>
  </si>
  <si>
    <t>WP_081443284.1</t>
  </si>
  <si>
    <t>ACFER_RS09235</t>
  </si>
  <si>
    <t>old_locus_tag=Acfer_1804</t>
  </si>
  <si>
    <t>WP_012939142.1</t>
  </si>
  <si>
    <t>ACFER_RS09240</t>
  </si>
  <si>
    <t>old_locus_tag=Acfer_1805</t>
  </si>
  <si>
    <t>WP_012939143.1</t>
  </si>
  <si>
    <t>ACFER_RS09245</t>
  </si>
  <si>
    <t>old_locus_tag=Acfer_1806</t>
  </si>
  <si>
    <t>WP_012939144.1</t>
  </si>
  <si>
    <t>ACFER_RS09250</t>
  </si>
  <si>
    <t>old_locus_tag=Acfer_1807</t>
  </si>
  <si>
    <t>WP_012939145.1</t>
  </si>
  <si>
    <t>ACFER_RS09255</t>
  </si>
  <si>
    <t>old_locus_tag=Acfer_1808</t>
  </si>
  <si>
    <t>WP_012939146.1</t>
  </si>
  <si>
    <t>anaerobic ribonucleoside-triphosphate reductase</t>
  </si>
  <si>
    <t>ACFER_RS09260</t>
  </si>
  <si>
    <t>old_locus_tag=Acfer_1809</t>
  </si>
  <si>
    <t>WP_012939147.1</t>
  </si>
  <si>
    <t>ACFER_RS09265</t>
  </si>
  <si>
    <t>old_locus_tag=Acfer_1810</t>
  </si>
  <si>
    <t>WP_012939148.1</t>
  </si>
  <si>
    <t>ACFER_RS09270</t>
  </si>
  <si>
    <t>old_locus_tag=Acfer_1811</t>
  </si>
  <si>
    <t>WP_081443285.1</t>
  </si>
  <si>
    <t>ACFER_RS09275</t>
  </si>
  <si>
    <t>old_locus_tag=Acfer_1812</t>
  </si>
  <si>
    <t>WP_012939150.1</t>
  </si>
  <si>
    <t>ACFER_RS09280</t>
  </si>
  <si>
    <t>old_locus_tag=Acfer_1813</t>
  </si>
  <si>
    <t>ACFER_RS09285</t>
  </si>
  <si>
    <t>old_locus_tag=Acfer_1814</t>
  </si>
  <si>
    <t>WP_012939151.1</t>
  </si>
  <si>
    <t>ACFER_RS09290</t>
  </si>
  <si>
    <t>old_locus_tag=Acfer_1815</t>
  </si>
  <si>
    <t>WP_012939152.1</t>
  </si>
  <si>
    <t>ACFER_RS09295</t>
  </si>
  <si>
    <t>old_locus_tag=Acfer_1816</t>
  </si>
  <si>
    <t>WP_012939153.1</t>
  </si>
  <si>
    <t>2-hydroxyglutaryl-CoA dehydratase activator</t>
  </si>
  <si>
    <t>ACFER_RS09300</t>
  </si>
  <si>
    <t>old_locus_tag=Acfer_1817</t>
  </si>
  <si>
    <t>WP_012939154.1</t>
  </si>
  <si>
    <t>glutaconyl-CoA decarboxylase subunit alpha</t>
  </si>
  <si>
    <t>ACFER_RS09305</t>
  </si>
  <si>
    <t>old_locus_tag=Acfer_1818</t>
  </si>
  <si>
    <t>WP_012939155.1</t>
  </si>
  <si>
    <t>glutaconate CoA-transferase subunit B</t>
  </si>
  <si>
    <t>ACFER_RS09310</t>
  </si>
  <si>
    <t>old_locus_tag=Acfer_1819</t>
  </si>
  <si>
    <t>WP_012939156.1</t>
  </si>
  <si>
    <t>glutaconate CoA-transferase subunit A</t>
  </si>
  <si>
    <t>ACFER_RS09315</t>
  </si>
  <si>
    <t>old_locus_tag=Acfer_1820</t>
  </si>
  <si>
    <t>WP_012939157.1</t>
  </si>
  <si>
    <t>ACFER_RS09320</t>
  </si>
  <si>
    <t>old_locus_tag=Acfer_1821</t>
  </si>
  <si>
    <t>WP_012939158.1</t>
  </si>
  <si>
    <t>ribonuclease</t>
  </si>
  <si>
    <t>ACFER_RS09325</t>
  </si>
  <si>
    <t>old_locus_tag=Acfer_1822</t>
  </si>
  <si>
    <t>WP_012939159.1</t>
  </si>
  <si>
    <t>ACFER_RS09330</t>
  </si>
  <si>
    <t>old_locus_tag=Acfer_1823</t>
  </si>
  <si>
    <t>WP_012939160.1</t>
  </si>
  <si>
    <t>B12-binding domain-containing radical SAM protein</t>
  </si>
  <si>
    <t>ACFER_RS09335</t>
  </si>
  <si>
    <t>old_locus_tag=Acfer_1824</t>
  </si>
  <si>
    <t>WP_012939161.1</t>
  </si>
  <si>
    <t>rod shape-determining protein RodA</t>
  </si>
  <si>
    <t>ACFER_RS09340</t>
  </si>
  <si>
    <t>old_locus_tag=Acfer_1825</t>
  </si>
  <si>
    <t>WP_012939162.1</t>
  </si>
  <si>
    <t>penicillin-binding protein 2</t>
  </si>
  <si>
    <t>ACFER_RS09345</t>
  </si>
  <si>
    <t>old_locus_tag=Acfer_1826</t>
  </si>
  <si>
    <t>WP_012939163.1</t>
  </si>
  <si>
    <t>rod shape-determining protein MreD</t>
  </si>
  <si>
    <t>ACFER_RS09350</t>
  </si>
  <si>
    <t>old_locus_tag=Acfer_1827</t>
  </si>
  <si>
    <t>WP_012939164.1</t>
  </si>
  <si>
    <t>rod shape-determining protein MreC</t>
  </si>
  <si>
    <t>ACFER_RS09355</t>
  </si>
  <si>
    <t>old_locus_tag=Acfer_1828</t>
  </si>
  <si>
    <t>WP_012939165.1</t>
  </si>
  <si>
    <t>ACFER_RS09360</t>
  </si>
  <si>
    <t>old_locus_tag=Acfer_1829</t>
  </si>
  <si>
    <t>WP_012939166.1</t>
  </si>
  <si>
    <t>JAB domain-containing protein</t>
  </si>
  <si>
    <t>ACFER_RS09365</t>
  </si>
  <si>
    <t>old_locus_tag=Acfer_1830</t>
  </si>
  <si>
    <t>WP_012939167.1</t>
  </si>
  <si>
    <t>septum formation inhibitor Maf</t>
  </si>
  <si>
    <t>ACFER_RS09370</t>
  </si>
  <si>
    <t>old_locus_tag=Acfer_1831</t>
  </si>
  <si>
    <t>WP_012939168.1</t>
  </si>
  <si>
    <t>DUF4321 domain-containing protein</t>
  </si>
  <si>
    <t>ACFER_RS09375</t>
  </si>
  <si>
    <t>old_locus_tag=Acfer_1832</t>
  </si>
  <si>
    <t>WP_012939169.1</t>
  </si>
  <si>
    <t>ACFER_RS09380</t>
  </si>
  <si>
    <t>old_locus_tag=Acfer_1833</t>
  </si>
  <si>
    <t>WP_041666260.1</t>
  </si>
  <si>
    <t>ACFER_RS09385</t>
  </si>
  <si>
    <t>old_locus_tag=Acfer_1834</t>
  </si>
  <si>
    <t>WP_012939171.1</t>
  </si>
  <si>
    <t>glutaconyl-CoA decarboxylase subunit beta</t>
  </si>
  <si>
    <t>ACFER_RS09390</t>
  </si>
  <si>
    <t>old_locus_tag=Acfer_1835</t>
  </si>
  <si>
    <t>WP_012939172.1</t>
  </si>
  <si>
    <t>acetyl-CoA carboxylase biotin carboxyl carrier protein subunit</t>
  </si>
  <si>
    <t>ACFER_RS09395</t>
  </si>
  <si>
    <t>old_locus_tag=Acfer_1836</t>
  </si>
  <si>
    <t>WP_012939173.1</t>
  </si>
  <si>
    <t>glutaconyl-CoA decarboxylase subunit delta</t>
  </si>
  <si>
    <t>ACFER_RS09400</t>
  </si>
  <si>
    <t>old_locus_tag=Acfer_1837</t>
  </si>
  <si>
    <t>WP_012939174.1</t>
  </si>
  <si>
    <t>methylmalonyl-CoA carboxyltransferase</t>
  </si>
  <si>
    <t>ACFER_RS09405</t>
  </si>
  <si>
    <t>old_locus_tag=Acfer_1838</t>
  </si>
  <si>
    <t>WP_012939175.1</t>
  </si>
  <si>
    <t>ACFER_RS09410</t>
  </si>
  <si>
    <t>old_locus_tag=Acfer_1839</t>
  </si>
  <si>
    <t>WP_012939176.1</t>
  </si>
  <si>
    <t>ACFER_RS09415</t>
  </si>
  <si>
    <t>old_locus_tag=Acfer_1840</t>
  </si>
  <si>
    <t>WP_012939177.1</t>
  </si>
  <si>
    <t>anti-sigma regulatory factor</t>
  </si>
  <si>
    <t>ACFER_RS09420</t>
  </si>
  <si>
    <t>old_locus_tag=Acfer_1841</t>
  </si>
  <si>
    <t>WP_012939178.1</t>
  </si>
  <si>
    <t>ACFER_RS09425</t>
  </si>
  <si>
    <t>ACFER_RS09430</t>
  </si>
  <si>
    <t>old_locus_tag=Acfer_1844</t>
  </si>
  <si>
    <t>WP_012939181.1</t>
  </si>
  <si>
    <t>imidazolonepropionase</t>
  </si>
  <si>
    <t>ACFER_RS09435</t>
  </si>
  <si>
    <t>old_locus_tag=Acfer_1845</t>
  </si>
  <si>
    <t>WP_012939182.1</t>
  </si>
  <si>
    <t>urocanate hydratase</t>
  </si>
  <si>
    <t>ACFER_RS09440</t>
  </si>
  <si>
    <t>old_locus_tag=Acfer_1846</t>
  </si>
  <si>
    <t>WP_012939183.1</t>
  </si>
  <si>
    <t>ACFER_RS09445</t>
  </si>
  <si>
    <t>old_locus_tag=Acfer_1847</t>
  </si>
  <si>
    <t>WP_012939184.1</t>
  </si>
  <si>
    <t>ACFER_RS09450</t>
  </si>
  <si>
    <t>old_locus_tag=Acfer_1848</t>
  </si>
  <si>
    <t>WP_012939185.1</t>
  </si>
  <si>
    <t>ACFER_RS09455</t>
  </si>
  <si>
    <t>old_locus_tag=Acfer_1849</t>
  </si>
  <si>
    <t>WP_041666262.1</t>
  </si>
  <si>
    <t>gamma-glutamyl-gamma-aminobutyrate hydrolase family protein</t>
  </si>
  <si>
    <t>ACFER_RS09460</t>
  </si>
  <si>
    <t>old_locus_tag=Acfer_1850</t>
  </si>
  <si>
    <t>WP_012939187.1</t>
  </si>
  <si>
    <t>homocysteine methyltransferase</t>
  </si>
  <si>
    <t>ACFER_RS09465</t>
  </si>
  <si>
    <t>old_locus_tag=Acfer_1851</t>
  </si>
  <si>
    <t>WP_012939188.1</t>
  </si>
  <si>
    <t>Vitamin B12 dependent methionine synthase activation subunit</t>
  </si>
  <si>
    <t>ACFER_RS09470</t>
  </si>
  <si>
    <t>old_locus_tag=Acfer_1852</t>
  </si>
  <si>
    <t>WP_012939189.1</t>
  </si>
  <si>
    <t>5,10-methylenetetrahydrofolate reductase</t>
  </si>
  <si>
    <t>ACFER_RS09475</t>
  </si>
  <si>
    <t>old_locus_tag=Acfer_1853</t>
  </si>
  <si>
    <t>WP_012939190.1</t>
  </si>
  <si>
    <t>ACFER_RS09480</t>
  </si>
  <si>
    <t>old_locus_tag=Acfer_1854</t>
  </si>
  <si>
    <t>WP_012939191.1</t>
  </si>
  <si>
    <t>branched-chain amino acid transporter AzlC</t>
  </si>
  <si>
    <t>ACFER_RS09485</t>
  </si>
  <si>
    <t>old_locus_tag=Acfer_1855</t>
  </si>
  <si>
    <t>WP_012939192.1</t>
  </si>
  <si>
    <t>branched-chain amino acid transporter AzlD</t>
  </si>
  <si>
    <t>ACFER_RS09490</t>
  </si>
  <si>
    <t>old_locus_tag=Acfer_1856</t>
  </si>
  <si>
    <t>WP_012939193.1</t>
  </si>
  <si>
    <t>adenine phosphoribosyltransferase</t>
  </si>
  <si>
    <t>ACFER_RS09495</t>
  </si>
  <si>
    <t>old_locus_tag=Acfer_1857</t>
  </si>
  <si>
    <t>WP_012939194.1</t>
  </si>
  <si>
    <t>ACFER_RS09500</t>
  </si>
  <si>
    <t>old_locus_tag=Acfer_1858</t>
  </si>
  <si>
    <t>WP_071818370.1</t>
  </si>
  <si>
    <t>RNA degradosome polyphosphate kinase</t>
  </si>
  <si>
    <t>ACFER_RS09505</t>
  </si>
  <si>
    <t>old_locus_tag=Acfer_1859</t>
  </si>
  <si>
    <t>WP_012939196.1</t>
  </si>
  <si>
    <t>Ppx/GppA phosphatase</t>
  </si>
  <si>
    <t>ACFER_RS09510</t>
  </si>
  <si>
    <t>old_locus_tag=Acfer_1860</t>
  </si>
  <si>
    <t>WP_012939197.1</t>
  </si>
  <si>
    <t>Ppx/GppA family phosphatase</t>
  </si>
  <si>
    <t>ACFER_RS09515</t>
  </si>
  <si>
    <t>old_locus_tag=Acfer_1861</t>
  </si>
  <si>
    <t>WP_012939198.1</t>
  </si>
  <si>
    <t>ACFER_RS09520</t>
  </si>
  <si>
    <t>old_locus_tag=Acfer_1862</t>
  </si>
  <si>
    <t>WP_012939199.1</t>
  </si>
  <si>
    <t>ATP-dependent zinc metalloprotease FtsH</t>
  </si>
  <si>
    <t>ACFER_RS09525</t>
  </si>
  <si>
    <t>old_locus_tag=Acfer_1863</t>
  </si>
  <si>
    <t>WP_012939200.1</t>
  </si>
  <si>
    <t>ACFER_RS09530</t>
  </si>
  <si>
    <t>old_locus_tag=Acfer_R0074</t>
  </si>
  <si>
    <t>ACFER_RS09535</t>
  </si>
  <si>
    <t>old_locus_tag=Acfer_R0075</t>
  </si>
  <si>
    <t>ACFER_RS09540</t>
  </si>
  <si>
    <t>old_locus_tag=Acfer_R0076</t>
  </si>
  <si>
    <t>ACFER_RS09545</t>
  </si>
  <si>
    <t>old_locus_tag=Acfer_R0077</t>
  </si>
  <si>
    <t>ACFER_RS09550</t>
  </si>
  <si>
    <t>old_locus_tag=Acfer_R0078</t>
  </si>
  <si>
    <t>ACFER_RS09555</t>
  </si>
  <si>
    <t>old_locus_tag=Acfer_1864</t>
  </si>
  <si>
    <t>WP_012939201.1</t>
  </si>
  <si>
    <t>A/G-specific adenine glycosylase</t>
  </si>
  <si>
    <t>ACFER_RS09560</t>
  </si>
  <si>
    <t>old_locus_tag=Acfer_1865</t>
  </si>
  <si>
    <t>WP_012939202.1</t>
  </si>
  <si>
    <t>8-oxo-dGTP diphosphatase</t>
  </si>
  <si>
    <t>ACFER_RS09565</t>
  </si>
  <si>
    <t>old_locus_tag=Acfer_1866</t>
  </si>
  <si>
    <t>WP_012939203.1</t>
  </si>
  <si>
    <t>acetylornithine deacetylase</t>
  </si>
  <si>
    <t>ACFER_RS09570</t>
  </si>
  <si>
    <t>old_locus_tag=Acfer_1867</t>
  </si>
  <si>
    <t>WP_012939204.1</t>
  </si>
  <si>
    <t>urea amidolyase</t>
  </si>
  <si>
    <t>ACFER_RS09575</t>
  </si>
  <si>
    <t>old_locus_tag=Acfer_1868</t>
  </si>
  <si>
    <t>WP_012939205.1</t>
  </si>
  <si>
    <t>allophanate hydrolase subunit 1</t>
  </si>
  <si>
    <t>ACFER_RS09580</t>
  </si>
  <si>
    <t>old_locus_tag=Acfer_1869</t>
  </si>
  <si>
    <t>WP_012939206.1</t>
  </si>
  <si>
    <t>divalent metal cation transporter</t>
  </si>
  <si>
    <t>ACFER_RS09585</t>
  </si>
  <si>
    <t>old_locus_tag=Acfer_1870</t>
  </si>
  <si>
    <t>WP_012939207.1</t>
  </si>
  <si>
    <t>LamB/YcsF family protein</t>
  </si>
  <si>
    <t>ACFER_RS09590</t>
  </si>
  <si>
    <t>old_locus_tag=Acfer_1871</t>
  </si>
  <si>
    <t>WP_012939208.1</t>
  </si>
  <si>
    <t>ACFER_RS09595</t>
  </si>
  <si>
    <t>old_locus_tag=Acfer_1872</t>
  </si>
  <si>
    <t>WP_012939209.1</t>
  </si>
  <si>
    <t>ACFER_RS09600</t>
  </si>
  <si>
    <t>old_locus_tag=Acfer_1873</t>
  </si>
  <si>
    <t>WP_012939210.1</t>
  </si>
  <si>
    <t>ACFER_RS09605</t>
  </si>
  <si>
    <t>old_locus_tag=Acfer_1874</t>
  </si>
  <si>
    <t>WP_012939211.1</t>
  </si>
  <si>
    <t>ACFER_RS09610</t>
  </si>
  <si>
    <t>ACFER_RS11320</t>
  </si>
  <si>
    <t>WP_081443286.1</t>
  </si>
  <si>
    <t>ACFER_RS09615</t>
  </si>
  <si>
    <t>WP_081443287.1</t>
  </si>
  <si>
    <t>ACFER_RS09620</t>
  </si>
  <si>
    <t>old_locus_tag=Acfer_1876</t>
  </si>
  <si>
    <t>WP_012939212.1</t>
  </si>
  <si>
    <t>ACFER_RS09625</t>
  </si>
  <si>
    <t>old_locus_tag=Acfer_1877</t>
  </si>
  <si>
    <t>WP_012939213.1</t>
  </si>
  <si>
    <t>ACFER_RS09630</t>
  </si>
  <si>
    <t>old_locus_tag=Acfer_1878</t>
  </si>
  <si>
    <t>WP_012939214.1</t>
  </si>
  <si>
    <t>ABC transporter</t>
  </si>
  <si>
    <t>ACFER_RS09635</t>
  </si>
  <si>
    <t>old_locus_tag=Acfer_1879</t>
  </si>
  <si>
    <t>WP_012939215.1</t>
  </si>
  <si>
    <t>ACFER_RS09640</t>
  </si>
  <si>
    <t>old_locus_tag=Acfer_1880</t>
  </si>
  <si>
    <t>WP_012939216.1</t>
  </si>
  <si>
    <t>alkaline phosphatase</t>
  </si>
  <si>
    <t>ACFER_RS09645</t>
  </si>
  <si>
    <t>old_locus_tag=Acfer_1881</t>
  </si>
  <si>
    <t>WP_012939217.1</t>
  </si>
  <si>
    <t>phosphate transport system regulatory protein PhoU</t>
  </si>
  <si>
    <t>ACFER_RS09650</t>
  </si>
  <si>
    <t>old_locus_tag=Acfer_1882</t>
  </si>
  <si>
    <t>WP_012939218.1</t>
  </si>
  <si>
    <t>phosphate ABC transporter ATP-binding protein</t>
  </si>
  <si>
    <t>ACFER_RS09655</t>
  </si>
  <si>
    <t>old_locus_tag=Acfer_1883</t>
  </si>
  <si>
    <t>WP_012939219.1</t>
  </si>
  <si>
    <t>phosphate ABC transporter, permease protein PstA</t>
  </si>
  <si>
    <t>ACFER_RS09660</t>
  </si>
  <si>
    <t>phosphate ABC transporter permease subunit PstC</t>
  </si>
  <si>
    <t>ACFER_RS09665</t>
  </si>
  <si>
    <t>old_locus_tag=Acfer_1885</t>
  </si>
  <si>
    <t>WP_012939220.1</t>
  </si>
  <si>
    <t>phosphate ABC transporter substrate-binding protein</t>
  </si>
  <si>
    <t>ACFER_RS09670</t>
  </si>
  <si>
    <t>old_locus_tag=Acfer_1886</t>
  </si>
  <si>
    <t>WP_012939221.1</t>
  </si>
  <si>
    <t>carboxynorspermidine decarboxylase</t>
  </si>
  <si>
    <t>ACFER_RS09675</t>
  </si>
  <si>
    <t>old_locus_tag=Acfer_1887</t>
  </si>
  <si>
    <t>WP_012939222.1</t>
  </si>
  <si>
    <t>saccharopine dehydrogenase</t>
  </si>
  <si>
    <t>ACFER_RS09680</t>
  </si>
  <si>
    <t>old_locus_tag=Acfer_1888</t>
  </si>
  <si>
    <t>WP_012939223.1</t>
  </si>
  <si>
    <t>ACFER_RS09685</t>
  </si>
  <si>
    <t>old_locus_tag=Acfer_1889</t>
  </si>
  <si>
    <t>WP_012939224.1</t>
  </si>
  <si>
    <t>polyamine aminopropyltransferase</t>
  </si>
  <si>
    <t>ACFER_RS09690</t>
  </si>
  <si>
    <t>old_locus_tag=Acfer_1890</t>
  </si>
  <si>
    <t>WP_081443288.1</t>
  </si>
  <si>
    <t>ACFER_RS09695</t>
  </si>
  <si>
    <t>old_locus_tag=Acfer_1891</t>
  </si>
  <si>
    <t>WP_012939226.1</t>
  </si>
  <si>
    <t>ACFER_RS09700</t>
  </si>
  <si>
    <t>old_locus_tag=Acfer_1892</t>
  </si>
  <si>
    <t>WP_012939227.1</t>
  </si>
  <si>
    <t>ACFER_RS09705</t>
  </si>
  <si>
    <t>old_locus_tag=Acfer_1893</t>
  </si>
  <si>
    <t>WP_012939228.1</t>
  </si>
  <si>
    <t>iron hydrogenase</t>
  </si>
  <si>
    <t>ACFER_RS09710</t>
  </si>
  <si>
    <t>old_locus_tag=Acfer_1894</t>
  </si>
  <si>
    <t>WP_012939229.1</t>
  </si>
  <si>
    <t>ACFER_RS09715</t>
  </si>
  <si>
    <t>old_locus_tag=Acfer_1895</t>
  </si>
  <si>
    <t>WP_012939230.1</t>
  </si>
  <si>
    <t>anaerobic sulfite reductase subunit AsrA</t>
  </si>
  <si>
    <t>ACFER_RS09720</t>
  </si>
  <si>
    <t>old_locus_tag=Acfer_1896</t>
  </si>
  <si>
    <t>WP_012939231.1</t>
  </si>
  <si>
    <t>anaerobic sulfite reductase subunit B</t>
  </si>
  <si>
    <t>ACFER_RS09725</t>
  </si>
  <si>
    <t>old_locus_tag=Acfer_1897</t>
  </si>
  <si>
    <t>WP_041666724.1</t>
  </si>
  <si>
    <t>sulfite reductase subunit C</t>
  </si>
  <si>
    <t>ACFER_RS09730</t>
  </si>
  <si>
    <t>old_locus_tag=Acfer_1898</t>
  </si>
  <si>
    <t>WP_012939233.1</t>
  </si>
  <si>
    <t>phosphodiesterase</t>
  </si>
  <si>
    <t>ACFER_RS09735</t>
  </si>
  <si>
    <t>old_locus_tag=Acfer_1899</t>
  </si>
  <si>
    <t>WP_012939234.1</t>
  </si>
  <si>
    <t>ACFER_RS09740</t>
  </si>
  <si>
    <t>old_locus_tag=Acfer_1900</t>
  </si>
  <si>
    <t>WP_012939235.1</t>
  </si>
  <si>
    <t>ACFER_RS09745</t>
  </si>
  <si>
    <t>old_locus_tag=Acfer_1901</t>
  </si>
  <si>
    <t>WP_012939236.1</t>
  </si>
  <si>
    <t>50S ribosomal protein L17</t>
  </si>
  <si>
    <t>ACFER_RS09750</t>
  </si>
  <si>
    <t>old_locus_tag=Acfer_1902</t>
  </si>
  <si>
    <t>WP_012939237.1</t>
  </si>
  <si>
    <t>DNA-directed RNA polymerase subunit alpha</t>
  </si>
  <si>
    <t>ACFER_RS09755</t>
  </si>
  <si>
    <t>old_locus_tag=Acfer_1903</t>
  </si>
  <si>
    <t>WP_012939238.1</t>
  </si>
  <si>
    <t>30S ribosomal protein S4</t>
  </si>
  <si>
    <t>ACFER_RS09760</t>
  </si>
  <si>
    <t>old_locus_tag=Acfer_1904</t>
  </si>
  <si>
    <t>WP_012939239.1</t>
  </si>
  <si>
    <t>30S ribosomal protein S11</t>
  </si>
  <si>
    <t>ACFER_RS09765</t>
  </si>
  <si>
    <t>old_locus_tag=Acfer_1905</t>
  </si>
  <si>
    <t>WP_012939240.1</t>
  </si>
  <si>
    <t>30S ribosomal protein S13</t>
  </si>
  <si>
    <t>ACFER_RS11165</t>
  </si>
  <si>
    <t>old_locus_tag=Acfer_1906</t>
  </si>
  <si>
    <t>WP_009015366.1</t>
  </si>
  <si>
    <t>50S ribosomal protein L36</t>
  </si>
  <si>
    <t>ACFER_RS09770</t>
  </si>
  <si>
    <t>old_locus_tag=Acfer_1907</t>
  </si>
  <si>
    <t>WP_009015367.1</t>
  </si>
  <si>
    <t>translation initiation factor IF-1</t>
  </si>
  <si>
    <t>ACFER_RS09775</t>
  </si>
  <si>
    <t>old_locus_tag=Acfer_1908</t>
  </si>
  <si>
    <t>WP_012939241.1</t>
  </si>
  <si>
    <t>adenylate kinase</t>
  </si>
  <si>
    <t>ACFER_RS09780</t>
  </si>
  <si>
    <t>old_locus_tag=Acfer_1909</t>
  </si>
  <si>
    <t>WP_012939242.1</t>
  </si>
  <si>
    <t>preprotein translocase subunit SecY</t>
  </si>
  <si>
    <t>ACFER_RS09785</t>
  </si>
  <si>
    <t>old_locus_tag=Acfer_1910</t>
  </si>
  <si>
    <t>WP_012939243.1</t>
  </si>
  <si>
    <t>50S ribosomal protein L15</t>
  </si>
  <si>
    <t>ACFER_RS09790</t>
  </si>
  <si>
    <t>old_locus_tag=Acfer_1911</t>
  </si>
  <si>
    <t>WP_012939244.1</t>
  </si>
  <si>
    <t>50S ribosomal protein L30</t>
  </si>
  <si>
    <t>ACFER_RS09795</t>
  </si>
  <si>
    <t>old_locus_tag=Acfer_1912</t>
  </si>
  <si>
    <t>WP_012939245.1</t>
  </si>
  <si>
    <t>30S ribosomal protein S5</t>
  </si>
  <si>
    <t>ACFER_RS09800</t>
  </si>
  <si>
    <t>old_locus_tag=Acfer_1913</t>
  </si>
  <si>
    <t>WP_012939246.1</t>
  </si>
  <si>
    <t>50S ribosomal protein L18</t>
  </si>
  <si>
    <t>ACFER_RS09805</t>
  </si>
  <si>
    <t>old_locus_tag=Acfer_1914</t>
  </si>
  <si>
    <t>WP_012939247.1</t>
  </si>
  <si>
    <t>50S ribosomal protein L6</t>
  </si>
  <si>
    <t>ACFER_RS09810</t>
  </si>
  <si>
    <t>old_locus_tag=Acfer_1915</t>
  </si>
  <si>
    <t>WP_012939248.1</t>
  </si>
  <si>
    <t>30S ribosomal protein S8</t>
  </si>
  <si>
    <t>ACFER_RS09815</t>
  </si>
  <si>
    <t>old_locus_tag=Acfer_1916</t>
  </si>
  <si>
    <t>WP_012939249.1</t>
  </si>
  <si>
    <t>type Z 30S ribosomal protein S14</t>
  </si>
  <si>
    <t>ACFER_RS09820</t>
  </si>
  <si>
    <t>old_locus_tag=Acfer_1917</t>
  </si>
  <si>
    <t>WP_012939250.1</t>
  </si>
  <si>
    <t>50S ribosomal protein L5</t>
  </si>
  <si>
    <t>ACFER_RS09825</t>
  </si>
  <si>
    <t>old_locus_tag=Acfer_1918</t>
  </si>
  <si>
    <t>WP_012939251.1</t>
  </si>
  <si>
    <t>50S ribosomal protein L24</t>
  </si>
  <si>
    <t>ACFER_RS09830</t>
  </si>
  <si>
    <t>old_locus_tag=Acfer_1919</t>
  </si>
  <si>
    <t>WP_012939252.1</t>
  </si>
  <si>
    <t>50S ribosomal protein L14</t>
  </si>
  <si>
    <t>ACFER_RS09835</t>
  </si>
  <si>
    <t>old_locus_tag=Acfer_1920</t>
  </si>
  <si>
    <t>WP_012939253.1</t>
  </si>
  <si>
    <t>30S ribosomal protein S17</t>
  </si>
  <si>
    <t>ACFER_RS09840</t>
  </si>
  <si>
    <t>old_locus_tag=Acfer_1921</t>
  </si>
  <si>
    <t>WP_012939254.1</t>
  </si>
  <si>
    <t>50S ribosomal protein L29</t>
  </si>
  <si>
    <t>ACFER_RS09845</t>
  </si>
  <si>
    <t>old_locus_tag=Acfer_1922</t>
  </si>
  <si>
    <t>WP_012939255.1</t>
  </si>
  <si>
    <t>50S ribosomal protein L16</t>
  </si>
  <si>
    <t>ACFER_RS09850</t>
  </si>
  <si>
    <t>old_locus_tag=Acfer_1923</t>
  </si>
  <si>
    <t>WP_012939256.1</t>
  </si>
  <si>
    <t>30S ribosomal protein S3</t>
  </si>
  <si>
    <t>ACFER_RS09855</t>
  </si>
  <si>
    <t>old_locus_tag=Acfer_1924</t>
  </si>
  <si>
    <t>WP_012939257.1</t>
  </si>
  <si>
    <t>50S ribosomal protein L22</t>
  </si>
  <si>
    <t>ACFER_RS09860</t>
  </si>
  <si>
    <t>old_locus_tag=Acfer_1925</t>
  </si>
  <si>
    <t>WP_012939258.1</t>
  </si>
  <si>
    <t>30S ribosomal protein S19</t>
  </si>
  <si>
    <t>ACFER_RS09865</t>
  </si>
  <si>
    <t>old_locus_tag=Acfer_1926</t>
  </si>
  <si>
    <t>WP_012939259.1</t>
  </si>
  <si>
    <t>50S ribosomal protein L2</t>
  </si>
  <si>
    <t>ACFER_RS09870</t>
  </si>
  <si>
    <t>old_locus_tag=Acfer_1927</t>
  </si>
  <si>
    <t>WP_012939260.1</t>
  </si>
  <si>
    <t>50S ribosomal protein L23</t>
  </si>
  <si>
    <t>ACFER_RS09875</t>
  </si>
  <si>
    <t>old_locus_tag=Acfer_1928</t>
  </si>
  <si>
    <t>WP_012939261.1</t>
  </si>
  <si>
    <t>50S ribosomal protein L4</t>
  </si>
  <si>
    <t>ACFER_RS09880</t>
  </si>
  <si>
    <t>old_locus_tag=Acfer_1929</t>
  </si>
  <si>
    <t>WP_022486702.1</t>
  </si>
  <si>
    <t>50S ribosomal protein L3</t>
  </si>
  <si>
    <t>ACFER_RS09885</t>
  </si>
  <si>
    <t>old_locus_tag=Acfer_1930</t>
  </si>
  <si>
    <t>WP_012939263.1</t>
  </si>
  <si>
    <t>30S ribosomal protein S10</t>
  </si>
  <si>
    <t>ACFER_RS09890</t>
  </si>
  <si>
    <t>old_locus_tag=Acfer_1931</t>
  </si>
  <si>
    <t>ACFER_RS09895</t>
  </si>
  <si>
    <t>old_locus_tag=Acfer_1932</t>
  </si>
  <si>
    <t>WP_012939264.1</t>
  </si>
  <si>
    <t>ACFER_RS09900</t>
  </si>
  <si>
    <t>old_locus_tag=Acfer_1933</t>
  </si>
  <si>
    <t>WP_012939265.1</t>
  </si>
  <si>
    <t>30S ribosomal protein S7</t>
  </si>
  <si>
    <t>ACFER_RS09905</t>
  </si>
  <si>
    <t>old_locus_tag=Acfer_1934</t>
  </si>
  <si>
    <t>WP_012939266.1</t>
  </si>
  <si>
    <t>30S ribosomal protein S12</t>
  </si>
  <si>
    <t>ACFER_RS09910</t>
  </si>
  <si>
    <t>old_locus_tag=Acfer_1935</t>
  </si>
  <si>
    <t>WP_012939267.1</t>
  </si>
  <si>
    <t>50S ribosomal protein L7ae-like protein</t>
  </si>
  <si>
    <t>ACFER_RS09915</t>
  </si>
  <si>
    <t>old_locus_tag=Acfer_1936</t>
  </si>
  <si>
    <t>WP_012939268.1</t>
  </si>
  <si>
    <t>ACFER_RS09920</t>
  </si>
  <si>
    <t>old_locus_tag=Acfer_1937</t>
  </si>
  <si>
    <t>WP_012939269.1</t>
  </si>
  <si>
    <t>threonine/serine exporter</t>
  </si>
  <si>
    <t>ACFER_RS09925</t>
  </si>
  <si>
    <t>old_locus_tag=Acfer_1938</t>
  </si>
  <si>
    <t>WP_012939270.1</t>
  </si>
  <si>
    <t>ACFER_RS09930</t>
  </si>
  <si>
    <t>old_locus_tag=Acfer_1939</t>
  </si>
  <si>
    <t>WP_012939271.1</t>
  </si>
  <si>
    <t>ACFER_RS09935</t>
  </si>
  <si>
    <t>old_locus_tag=Acfer_1940</t>
  </si>
  <si>
    <t>WP_012939272.1</t>
  </si>
  <si>
    <t>ACFER_RS09940</t>
  </si>
  <si>
    <t>old_locus_tag=Acfer_1941</t>
  </si>
  <si>
    <t>WP_012939273.1</t>
  </si>
  <si>
    <t>UDP-glucose 4-epimerase GalE</t>
  </si>
  <si>
    <t>ACFER_RS09945</t>
  </si>
  <si>
    <t>old_locus_tag=Acfer_1942</t>
  </si>
  <si>
    <t>WP_012939274.1</t>
  </si>
  <si>
    <t>phosphomannomutase/phosphoglucomutase</t>
  </si>
  <si>
    <t>ACFER_RS09950</t>
  </si>
  <si>
    <t>old_locus_tag=Acfer_1943</t>
  </si>
  <si>
    <t>WP_012939275.1</t>
  </si>
  <si>
    <t>ACFER_RS09955</t>
  </si>
  <si>
    <t>old_locus_tag=Acfer_1944</t>
  </si>
  <si>
    <t>WP_012939276.1</t>
  </si>
  <si>
    <t>ACFER_RS09960</t>
  </si>
  <si>
    <t>old_locus_tag=Acfer_R0079</t>
  </si>
  <si>
    <t>anticodon=CGC</t>
  </si>
  <si>
    <t>ACFER_RS09965</t>
  </si>
  <si>
    <t>old_locus_tag=Acfer_1945</t>
  </si>
  <si>
    <t>WP_012939277.1</t>
  </si>
  <si>
    <t>ACFER_RS09970</t>
  </si>
  <si>
    <t>old_locus_tag=Acfer_1946</t>
  </si>
  <si>
    <t>WP_041666266.1</t>
  </si>
  <si>
    <t>ACFER_RS09975</t>
  </si>
  <si>
    <t>old_locus_tag=Acfer_1947</t>
  </si>
  <si>
    <t>WP_012939279.1</t>
  </si>
  <si>
    <t>ACFER_RS09980</t>
  </si>
  <si>
    <t>old_locus_tag=Acfer_1948</t>
  </si>
  <si>
    <t>WP_012939280.1</t>
  </si>
  <si>
    <t>ACFER_RS09985</t>
  </si>
  <si>
    <t>old_locus_tag=Acfer_1950</t>
  </si>
  <si>
    <t>WP_012939282.1</t>
  </si>
  <si>
    <t>ACFER_RS09990</t>
  </si>
  <si>
    <t>old_locus_tag=Acfer_1951</t>
  </si>
  <si>
    <t>WP_012939283.1</t>
  </si>
  <si>
    <t>DUF927 domain-containing protein</t>
  </si>
  <si>
    <t>ACFER_RS09995</t>
  </si>
  <si>
    <t>old_locus_tag=Acfer_1952</t>
  </si>
  <si>
    <t>WP_012939284.1</t>
  </si>
  <si>
    <t>ACFER_RS10000</t>
  </si>
  <si>
    <t>old_locus_tag=Acfer_1953</t>
  </si>
  <si>
    <t>WP_012939285.1</t>
  </si>
  <si>
    <t>ACFER_RS10005</t>
  </si>
  <si>
    <t>old_locus_tag=Acfer_1954</t>
  </si>
  <si>
    <t>WP_012939286.1</t>
  </si>
  <si>
    <t>ACFER_RS10010</t>
  </si>
  <si>
    <t>old_locus_tag=Acfer_1955</t>
  </si>
  <si>
    <t>WP_012939287.1</t>
  </si>
  <si>
    <t>hydrogenase</t>
  </si>
  <si>
    <t>ACFER_RS10015</t>
  </si>
  <si>
    <t>old_locus_tag=Acfer_1956</t>
  </si>
  <si>
    <t>WP_012939288.1</t>
  </si>
  <si>
    <t>pyroglutamyl-peptidase I</t>
  </si>
  <si>
    <t>ACFER_RS10020</t>
  </si>
  <si>
    <t>WP_012939289.1</t>
  </si>
  <si>
    <t>capsule synthesis protein CapA</t>
  </si>
  <si>
    <t>ACFER_RS10025</t>
  </si>
  <si>
    <t>old_locus_tag=Acfer_1958</t>
  </si>
  <si>
    <t>WP_081443301.1</t>
  </si>
  <si>
    <t>ACFER_RS10030</t>
  </si>
  <si>
    <t>WP_081443289.1</t>
  </si>
  <si>
    <t>ACFER_RS10035</t>
  </si>
  <si>
    <t>old_locus_tag=Acfer_1960</t>
  </si>
  <si>
    <t>WP_012939291.1</t>
  </si>
  <si>
    <t>ACFER_RS10040</t>
  </si>
  <si>
    <t>old_locus_tag=Acfer_1961</t>
  </si>
  <si>
    <t>WP_012939292.1</t>
  </si>
  <si>
    <t>ATP-dependent chaperone ClpB</t>
  </si>
  <si>
    <t>ACFER_RS10905</t>
  </si>
  <si>
    <t>old_locus_tag=Acfer_1962</t>
  </si>
  <si>
    <t>WP_012939293.1</t>
  </si>
  <si>
    <t>CYTH domain-containing protein</t>
  </si>
  <si>
    <t>ACFER_RS10050</t>
  </si>
  <si>
    <t>old_locus_tag=Acfer_1963</t>
  </si>
  <si>
    <t>WP_081443290.1</t>
  </si>
  <si>
    <t>ACFER_RS10055</t>
  </si>
  <si>
    <t>old_locus_tag=Acfer_1964</t>
  </si>
  <si>
    <t>WP_012939295.1</t>
  </si>
  <si>
    <t>C4-dicarboxylate ABC transporter</t>
  </si>
  <si>
    <t>ACFER_RS10060</t>
  </si>
  <si>
    <t>old_locus_tag=Acfer_1965</t>
  </si>
  <si>
    <t>WP_012939296.1</t>
  </si>
  <si>
    <t>ACFER_RS10065</t>
  </si>
  <si>
    <t>old_locus_tag=Acfer_1966</t>
  </si>
  <si>
    <t>WP_012939297.1</t>
  </si>
  <si>
    <t>ACFER_RS10070</t>
  </si>
  <si>
    <t>old_locus_tag=Acfer_1967</t>
  </si>
  <si>
    <t>WP_012939298.1</t>
  </si>
  <si>
    <t>ACFER_RS10075</t>
  </si>
  <si>
    <t>old_locus_tag=Acfer_1968</t>
  </si>
  <si>
    <t>WP_012939299.1</t>
  </si>
  <si>
    <t>isocitrate dehydrogenase</t>
  </si>
  <si>
    <t>ACFER_RS10080</t>
  </si>
  <si>
    <t>old_locus_tag=Acfer_1969</t>
  </si>
  <si>
    <t>WP_012939300.1</t>
  </si>
  <si>
    <t>ACFER_RS10085</t>
  </si>
  <si>
    <t>old_locus_tag=Acfer_1970</t>
  </si>
  <si>
    <t>WP_012939301.1</t>
  </si>
  <si>
    <t>lactonase family protein</t>
  </si>
  <si>
    <t>ACFER_RS10090</t>
  </si>
  <si>
    <t>old_locus_tag=Acfer_1971</t>
  </si>
  <si>
    <t>WP_012939302.1</t>
  </si>
  <si>
    <t>aconitate hydratase</t>
  </si>
  <si>
    <t>ACFER_RS10095</t>
  </si>
  <si>
    <t>old_locus_tag=Acfer_1972</t>
  </si>
  <si>
    <t>WP_081443291.1</t>
  </si>
  <si>
    <t>ACFER_RS10100</t>
  </si>
  <si>
    <t>old_locus_tag=Acfer_1973</t>
  </si>
  <si>
    <t>WP_012939304.1</t>
  </si>
  <si>
    <t>ACFER_RS10105</t>
  </si>
  <si>
    <t>old_locus_tag=Acfer_1974</t>
  </si>
  <si>
    <t>WP_012939305.1</t>
  </si>
  <si>
    <t>ACFER_RS11170</t>
  </si>
  <si>
    <t>pseudo;old_locus_tag=Acfer_1975</t>
  </si>
  <si>
    <t>ACFER_RS10115</t>
  </si>
  <si>
    <t>old_locus_tag=Acfer_1976</t>
  </si>
  <si>
    <t>WP_012939306.1</t>
  </si>
  <si>
    <t>amidohydrolase 2</t>
  </si>
  <si>
    <t>ACFER_RS11175</t>
  </si>
  <si>
    <t>old_locus_tag=Acfer_1977</t>
  </si>
  <si>
    <t>WP_081443302.1</t>
  </si>
  <si>
    <t>ACFER_RS10120</t>
  </si>
  <si>
    <t>WP_081443292.1</t>
  </si>
  <si>
    <t>ACFER_RS10125</t>
  </si>
  <si>
    <t>old_locus_tag=Acfer_1979</t>
  </si>
  <si>
    <t>WP_012939307.1</t>
  </si>
  <si>
    <t>ACFER_RS10130</t>
  </si>
  <si>
    <t>old_locus_tag=Acfer_1980</t>
  </si>
  <si>
    <t>WP_012939308.1</t>
  </si>
  <si>
    <t>ACFER_RS10135</t>
  </si>
  <si>
    <t>old_locus_tag=Acfer_1981</t>
  </si>
  <si>
    <t>WP_012939309.1</t>
  </si>
  <si>
    <t>ACFER_RS10140</t>
  </si>
  <si>
    <t>old_locus_tag=Acfer_1982</t>
  </si>
  <si>
    <t>WP_012939310.1</t>
  </si>
  <si>
    <t>ACFER_RS10145</t>
  </si>
  <si>
    <t>old_locus_tag=Acfer_1983</t>
  </si>
  <si>
    <t>WP_012939311.1</t>
  </si>
  <si>
    <t>ACFER_RS10150</t>
  </si>
  <si>
    <t>old_locus_tag=Acfer_1984</t>
  </si>
  <si>
    <t>WP_012939312.1</t>
  </si>
  <si>
    <t>DUF1667 domain-containing protein</t>
  </si>
  <si>
    <t>ACFER_RS10155</t>
  </si>
  <si>
    <t>old_locus_tag=Acfer_1985</t>
  </si>
  <si>
    <t>WP_012939313.1</t>
  </si>
  <si>
    <t>ACFER_RS10160</t>
  </si>
  <si>
    <t>old_locus_tag=Acfer_1986</t>
  </si>
  <si>
    <t>WP_012939314.1</t>
  </si>
  <si>
    <t>FAD/NAD(P)-binding oxidoreductase</t>
  </si>
  <si>
    <t>ACFER_RS10165</t>
  </si>
  <si>
    <t>old_locus_tag=Acfer_1987</t>
  </si>
  <si>
    <t>WP_012939315.1</t>
  </si>
  <si>
    <t>ACFER_RS10170</t>
  </si>
  <si>
    <t>old_locus_tag=Acfer_1988</t>
  </si>
  <si>
    <t>WP_012939316.1</t>
  </si>
  <si>
    <t>ACFER_RS10175</t>
  </si>
  <si>
    <t>old_locus_tag=Acfer_1989</t>
  </si>
  <si>
    <t>WP_012939317.1</t>
  </si>
  <si>
    <t>Fe-S cluster protein</t>
  </si>
  <si>
    <t>ACFER_RS10180</t>
  </si>
  <si>
    <t>old_locus_tag=Acfer_1990</t>
  </si>
  <si>
    <t>WP_041666742.1</t>
  </si>
  <si>
    <t>ACFER_RS10185</t>
  </si>
  <si>
    <t>old_locus_tag=Acfer_1991</t>
  </si>
  <si>
    <t>WP_012939319.1</t>
  </si>
  <si>
    <t>D-aminoacylase</t>
  </si>
  <si>
    <t>ACFER_RS10190</t>
  </si>
  <si>
    <t>old_locus_tag=Acfer_1992</t>
  </si>
  <si>
    <t>WP_012939320.1</t>
  </si>
  <si>
    <t>ACFER_RS10195</t>
  </si>
  <si>
    <t>old_locus_tag=Acfer_1993</t>
  </si>
  <si>
    <t>WP_012939321.1</t>
  </si>
  <si>
    <t>YgeY family selenium metabolism-linked hydrolase</t>
  </si>
  <si>
    <t>ACFER_RS10200</t>
  </si>
  <si>
    <t>old_locus_tag=Acfer_1994</t>
  </si>
  <si>
    <t>WP_012939322.1</t>
  </si>
  <si>
    <t>diaminopropionate ammonia-lyase</t>
  </si>
  <si>
    <t>ACFER_RS10205</t>
  </si>
  <si>
    <t>old_locus_tag=Acfer_1995</t>
  </si>
  <si>
    <t>WP_012939323.1</t>
  </si>
  <si>
    <t>ACFER_RS10210</t>
  </si>
  <si>
    <t>old_locus_tag=Acfer_1996</t>
  </si>
  <si>
    <t>WP_041666269.1</t>
  </si>
  <si>
    <t>ACFER_RS10215</t>
  </si>
  <si>
    <t>old_locus_tag=Acfer_1997</t>
  </si>
  <si>
    <t>WP_012939325.1</t>
  </si>
  <si>
    <t>ACFER_RS11325</t>
  </si>
  <si>
    <t>pseudo;old_locus_tag=Acfer_1998</t>
  </si>
  <si>
    <t>ACFER_RS10230</t>
  </si>
  <si>
    <t>old_locus_tag=Acfer_1999</t>
  </si>
  <si>
    <t>WP_012939326.1</t>
  </si>
  <si>
    <t>ACFER_RS10235</t>
  </si>
  <si>
    <t>old_locus_tag=Acfer_2000</t>
  </si>
  <si>
    <t>WP_012939327.1</t>
  </si>
  <si>
    <t>ACFER_RS10240</t>
  </si>
  <si>
    <t>old_locus_tag=Acfer_2001</t>
  </si>
  <si>
    <t>WP_012939328.1</t>
  </si>
  <si>
    <t>ACFER_RS10245</t>
  </si>
  <si>
    <t>old_locus_tag=Acfer_2002</t>
  </si>
  <si>
    <t>WP_012939329.1</t>
  </si>
  <si>
    <t>ACFER_RS10250</t>
  </si>
  <si>
    <t>old_locus_tag=Acfer_2003</t>
  </si>
  <si>
    <t>WP_012939330.1</t>
  </si>
  <si>
    <t>ACFER_RS10255</t>
  </si>
  <si>
    <t>old_locus_tag=Acfer_2004</t>
  </si>
  <si>
    <t>WP_012939331.1</t>
  </si>
  <si>
    <t>arginase</t>
  </si>
  <si>
    <t>ACFER_RS10260</t>
  </si>
  <si>
    <t>old_locus_tag=Acfer_2005</t>
  </si>
  <si>
    <t>WP_012939332.1</t>
  </si>
  <si>
    <t>ACFER_RS10265</t>
  </si>
  <si>
    <t>old_locus_tag=Acfer_2006</t>
  </si>
  <si>
    <t>WP_012939333.1</t>
  </si>
  <si>
    <t>ACFER_RS10270</t>
  </si>
  <si>
    <t>old_locus_tag=Acfer_2007</t>
  </si>
  <si>
    <t>WP_012939334.1</t>
  </si>
  <si>
    <t>ACFER_RS10275</t>
  </si>
  <si>
    <t>old_locus_tag=Acfer_2008</t>
  </si>
  <si>
    <t>WP_012939335.1</t>
  </si>
  <si>
    <t>ACFER_RS10280</t>
  </si>
  <si>
    <t>old_locus_tag=Acfer_2009</t>
  </si>
  <si>
    <t>WP_012939336.1</t>
  </si>
  <si>
    <t>ACFER_RS10285</t>
  </si>
  <si>
    <t>old_locus_tag=Acfer_2010</t>
  </si>
  <si>
    <t>WP_012939337.1</t>
  </si>
  <si>
    <t>creatininase</t>
  </si>
  <si>
    <t>ACFER_RS10290</t>
  </si>
  <si>
    <t>old_locus_tag=Acfer_2011</t>
  </si>
  <si>
    <t>WP_081443293.1</t>
  </si>
  <si>
    <t>ACFER_RS10295</t>
  </si>
  <si>
    <t>old_locus_tag=Acfer_2012</t>
  </si>
  <si>
    <t>WP_049763470.1</t>
  </si>
  <si>
    <t>ACFER_RS10300</t>
  </si>
  <si>
    <t>old_locus_tag=Acfer_2013</t>
  </si>
  <si>
    <t>WP_012939340.1</t>
  </si>
  <si>
    <t>ACFER_RS10305</t>
  </si>
  <si>
    <t>old_locus_tag=Acfer_2014</t>
  </si>
  <si>
    <t>WP_012939341.1</t>
  </si>
  <si>
    <t>ACFER_RS10310</t>
  </si>
  <si>
    <t>old_locus_tag=Acfer_2015</t>
  </si>
  <si>
    <t>WP_012939342.1</t>
  </si>
  <si>
    <t>ACFER_RS10315</t>
  </si>
  <si>
    <t>old_locus_tag=Acfer_2016</t>
  </si>
  <si>
    <t>WP_012939343.1</t>
  </si>
  <si>
    <t>mandelate racemase/muconate lactonizing enzyme family protein</t>
  </si>
  <si>
    <t>ACFER_RS10320</t>
  </si>
  <si>
    <t>old_locus_tag=Acfer_2017</t>
  </si>
  <si>
    <t>ACFER_RS10325</t>
  </si>
  <si>
    <t>old_locus_tag=Acfer_2018</t>
  </si>
  <si>
    <t>ACFER_RS10330</t>
  </si>
  <si>
    <t>WP_041666274.1</t>
  </si>
  <si>
    <t>ACFER_RS10335</t>
  </si>
  <si>
    <t>WP_041666276.1</t>
  </si>
  <si>
    <t>ACFER_RS10340</t>
  </si>
  <si>
    <t>old_locus_tag=Acfer_2020</t>
  </si>
  <si>
    <t>WP_012939344.1</t>
  </si>
  <si>
    <t>ACFER_RS10345</t>
  </si>
  <si>
    <t>old_locus_tag=Acfer_2021</t>
  </si>
  <si>
    <t>WP_012939345.1</t>
  </si>
  <si>
    <t>ACFER_RS10350</t>
  </si>
  <si>
    <t>old_locus_tag=Acfer_2022</t>
  </si>
  <si>
    <t>WP_012939346.1</t>
  </si>
  <si>
    <t>ACFER_RS10355</t>
  </si>
  <si>
    <t>old_locus_tag=Acfer_2023</t>
  </si>
  <si>
    <t>WP_012939347.1</t>
  </si>
  <si>
    <t>ACFER_RS10360</t>
  </si>
  <si>
    <t>old_locus_tag=Acfer_2024</t>
  </si>
  <si>
    <t>WP_041666277.1</t>
  </si>
  <si>
    <t>ACFER_RS10365</t>
  </si>
  <si>
    <t>old_locus_tag=Acfer_2025</t>
  </si>
  <si>
    <t>WP_012939349.1</t>
  </si>
  <si>
    <t>ACFER_RS10370</t>
  </si>
  <si>
    <t>WP_071818359.1</t>
  </si>
  <si>
    <t>ACFER_RS10375</t>
  </si>
  <si>
    <t>old_locus_tag=Acfer_2027</t>
  </si>
  <si>
    <t>WP_049763472.1</t>
  </si>
  <si>
    <t>ACFER_RS10380</t>
  </si>
  <si>
    <t>old_locus_tag=Acfer_2028</t>
  </si>
  <si>
    <t>WP_012939351.1</t>
  </si>
  <si>
    <t>ACFER_RS10385</t>
  </si>
  <si>
    <t>old_locus_tag=Acfer_2029</t>
  </si>
  <si>
    <t>WP_012939352.1</t>
  </si>
  <si>
    <t>ACFER_RS10390</t>
  </si>
  <si>
    <t>old_locus_tag=Acfer_2030</t>
  </si>
  <si>
    <t>WP_012939353.1</t>
  </si>
  <si>
    <t>ACFER_RS10395</t>
  </si>
  <si>
    <t>old_locus_tag=Acfer_2031</t>
  </si>
  <si>
    <t>WP_012939354.1</t>
  </si>
  <si>
    <t>RraA family protein</t>
  </si>
  <si>
    <t>ACFER_RS10400</t>
  </si>
  <si>
    <t>old_locus_tag=Acfer_2032</t>
  </si>
  <si>
    <t>WP_012939355.1</t>
  </si>
  <si>
    <t>ACFER_RS10405</t>
  </si>
  <si>
    <t>old_locus_tag=Acfer_2033</t>
  </si>
  <si>
    <t>WP_012939356.1</t>
  </si>
  <si>
    <t>ACFER_RS10410</t>
  </si>
  <si>
    <t>old_locus_tag=Acfer_2034</t>
  </si>
  <si>
    <t>WP_012939357.1</t>
  </si>
  <si>
    <t>phosphoglycerate dehydrogenase</t>
  </si>
  <si>
    <t>ACFER_RS10415</t>
  </si>
  <si>
    <t>old_locus_tag=Acfer_2035</t>
  </si>
  <si>
    <t>WP_012939358.1</t>
  </si>
  <si>
    <t>DNA recombination protein RmuC</t>
  </si>
  <si>
    <t>ACFER_RS10420</t>
  </si>
  <si>
    <t>old_locus_tag=Acfer_2036</t>
  </si>
  <si>
    <t>WP_012939359.1</t>
  </si>
  <si>
    <t>ACFER_RS10425</t>
  </si>
  <si>
    <t>old_locus_tag=Acfer_2037</t>
  </si>
  <si>
    <t>WP_012939360.1</t>
  </si>
  <si>
    <t>ACFER_RS10430</t>
  </si>
  <si>
    <t>old_locus_tag=Acfer_2038</t>
  </si>
  <si>
    <t>WP_012939361.1</t>
  </si>
  <si>
    <t>ACFER_RS10435</t>
  </si>
  <si>
    <t>old_locus_tag=Acfer_2039</t>
  </si>
  <si>
    <t>WP_012939362.1</t>
  </si>
  <si>
    <t>ACFER_RS11330</t>
  </si>
  <si>
    <t>old_locus_tag=Acfer_2040</t>
  </si>
  <si>
    <t>WP_041666279.1</t>
  </si>
  <si>
    <t>ACFER_RS10445</t>
  </si>
  <si>
    <t>old_locus_tag=Acfer_2041</t>
  </si>
  <si>
    <t>WP_012939364.1</t>
  </si>
  <si>
    <t>gamma-glutamyltransferase family protein</t>
  </si>
  <si>
    <t>ACFER_RS10450</t>
  </si>
  <si>
    <t>old_locus_tag=Acfer_2042</t>
  </si>
  <si>
    <t>WP_012939365.1</t>
  </si>
  <si>
    <t>DUF4143 domain-containing protein</t>
  </si>
  <si>
    <t>ACFER_RS10455</t>
  </si>
  <si>
    <t>old_locus_tag=Acfer_2043</t>
  </si>
  <si>
    <t>WP_012939366.1</t>
  </si>
  <si>
    <t>peptidase T</t>
  </si>
  <si>
    <t>ACFER_RS10460</t>
  </si>
  <si>
    <t>old_locus_tag=Acfer_2044</t>
  </si>
  <si>
    <t>WP_012939367.1</t>
  </si>
  <si>
    <t>RNA-binding transcriptional accessory protein</t>
  </si>
  <si>
    <t>ACFER_RS10465</t>
  </si>
  <si>
    <t>old_locus_tag=Acfer_2045</t>
  </si>
  <si>
    <t>WP_012939368.1</t>
  </si>
  <si>
    <t>ACFER_RS10470</t>
  </si>
  <si>
    <t>old_locus_tag=Acfer_2046</t>
  </si>
  <si>
    <t>WP_012939369.1</t>
  </si>
  <si>
    <t>cobalt ABC transporter</t>
  </si>
  <si>
    <t>ACFER_RS10475</t>
  </si>
  <si>
    <t>old_locus_tag=Acfer_2047</t>
  </si>
  <si>
    <t>WP_012939370.1</t>
  </si>
  <si>
    <t>ACFER_RS10480</t>
  </si>
  <si>
    <t>old_locus_tag=Acfer_2048</t>
  </si>
  <si>
    <t>WP_012939371.1</t>
  </si>
  <si>
    <t>ACFER_RS10485</t>
  </si>
  <si>
    <t>old_locus_tag=Acfer_2049</t>
  </si>
  <si>
    <t>WP_012939372.1</t>
  </si>
  <si>
    <t>ACFER_RS10490</t>
  </si>
  <si>
    <t>old_locus_tag=Acfer_2050</t>
  </si>
  <si>
    <t>WP_012939373.1</t>
  </si>
  <si>
    <t>Hsp20/alpha crystallin family protein</t>
  </si>
  <si>
    <t>ACFER_RS10495</t>
  </si>
  <si>
    <t>old_locus_tag=Acfer_2051</t>
  </si>
  <si>
    <t>WP_012939374.1</t>
  </si>
  <si>
    <t>ACFER_RS10500</t>
  </si>
  <si>
    <t>old_locus_tag=Acfer_2052</t>
  </si>
  <si>
    <t>WP_012939375.1</t>
  </si>
  <si>
    <t>ACFER_RS10505</t>
  </si>
  <si>
    <t>old_locus_tag=Acfer_2053</t>
  </si>
  <si>
    <t>WP_012939376.1</t>
  </si>
  <si>
    <t>class II fumarate hydratase</t>
  </si>
  <si>
    <t>ACFER_RS10510</t>
  </si>
  <si>
    <t>old_locus_tag=Acfer_2054</t>
  </si>
  <si>
    <t>WP_041666282.1</t>
  </si>
  <si>
    <t>ACFER_RS10515</t>
  </si>
  <si>
    <t>old_locus_tag=Acfer_2055</t>
  </si>
  <si>
    <t>WP_012939378.1</t>
  </si>
  <si>
    <t>DUF1850 domain-containing protein</t>
  </si>
  <si>
    <t>ACFER_RS10520</t>
  </si>
  <si>
    <t>old_locus_tag=Acfer_2056</t>
  </si>
  <si>
    <t>WP_041666283.1</t>
  </si>
  <si>
    <t>C4-dicarboxylate ABC transporter substrate-binding protein</t>
  </si>
  <si>
    <t>ACFER_RS10525</t>
  </si>
  <si>
    <t>old_locus_tag=Acfer_R0080</t>
  </si>
  <si>
    <t>ACFER_RS10530</t>
  </si>
  <si>
    <t>old_locus_tag=Acfer_2057</t>
  </si>
  <si>
    <t>WP_012939380.1</t>
  </si>
  <si>
    <t>dihydropyrimidine dehydrogenase subunit A</t>
  </si>
  <si>
    <t>ACFER_RS10535</t>
  </si>
  <si>
    <t>histidine transporter</t>
  </si>
  <si>
    <t>ACFER_RS10540</t>
  </si>
  <si>
    <t>old_locus_tag=Acfer_2059</t>
  </si>
  <si>
    <t>WP_012939381.1</t>
  </si>
  <si>
    <t>ACFER_RS10545</t>
  </si>
  <si>
    <t>old_locus_tag=Acfer_2060</t>
  </si>
  <si>
    <t>WP_012939382.1</t>
  </si>
  <si>
    <t>ACFER_RS10550</t>
  </si>
  <si>
    <t>old_locus_tag=Acfer_2061</t>
  </si>
  <si>
    <t>WP_041666757.1</t>
  </si>
  <si>
    <t>glutamine amidotransferase</t>
  </si>
  <si>
    <t>ACFER_RS10555</t>
  </si>
  <si>
    <t>old_locus_tag=Acfer_2062</t>
  </si>
  <si>
    <t>WP_012939384.1</t>
  </si>
  <si>
    <t>RNA polymerase sigma-54 factor</t>
  </si>
  <si>
    <t>ACFER_RS10560</t>
  </si>
  <si>
    <t>old_locus_tag=Acfer_2063</t>
  </si>
  <si>
    <t>WP_012939385.1</t>
  </si>
  <si>
    <t>ACFER_RS10565</t>
  </si>
  <si>
    <t>old_locus_tag=Acfer_2064</t>
  </si>
  <si>
    <t>WP_012939386.1</t>
  </si>
  <si>
    <t>metal ABC transporter</t>
  </si>
  <si>
    <t>ACFER_RS10570</t>
  </si>
  <si>
    <t>old_locus_tag=Acfer_2065</t>
  </si>
  <si>
    <t>WP_012939387.1</t>
  </si>
  <si>
    <t>LacI family transcriptional regulator</t>
  </si>
  <si>
    <t>ACFER_RS10575</t>
  </si>
  <si>
    <t>old_locus_tag=Acfer_2066</t>
  </si>
  <si>
    <t>WP_012939388.1</t>
  </si>
  <si>
    <t>ACFER_RS10580</t>
  </si>
  <si>
    <t>old_locus_tag=Acfer_2067</t>
  </si>
  <si>
    <t>WP_012939389.1</t>
  </si>
  <si>
    <t>dihydrodipicolinate synthase family protein</t>
  </si>
  <si>
    <t>ACFER_RS10915</t>
  </si>
  <si>
    <t>old_locus_tag=Acfer_2068</t>
  </si>
  <si>
    <t>WP_012939390.1</t>
  </si>
  <si>
    <t>ACFER_RS10590</t>
  </si>
  <si>
    <t>old_locus_tag=Acfer_2069</t>
  </si>
  <si>
    <t>WP_012939391.1</t>
  </si>
  <si>
    <t>ACFER_RS10595</t>
  </si>
  <si>
    <t>old_locus_tag=Acfer_R0081</t>
  </si>
  <si>
    <t>anticodon=CAC</t>
  </si>
  <si>
    <t>ACFER_RS10600</t>
  </si>
  <si>
    <t>old_locus_tag=Acfer_2070</t>
  </si>
  <si>
    <t>WP_012939392.1</t>
  </si>
  <si>
    <t>ACFER_RS10605</t>
  </si>
  <si>
    <t>old_locus_tag=Acfer_2071</t>
  </si>
  <si>
    <t>WP_081443303.1</t>
  </si>
  <si>
    <t>stage 0 sporulation protein J</t>
  </si>
  <si>
    <t>ACFER_RS10610</t>
  </si>
  <si>
    <t>old_locus_tag=Acfer_2072</t>
  </si>
  <si>
    <t>WP_012939394.1</t>
  </si>
  <si>
    <t>ParA family protein</t>
  </si>
  <si>
    <t>ACFER_RS10615</t>
  </si>
  <si>
    <t>old_locus_tag=Acfer_2073</t>
  </si>
  <si>
    <t>WP_012939395.1</t>
  </si>
  <si>
    <t>ACFER_RS10620</t>
  </si>
  <si>
    <t>old_locus_tag=Acfer_2074</t>
  </si>
  <si>
    <t>WP_012939396.1</t>
  </si>
  <si>
    <t>ACFER_RS10625</t>
  </si>
  <si>
    <t>old_locus_tag=Acfer_2075</t>
  </si>
  <si>
    <t>WP_012939397.1</t>
  </si>
  <si>
    <t>16S rRNA (guanine(527)-N(7))-methyltransferase RsmG</t>
  </si>
  <si>
    <t>ACFER_RS10630</t>
  </si>
  <si>
    <t>old_locus_tag=Acfer_2076</t>
  </si>
  <si>
    <t>WP_012939398.1</t>
  </si>
  <si>
    <t>tRNA uridine-5-carboxymethylaminomethyl(34) synthesis enzyme MnmG</t>
  </si>
  <si>
    <t>ACFER_RS10635</t>
  </si>
  <si>
    <t>old_locus_tag=Acfer_2077</t>
  </si>
  <si>
    <t>WP_041666760.1</t>
  </si>
  <si>
    <t>tRNA uridine-5-carboxymethylaminomethyl(34) synthesis GTPase MnmE</t>
  </si>
  <si>
    <t>ACFER_RS10640</t>
  </si>
  <si>
    <t>old_locus_tag=Acfer_2078</t>
  </si>
  <si>
    <t>WP_012939400.1</t>
  </si>
  <si>
    <t>protein jag</t>
  </si>
  <si>
    <t>ACFER_RS10645</t>
  </si>
  <si>
    <t>old_locus_tag=Acfer_2079</t>
  </si>
  <si>
    <t>WP_012939401.1</t>
  </si>
  <si>
    <t>protein translocase component YidC</t>
  </si>
  <si>
    <t>ACFER_RS10650</t>
  </si>
  <si>
    <t>old_locus_tag=Acfer_2080</t>
  </si>
  <si>
    <t>WP_012939402.1</t>
  </si>
  <si>
    <t>membrane protein insertion efficiency factor YidD</t>
  </si>
  <si>
    <t>ACFER_RS10655</t>
  </si>
  <si>
    <t>old_locus_tag=Acfer_2081</t>
  </si>
  <si>
    <t>WP_012939403.1</t>
  </si>
  <si>
    <t>ribonuclease P protein component</t>
  </si>
  <si>
    <t>ACFER_RS11190</t>
  </si>
  <si>
    <t>old_locus_tag=Acfer_2082</t>
  </si>
  <si>
    <t>WP_012939404.1</t>
  </si>
  <si>
    <t>50S ribosomal protein L34</t>
  </si>
  <si>
    <t>ACFER_RS10660</t>
  </si>
  <si>
    <t>old_locus_tag=Acfer_2083</t>
  </si>
  <si>
    <t>WP_012939405.1</t>
  </si>
  <si>
    <t>pyridoxamine 5'-phosphate oxidase family protein</t>
  </si>
  <si>
    <t>ACFER_RS10665</t>
  </si>
  <si>
    <t>old_locus_tag=Acfer_2084</t>
  </si>
  <si>
    <t>WP_041666287.1</t>
  </si>
  <si>
    <t>ACFER_RS10670</t>
  </si>
  <si>
    <t>old_locus_tag=Acfer_2085</t>
  </si>
  <si>
    <t>WP_012939407.1</t>
  </si>
  <si>
    <t>GTP-binding protein</t>
  </si>
  <si>
    <t>ACFER_RS10675</t>
  </si>
  <si>
    <t>old_locus_tag=Acfer_2086</t>
  </si>
  <si>
    <t>WP_012939408.1</t>
  </si>
  <si>
    <t>ACFER_RS10680</t>
  </si>
  <si>
    <t>old_locus_tag=Acfer_2087</t>
  </si>
  <si>
    <t>WP_012939409.1</t>
  </si>
  <si>
    <t>asparaginase</t>
  </si>
  <si>
    <t>ACFER_RS10685</t>
  </si>
  <si>
    <t>old_locus_tag=Acfer_2088</t>
  </si>
  <si>
    <t>WP_012939410.1</t>
  </si>
  <si>
    <t>peptidase M48 Ste24p</t>
  </si>
  <si>
    <t>ACFER_RS10690</t>
  </si>
  <si>
    <t>old_locus_tag=Acfer_2089</t>
  </si>
  <si>
    <t>WP_041666764.1</t>
  </si>
  <si>
    <t>purine permease</t>
  </si>
  <si>
    <t>ACFER_RS10695</t>
  </si>
  <si>
    <t>old_locus_tag=Acfer_2090</t>
  </si>
  <si>
    <t>WP_012939412.1</t>
  </si>
  <si>
    <t>xanthine phosphoribosyltransferase</t>
  </si>
  <si>
    <t>ACFER_RS10700</t>
  </si>
  <si>
    <t>old_locus_tag=Acfer_R0082</t>
  </si>
  <si>
    <t>anticodon=CCC</t>
  </si>
  <si>
    <t>ACFER_RS10920</t>
  </si>
  <si>
    <t>old_locus_tag=Acfer_2091</t>
  </si>
  <si>
    <t>WP_012939413.1</t>
  </si>
  <si>
    <t>diguanylate cyclase/phosphodiesterase</t>
  </si>
  <si>
    <t>ACFER_RS10710</t>
  </si>
  <si>
    <t>old_locus_tag=Acfer_2092</t>
  </si>
  <si>
    <t>WP_012939414.1</t>
  </si>
  <si>
    <t>gamma-glutamyl-gamma-aminobutyrate hydrolase</t>
  </si>
  <si>
    <t>Общий итог</t>
  </si>
  <si>
    <t>границы карманов</t>
  </si>
  <si>
    <t>карманы</t>
  </si>
  <si>
    <t>длина</t>
  </si>
  <si>
    <t>Гистограмма</t>
  </si>
  <si>
    <t>Минимум</t>
  </si>
  <si>
    <t>Максимум</t>
  </si>
  <si>
    <t>Средняя длина</t>
  </si>
  <si>
    <t>Стандартное отклонение</t>
  </si>
  <si>
    <t>Медиана</t>
  </si>
  <si>
    <t>protein</t>
  </si>
  <si>
    <t>main</t>
  </si>
  <si>
    <t>complementary</t>
  </si>
  <si>
    <t>RNA</t>
  </si>
  <si>
    <t>feature</t>
  </si>
  <si>
    <t>Название строк/столбцов</t>
  </si>
  <si>
    <t>1-100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</si>
  <si>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</si>
  <si>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</si>
  <si>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</si>
  <si>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</si>
  <si>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</si>
  <si>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</si>
  <si>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</si>
  <si>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</si>
  <si>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901-1400</t>
  </si>
  <si>
    <t>1401-190-</t>
  </si>
  <si>
    <t>1901-2400</t>
  </si>
  <si>
    <t>2401-2900</t>
  </si>
  <si>
    <t>2901-3400</t>
  </si>
  <si>
    <t>3401-3900</t>
  </si>
  <si>
    <t>3901-4400</t>
  </si>
  <si>
    <t>4401-4900</t>
  </si>
  <si>
    <t>4901-5400</t>
  </si>
  <si>
    <t>5401-5900</t>
  </si>
  <si>
    <t>5901-6400</t>
  </si>
  <si>
    <t>Категория</t>
  </si>
  <si>
    <t>В процентах</t>
  </si>
  <si>
    <t>Белки</t>
  </si>
  <si>
    <t>Транспортеры</t>
  </si>
  <si>
    <t>Рибосомальные</t>
  </si>
  <si>
    <t>Гипотетические</t>
  </si>
  <si>
    <t>Остальные</t>
  </si>
  <si>
    <t>РНК</t>
  </si>
  <si>
    <t>рРНК</t>
  </si>
  <si>
    <t>тРНК</t>
  </si>
  <si>
    <t>Всего генов</t>
  </si>
  <si>
    <t>Число 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</si>
</sst>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/>
    <xf numFmtId="0" fontId="1" fillId="0" borderId="0" xfId="0" applyFont="1" applyAlignment="1">
      <alignment textRotation="90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10" xfId="0" applyFont="1" applyFill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Fill="1" applyBorder="1" applyAlignment="1">
      <alignment horizontal="left"/>
    </xf>
    <xf numFmtId="0" fontId="0" fillId="0" borderId="14" xfId="0" applyBorder="1"/>
    <xf numFmtId="0" fontId="0" fillId="0" borderId="13" xfId="0" applyFont="1" applyFill="1" applyBorder="1" applyAlignment="1">
      <alignment horizontal="left"/>
    </xf>
    <xf numFmtId="0" fontId="3" fillId="0" borderId="13" xfId="0" applyFont="1" applyBorder="1"/>
    <xf numFmtId="0" fontId="2" fillId="0" borderId="13" xfId="0" applyFont="1" applyBorder="1"/>
    <xf numFmtId="0" fontId="1" fillId="0" borderId="15" xfId="0" applyFont="1" applyFill="1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textRotation="90"/>
    </xf>
  </cellXfs>
  <cellStyles count="1">
    <cellStyle name="Обычный" xfId="0" builtinId="0"/>
  </cellStyles>
  <dxfs count="34">
    <dxf>
      <alignment horizontal="general" vertical="bottom" textRotation="9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Диаграмма</a:t>
            </a:r>
            <a:r>
              <a:rPr lang="ru-RU" baseline="0"/>
              <a:t> длин белков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гистограмма!$B$2:$B$21</c:f>
              <c:strCache>
                <c:ptCount val="20"/>
                <c:pt idx="0">
                  <c:v>1-100</c:v>
                </c:pt>
                <c:pt idx="1">
                  <c:v>101-200</c:v>
                </c:pt>
                <c:pt idx="2">
                  <c:v>201-300</c:v>
                </c:pt>
                <c:pt idx="3">
                  <c:v>301-400</c:v>
                </c:pt>
                <c:pt idx="4">
                  <c:v>401-500</c:v>
                </c:pt>
                <c:pt idx="5">
                  <c:v>501-600</c:v>
                </c:pt>
                <c:pt idx="6">
                  <c:v>601-700</c:v>
                </c:pt>
                <c:pt idx="7">
                  <c:v>701-800</c:v>
                </c:pt>
                <c:pt idx="8">
                  <c:v>801-900</c:v>
                </c:pt>
                <c:pt idx="9">
                  <c:v>901-1400</c:v>
                </c:pt>
                <c:pt idx="10">
                  <c:v>1401-190-</c:v>
                </c:pt>
                <c:pt idx="11">
                  <c:v>1901-2400</c:v>
                </c:pt>
                <c:pt idx="12">
                  <c:v>2401-2900</c:v>
                </c:pt>
                <c:pt idx="13">
                  <c:v>2901-3400</c:v>
                </c:pt>
                <c:pt idx="14">
                  <c:v>3401-3900</c:v>
                </c:pt>
                <c:pt idx="15">
                  <c:v>3901-4400</c:v>
                </c:pt>
                <c:pt idx="16">
                  <c:v>4401-4900</c:v>
                </c:pt>
                <c:pt idx="17">
                  <c:v>4901-5400</c:v>
                </c:pt>
                <c:pt idx="18">
                  <c:v>5401-5900</c:v>
                </c:pt>
                <c:pt idx="19">
                  <c:v>5901-6400</c:v>
                </c:pt>
              </c:strCache>
            </c:strRef>
          </c:cat>
          <c:val>
            <c:numRef>
              <c:f>гистограмма!$D$2:$D$21</c:f>
              <c:numCache>
                <c:formatCode>General</c:formatCode>
                <c:ptCount val="20"/>
                <c:pt idx="0">
                  <c:v>156</c:v>
                </c:pt>
                <c:pt idx="1">
                  <c:v>439</c:v>
                </c:pt>
                <c:pt idx="2">
                  <c:v>468</c:v>
                </c:pt>
                <c:pt idx="3">
                  <c:v>404</c:v>
                </c:pt>
                <c:pt idx="4">
                  <c:v>295</c:v>
                </c:pt>
                <c:pt idx="5">
                  <c:v>124</c:v>
                </c:pt>
                <c:pt idx="6">
                  <c:v>65</c:v>
                </c:pt>
                <c:pt idx="7">
                  <c:v>25</c:v>
                </c:pt>
                <c:pt idx="8">
                  <c:v>27</c:v>
                </c:pt>
                <c:pt idx="9">
                  <c:v>25</c:v>
                </c:pt>
                <c:pt idx="10">
                  <c:v>8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8-4EC0-86A2-2BCA1F27C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2770088"/>
        <c:axId val="410459584"/>
      </c:barChart>
      <c:catAx>
        <c:axId val="41277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0459584"/>
        <c:crosses val="autoZero"/>
        <c:auto val="1"/>
        <c:lblAlgn val="ctr"/>
        <c:lblOffset val="100"/>
        <c:noMultiLvlLbl val="0"/>
      </c:catAx>
      <c:valAx>
        <c:axId val="41045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2770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rgbClr val="CCCCFF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190499</xdr:colOff>
      <xdr:row>0</xdr:row>
      <xdr:rowOff>1019175</xdr:rowOff>
    </xdr:from>
    <xdr:to>
      <xdr:col>18</xdr:col>
      <xdr:colOff>485774</xdr:colOff>
      <xdr:row>20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8273A60-C111-403C-8CC3-25F60A761C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рмен" refreshedDate="43444.745373032405" createdVersion="6" refreshedVersion="6" minRefreshableVersion="3" recordCount="4329" xr:uid="{0A679079-F2C2-4BD2-942B-F86BD2FCEBA1}">
  <cacheSource type="worksheet">
    <worksheetSource ref="A1:T1048576" sheet="source"/>
  </cacheSource>
  <cacheFields count="20">
    <cacheField name="# feature" numFmtId="0">
      <sharedItems containsBlank="1" count="7">
        <s v="gene"/>
        <s v="CDS"/>
        <s v="rRNA"/>
        <s v="tRNA"/>
        <s v="ncRNA"/>
        <s v="tmRNA"/>
        <m/>
      </sharedItems>
    </cacheField>
    <cacheField name="class" numFmtId="0">
      <sharedItems containsBlank="1" count="13">
        <s v="protein_coding"/>
        <s v="with_protein"/>
        <s v="rRNA"/>
        <s v=""/>
        <s v="tRNA"/>
        <s v="pseudogene"/>
        <s v="without_protein"/>
        <s v="RNase_P_RNA"/>
        <s v="tmRNA"/>
        <s v="ncRNA"/>
        <s v="other"/>
        <s v="SRP_RNA"/>
        <m/>
      </sharedItems>
    </cacheField>
    <cacheField name="assembly" numFmtId="0">
      <sharedItems containsBlank="1"/>
    </cacheField>
    <cacheField name="assembly_unit" numFmtId="0">
      <sharedItems containsBlank="1"/>
    </cacheField>
    <cacheField name="seq_type" numFmtId="0">
      <sharedItems containsBlank="1"/>
    </cacheField>
    <cacheField name="chromosome" numFmtId="0">
      <sharedItems containsBlank="1"/>
    </cacheField>
    <cacheField name="genomic_accession" numFmtId="0">
      <sharedItems containsBlank="1"/>
    </cacheField>
    <cacheField name="start" numFmtId="0">
      <sharedItems containsString="0" containsBlank="1" containsNumber="1" containsInteger="1" minValue="34" maxValue="2328741"/>
    </cacheField>
    <cacheField name="end" numFmtId="0">
      <sharedItems containsString="0" containsBlank="1" containsNumber="1" containsInteger="1" minValue="1194" maxValue="2329472"/>
    </cacheField>
    <cacheField name="strand" numFmtId="0">
      <sharedItems containsBlank="1"/>
    </cacheField>
    <cacheField name="product_accession" numFmtId="0">
      <sharedItems containsBlank="1"/>
    </cacheField>
    <cacheField name="non-redundant_refseq" numFmtId="0">
      <sharedItems containsBlank="1"/>
    </cacheField>
    <cacheField name="related_accession" numFmtId="0">
      <sharedItems containsBlank="1"/>
    </cacheField>
    <cacheField name="name" numFmtId="0">
      <sharedItems containsBlank="1"/>
    </cacheField>
    <cacheField name="symbol" numFmtId="0">
      <sharedItems containsBlank="1"/>
    </cacheField>
    <cacheField name="GeneID" numFmtId="0">
      <sharedItems containsBlank="1"/>
    </cacheField>
    <cacheField name="locus_tag" numFmtId="0">
      <sharedItems containsBlank="1"/>
    </cacheField>
    <cacheField name="feature_interval_length" numFmtId="0">
      <sharedItems containsString="0" containsBlank="1" containsNumber="1" containsInteger="1" minValue="74" maxValue="17715"/>
    </cacheField>
    <cacheField name="product_length" numFmtId="0">
      <sharedItems containsString="0" containsBlank="1" containsNumber="1" containsInteger="1" minValue="30" maxValue="5904"/>
    </cacheField>
    <cacheField name="attribu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9">
  <r>
    <x v="0"/>
    <x v="0"/>
    <s v="GCF_000025305.1"/>
    <s v="Primary Assembly"/>
    <s v="chromosome"/>
    <s v=""/>
    <s v="NC_013740.1"/>
    <n v="34"/>
    <n v="1194"/>
    <s v="+"/>
    <s v=""/>
    <s v=""/>
    <s v=""/>
    <s v=""/>
    <s v=""/>
    <s v=""/>
    <s v="ACFER_RS00010"/>
    <n v="1161"/>
    <m/>
    <s v="old_locus_tag=Acfer_0001"/>
  </r>
  <r>
    <x v="1"/>
    <x v="1"/>
    <s v="GCF_000025305.1"/>
    <s v="Primary Assembly"/>
    <s v="chromosome"/>
    <s v=""/>
    <s v="NC_013740.1"/>
    <n v="34"/>
    <n v="1194"/>
    <s v="+"/>
    <s v="WP_012937402.1"/>
    <s v="WP_012937402.1"/>
    <s v=""/>
    <s v="chromosomal replication initiator protein DnaA"/>
    <s v=""/>
    <s v=""/>
    <s v="ACFER_RS00010"/>
    <n v="1161"/>
    <n v="386"/>
    <s v=""/>
  </r>
  <r>
    <x v="0"/>
    <x v="0"/>
    <s v="GCF_000025305.1"/>
    <s v="Primary Assembly"/>
    <s v="chromosome"/>
    <s v=""/>
    <s v="NC_013740.1"/>
    <n v="1907"/>
    <n v="2539"/>
    <s v="+"/>
    <s v=""/>
    <s v=""/>
    <s v=""/>
    <s v=""/>
    <s v=""/>
    <s v=""/>
    <s v="ACFER_RS00015"/>
    <n v="633"/>
    <m/>
    <s v="old_locus_tag=Acfer_0002"/>
  </r>
  <r>
    <x v="1"/>
    <x v="1"/>
    <s v="GCF_000025305.1"/>
    <s v="Primary Assembly"/>
    <s v="chromosome"/>
    <s v=""/>
    <s v="NC_013740.1"/>
    <n v="1907"/>
    <n v="2539"/>
    <s v="+"/>
    <s v="WP_041666060.1"/>
    <s v="WP_041666060.1"/>
    <s v=""/>
    <s v="hypothetical protein"/>
    <s v=""/>
    <s v=""/>
    <s v="ACFER_RS00015"/>
    <n v="633"/>
    <n v="210"/>
    <s v=""/>
  </r>
  <r>
    <x v="0"/>
    <x v="0"/>
    <s v="GCF_000025305.1"/>
    <s v="Primary Assembly"/>
    <s v="chromosome"/>
    <s v=""/>
    <s v="NC_013740.1"/>
    <n v="2751"/>
    <n v="4139"/>
    <s v="+"/>
    <s v=""/>
    <s v=""/>
    <s v=""/>
    <s v=""/>
    <s v=""/>
    <s v=""/>
    <s v="ACFER_RS00020"/>
    <n v="1389"/>
    <m/>
    <s v="old_locus_tag=Acfer_0003"/>
  </r>
  <r>
    <x v="1"/>
    <x v="1"/>
    <s v="GCF_000025305.1"/>
    <s v="Primary Assembly"/>
    <s v="chromosome"/>
    <s v=""/>
    <s v="NC_013740.1"/>
    <n v="2751"/>
    <n v="4139"/>
    <s v="+"/>
    <s v="WP_012937404.1"/>
    <s v="WP_012937404.1"/>
    <s v=""/>
    <s v="chromosomal replication initiator protein DnaA"/>
    <s v=""/>
    <s v=""/>
    <s v="ACFER_RS00020"/>
    <n v="1389"/>
    <n v="462"/>
    <s v=""/>
  </r>
  <r>
    <x v="0"/>
    <x v="0"/>
    <s v="GCF_000025305.1"/>
    <s v="Primary Assembly"/>
    <s v="chromosome"/>
    <s v=""/>
    <s v="NC_013740.1"/>
    <n v="4387"/>
    <n v="5514"/>
    <s v="+"/>
    <s v=""/>
    <s v=""/>
    <s v=""/>
    <s v=""/>
    <s v=""/>
    <s v=""/>
    <s v="ACFER_RS00025"/>
    <n v="1128"/>
    <m/>
    <s v="old_locus_tag=Acfer_0004"/>
  </r>
  <r>
    <x v="1"/>
    <x v="1"/>
    <s v="GCF_000025305.1"/>
    <s v="Primary Assembly"/>
    <s v="chromosome"/>
    <s v=""/>
    <s v="NC_013740.1"/>
    <n v="4387"/>
    <n v="5514"/>
    <s v="+"/>
    <s v="WP_012937405.1"/>
    <s v="WP_012937405.1"/>
    <s v=""/>
    <s v="DNA polymerase III subunit beta"/>
    <s v=""/>
    <s v=""/>
    <s v="ACFER_RS00025"/>
    <n v="1128"/>
    <n v="375"/>
    <s v=""/>
  </r>
  <r>
    <x v="0"/>
    <x v="0"/>
    <s v="GCF_000025305.1"/>
    <s v="Primary Assembly"/>
    <s v="chromosome"/>
    <s v=""/>
    <s v="NC_013740.1"/>
    <n v="5514"/>
    <n v="6650"/>
    <s v="+"/>
    <s v=""/>
    <s v=""/>
    <s v=""/>
    <s v=""/>
    <s v=""/>
    <s v=""/>
    <s v="ACFER_RS00030"/>
    <n v="1137"/>
    <m/>
    <s v="old_locus_tag=Acfer_0005"/>
  </r>
  <r>
    <x v="1"/>
    <x v="1"/>
    <s v="GCF_000025305.1"/>
    <s v="Primary Assembly"/>
    <s v="chromosome"/>
    <s v=""/>
    <s v="NC_013740.1"/>
    <n v="5514"/>
    <n v="6650"/>
    <s v="+"/>
    <s v="WP_012937406.1"/>
    <s v="WP_012937406.1"/>
    <s v=""/>
    <s v="DNA replication and repair protein RecF"/>
    <s v=""/>
    <s v=""/>
    <s v="ACFER_RS00030"/>
    <n v="1137"/>
    <n v="378"/>
    <s v=""/>
  </r>
  <r>
    <x v="0"/>
    <x v="0"/>
    <s v="GCF_000025305.1"/>
    <s v="Primary Assembly"/>
    <s v="chromosome"/>
    <s v=""/>
    <s v="NC_013740.1"/>
    <n v="6647"/>
    <n v="7378"/>
    <s v="+"/>
    <s v=""/>
    <s v=""/>
    <s v=""/>
    <s v=""/>
    <s v=""/>
    <s v=""/>
    <s v="ACFER_RS00035"/>
    <n v="732"/>
    <m/>
    <s v="old_locus_tag=Acfer_0006"/>
  </r>
  <r>
    <x v="1"/>
    <x v="1"/>
    <s v="GCF_000025305.1"/>
    <s v="Primary Assembly"/>
    <s v="chromosome"/>
    <s v=""/>
    <s v="NC_013740.1"/>
    <n v="6647"/>
    <n v="7378"/>
    <s v="+"/>
    <s v="WP_012937407.1"/>
    <s v="WP_012937407.1"/>
    <s v=""/>
    <s v="DUF721 domain-containing protein"/>
    <s v=""/>
    <s v=""/>
    <s v="ACFER_RS00035"/>
    <n v="732"/>
    <n v="243"/>
    <s v=""/>
  </r>
  <r>
    <x v="0"/>
    <x v="0"/>
    <s v="GCF_000025305.1"/>
    <s v="Primary Assembly"/>
    <s v="chromosome"/>
    <s v=""/>
    <s v="NC_013740.1"/>
    <n v="7356"/>
    <n v="7583"/>
    <s v="+"/>
    <s v=""/>
    <s v=""/>
    <s v=""/>
    <s v=""/>
    <s v=""/>
    <s v=""/>
    <s v="ACFER_RS00040"/>
    <n v="228"/>
    <m/>
    <s v="old_locus_tag=Acfer_0007"/>
  </r>
  <r>
    <x v="1"/>
    <x v="1"/>
    <s v="GCF_000025305.1"/>
    <s v="Primary Assembly"/>
    <s v="chromosome"/>
    <s v=""/>
    <s v="NC_013740.1"/>
    <n v="7356"/>
    <n v="7583"/>
    <s v="+"/>
    <s v="WP_012937408.1"/>
    <s v="WP_012937408.1"/>
    <s v=""/>
    <s v="DUF370 domain-containing protein"/>
    <s v=""/>
    <s v=""/>
    <s v="ACFER_RS00040"/>
    <n v="228"/>
    <n v="75"/>
    <s v=""/>
  </r>
  <r>
    <x v="0"/>
    <x v="0"/>
    <s v="GCF_000025305.1"/>
    <s v="Primary Assembly"/>
    <s v="chromosome"/>
    <s v=""/>
    <s v="NC_013740.1"/>
    <n v="7599"/>
    <n v="9539"/>
    <s v="+"/>
    <s v=""/>
    <s v=""/>
    <s v=""/>
    <s v=""/>
    <s v=""/>
    <s v=""/>
    <s v="ACFER_RS00045"/>
    <n v="1941"/>
    <m/>
    <s v="old_locus_tag=Acfer_0008"/>
  </r>
  <r>
    <x v="1"/>
    <x v="1"/>
    <s v="GCF_000025305.1"/>
    <s v="Primary Assembly"/>
    <s v="chromosome"/>
    <s v=""/>
    <s v="NC_013740.1"/>
    <n v="7599"/>
    <n v="9539"/>
    <s v="+"/>
    <s v="WP_012937409.1"/>
    <s v="WP_012937409.1"/>
    <s v=""/>
    <s v="DNA topoisomerase (ATP-hydrolyzing) subunit B"/>
    <s v=""/>
    <s v=""/>
    <s v="ACFER_RS00045"/>
    <n v="1941"/>
    <n v="646"/>
    <s v=""/>
  </r>
  <r>
    <x v="0"/>
    <x v="0"/>
    <s v="GCF_000025305.1"/>
    <s v="Primary Assembly"/>
    <s v="chromosome"/>
    <s v=""/>
    <s v="NC_013740.1"/>
    <n v="9556"/>
    <n v="10245"/>
    <s v="+"/>
    <s v=""/>
    <s v=""/>
    <s v=""/>
    <s v=""/>
    <s v=""/>
    <s v=""/>
    <s v="ACFER_RS00050"/>
    <n v="690"/>
    <m/>
    <s v="old_locus_tag=Acfer_0009"/>
  </r>
  <r>
    <x v="1"/>
    <x v="1"/>
    <s v="GCF_000025305.1"/>
    <s v="Primary Assembly"/>
    <s v="chromosome"/>
    <s v=""/>
    <s v="NC_013740.1"/>
    <n v="9556"/>
    <n v="10245"/>
    <s v="+"/>
    <s v="WP_041666291.1"/>
    <s v="WP_041666291.1"/>
    <s v=""/>
    <s v="thiamine diphosphokinase"/>
    <s v=""/>
    <s v=""/>
    <s v="ACFER_RS00050"/>
    <n v="690"/>
    <n v="229"/>
    <s v=""/>
  </r>
  <r>
    <x v="0"/>
    <x v="0"/>
    <s v="GCF_000025305.1"/>
    <s v="Primary Assembly"/>
    <s v="chromosome"/>
    <s v=""/>
    <s v="NC_013740.1"/>
    <n v="10251"/>
    <n v="11015"/>
    <s v="+"/>
    <s v=""/>
    <s v=""/>
    <s v=""/>
    <s v=""/>
    <s v=""/>
    <s v=""/>
    <s v="ACFER_RS00055"/>
    <n v="765"/>
    <m/>
    <s v="old_locus_tag=Acfer_0010"/>
  </r>
  <r>
    <x v="1"/>
    <x v="1"/>
    <s v="GCF_000025305.1"/>
    <s v="Primary Assembly"/>
    <s v="chromosome"/>
    <s v=""/>
    <s v="NC_013740.1"/>
    <n v="10251"/>
    <n v="11015"/>
    <s v="+"/>
    <s v="WP_012937411.1"/>
    <s v="WP_012937411.1"/>
    <s v=""/>
    <s v="membrane protein"/>
    <s v=""/>
    <s v=""/>
    <s v="ACFER_RS00055"/>
    <n v="765"/>
    <n v="254"/>
    <s v=""/>
  </r>
  <r>
    <x v="0"/>
    <x v="0"/>
    <s v="GCF_000025305.1"/>
    <s v="Primary Assembly"/>
    <s v="chromosome"/>
    <s v=""/>
    <s v="NC_013740.1"/>
    <n v="11055"/>
    <n v="13550"/>
    <s v="+"/>
    <s v=""/>
    <s v=""/>
    <s v=""/>
    <s v=""/>
    <s v=""/>
    <s v=""/>
    <s v="ACFER_RS00060"/>
    <n v="2496"/>
    <m/>
    <s v="old_locus_tag=Acfer_0011"/>
  </r>
  <r>
    <x v="1"/>
    <x v="1"/>
    <s v="GCF_000025305.1"/>
    <s v="Primary Assembly"/>
    <s v="chromosome"/>
    <s v=""/>
    <s v="NC_013740.1"/>
    <n v="11055"/>
    <n v="13550"/>
    <s v="+"/>
    <s v="WP_012937412.1"/>
    <s v="WP_012937412.1"/>
    <s v=""/>
    <s v="DNA gyrase subunit A"/>
    <s v=""/>
    <s v=""/>
    <s v="ACFER_RS00060"/>
    <n v="2496"/>
    <n v="831"/>
    <s v=""/>
  </r>
  <r>
    <x v="0"/>
    <x v="0"/>
    <s v="GCF_000025305.1"/>
    <s v="Primary Assembly"/>
    <s v="chromosome"/>
    <s v=""/>
    <s v="NC_013740.1"/>
    <n v="13834"/>
    <n v="14274"/>
    <s v="+"/>
    <s v=""/>
    <s v=""/>
    <s v=""/>
    <s v=""/>
    <s v=""/>
    <s v=""/>
    <s v="ACFER_RS00065"/>
    <n v="441"/>
    <m/>
    <s v="old_locus_tag=Acfer_0012"/>
  </r>
  <r>
    <x v="1"/>
    <x v="1"/>
    <s v="GCF_000025305.1"/>
    <s v="Primary Assembly"/>
    <s v="chromosome"/>
    <s v=""/>
    <s v="NC_013740.1"/>
    <n v="13834"/>
    <n v="14274"/>
    <s v="+"/>
    <s v="WP_012937413.1"/>
    <s v="WP_012937413.1"/>
    <s v=""/>
    <s v="hypothetical protein"/>
    <s v=""/>
    <s v=""/>
    <s v="ACFER_RS00065"/>
    <n v="441"/>
    <n v="146"/>
    <s v=""/>
  </r>
  <r>
    <x v="0"/>
    <x v="0"/>
    <s v="GCF_000025305.1"/>
    <s v="Primary Assembly"/>
    <s v="chromosome"/>
    <s v=""/>
    <s v="NC_013740.1"/>
    <n v="14311"/>
    <n v="15189"/>
    <s v="-"/>
    <s v=""/>
    <s v=""/>
    <s v=""/>
    <s v=""/>
    <s v=""/>
    <s v=""/>
    <s v="ACFER_RS00070"/>
    <n v="879"/>
    <m/>
    <s v="old_locus_tag=Acfer_0013"/>
  </r>
  <r>
    <x v="1"/>
    <x v="1"/>
    <s v="GCF_000025305.1"/>
    <s v="Primary Assembly"/>
    <s v="chromosome"/>
    <s v=""/>
    <s v="NC_013740.1"/>
    <n v="14311"/>
    <n v="15189"/>
    <s v="-"/>
    <s v="WP_012937414.1"/>
    <s v="WP_012937414.1"/>
    <s v=""/>
    <s v="LysR family transcriptional regulator"/>
    <s v=""/>
    <s v=""/>
    <s v="ACFER_RS00070"/>
    <n v="879"/>
    <n v="292"/>
    <s v=""/>
  </r>
  <r>
    <x v="0"/>
    <x v="0"/>
    <s v="GCF_000025305.1"/>
    <s v="Primary Assembly"/>
    <s v="chromosome"/>
    <s v=""/>
    <s v="NC_013740.1"/>
    <n v="15401"/>
    <n v="17044"/>
    <s v="+"/>
    <s v=""/>
    <s v=""/>
    <s v=""/>
    <s v=""/>
    <s v=""/>
    <s v=""/>
    <s v="ACFER_RS00075"/>
    <n v="1644"/>
    <m/>
    <s v="old_locus_tag=Acfer_0014"/>
  </r>
  <r>
    <x v="1"/>
    <x v="1"/>
    <s v="GCF_000025305.1"/>
    <s v="Primary Assembly"/>
    <s v="chromosome"/>
    <s v=""/>
    <s v="NC_013740.1"/>
    <n v="15401"/>
    <n v="17044"/>
    <s v="+"/>
    <s v="WP_012937415.1"/>
    <s v="WP_012937415.1"/>
    <s v=""/>
    <s v="NAD-dependent malic enzyme"/>
    <s v=""/>
    <s v=""/>
    <s v="ACFER_RS00075"/>
    <n v="1644"/>
    <n v="547"/>
    <s v=""/>
  </r>
  <r>
    <x v="0"/>
    <x v="0"/>
    <s v="GCF_000025305.1"/>
    <s v="Primary Assembly"/>
    <s v="chromosome"/>
    <s v=""/>
    <s v="NC_013740.1"/>
    <n v="17411"/>
    <n v="18589"/>
    <s v="+"/>
    <s v=""/>
    <s v=""/>
    <s v=""/>
    <s v=""/>
    <s v=""/>
    <s v=""/>
    <s v="ACFER_RS00080"/>
    <n v="1179"/>
    <m/>
    <s v="old_locus_tag=Acfer_0015"/>
  </r>
  <r>
    <x v="1"/>
    <x v="1"/>
    <s v="GCF_000025305.1"/>
    <s v="Primary Assembly"/>
    <s v="chromosome"/>
    <s v=""/>
    <s v="NC_013740.1"/>
    <n v="17411"/>
    <n v="18589"/>
    <s v="+"/>
    <s v="WP_012937416.1"/>
    <s v="WP_012937416.1"/>
    <s v=""/>
    <s v="ethanolamine utilization protein EutJ"/>
    <s v=""/>
    <s v=""/>
    <s v="ACFER_RS00080"/>
    <n v="1179"/>
    <n v="392"/>
    <s v=""/>
  </r>
  <r>
    <x v="0"/>
    <x v="0"/>
    <s v="GCF_000025305.1"/>
    <s v="Primary Assembly"/>
    <s v="chromosome"/>
    <s v=""/>
    <s v="NC_013740.1"/>
    <n v="18661"/>
    <n v="19557"/>
    <s v="+"/>
    <s v=""/>
    <s v=""/>
    <s v=""/>
    <s v=""/>
    <s v=""/>
    <s v=""/>
    <s v="ACFER_RS00085"/>
    <n v="897"/>
    <m/>
    <s v="old_locus_tag=Acfer_0016"/>
  </r>
  <r>
    <x v="1"/>
    <x v="1"/>
    <s v="GCF_000025305.1"/>
    <s v="Primary Assembly"/>
    <s v="chromosome"/>
    <s v=""/>
    <s v="NC_013740.1"/>
    <n v="18661"/>
    <n v="19557"/>
    <s v="+"/>
    <s v="WP_012937417.1"/>
    <s v="WP_012937417.1"/>
    <s v=""/>
    <s v="branched-chain amino acid ABC transporter permease"/>
    <s v=""/>
    <s v=""/>
    <s v="ACFER_RS00085"/>
    <n v="897"/>
    <n v="298"/>
    <s v=""/>
  </r>
  <r>
    <x v="0"/>
    <x v="0"/>
    <s v="GCF_000025305.1"/>
    <s v="Primary Assembly"/>
    <s v="chromosome"/>
    <s v=""/>
    <s v="NC_013740.1"/>
    <n v="19567"/>
    <n v="20547"/>
    <s v="+"/>
    <s v=""/>
    <s v=""/>
    <s v=""/>
    <s v=""/>
    <s v=""/>
    <s v=""/>
    <s v="ACFER_RS00090"/>
    <n v="981"/>
    <m/>
    <s v="old_locus_tag=Acfer_0017"/>
  </r>
  <r>
    <x v="1"/>
    <x v="1"/>
    <s v="GCF_000025305.1"/>
    <s v="Primary Assembly"/>
    <s v="chromosome"/>
    <s v=""/>
    <s v="NC_013740.1"/>
    <n v="19567"/>
    <n v="20547"/>
    <s v="+"/>
    <s v="WP_012937418.1"/>
    <s v="WP_012937418.1"/>
    <s v=""/>
    <s v="branched-chain amino acid ABC transporter permease"/>
    <s v=""/>
    <s v=""/>
    <s v="ACFER_RS00090"/>
    <n v="981"/>
    <n v="326"/>
    <s v=""/>
  </r>
  <r>
    <x v="0"/>
    <x v="0"/>
    <s v="GCF_000025305.1"/>
    <s v="Primary Assembly"/>
    <s v="chromosome"/>
    <s v=""/>
    <s v="NC_013740.1"/>
    <n v="20555"/>
    <n v="21292"/>
    <s v="+"/>
    <s v=""/>
    <s v=""/>
    <s v=""/>
    <s v=""/>
    <s v="livG"/>
    <s v=""/>
    <s v="ACFER_RS00095"/>
    <n v="738"/>
    <m/>
    <s v="old_locus_tag=Acfer_0018"/>
  </r>
  <r>
    <x v="1"/>
    <x v="1"/>
    <s v="GCF_000025305.1"/>
    <s v="Primary Assembly"/>
    <s v="chromosome"/>
    <s v=""/>
    <s v="NC_013740.1"/>
    <n v="20555"/>
    <n v="21292"/>
    <s v="+"/>
    <s v="WP_071818335.1"/>
    <s v="WP_071818335.1"/>
    <s v=""/>
    <s v="ABC transporter ATP-binding protein"/>
    <s v="livG"/>
    <s v=""/>
    <s v="ACFER_RS00095"/>
    <n v="738"/>
    <n v="245"/>
    <s v=""/>
  </r>
  <r>
    <x v="0"/>
    <x v="0"/>
    <s v="GCF_000025305.1"/>
    <s v="Primary Assembly"/>
    <s v="chromosome"/>
    <s v=""/>
    <s v="NC_013740.1"/>
    <n v="21292"/>
    <n v="21996"/>
    <s v="+"/>
    <s v=""/>
    <s v=""/>
    <s v=""/>
    <s v=""/>
    <s v=""/>
    <s v=""/>
    <s v="ACFER_RS00100"/>
    <n v="705"/>
    <m/>
    <s v="old_locus_tag=Acfer_0019"/>
  </r>
  <r>
    <x v="1"/>
    <x v="1"/>
    <s v="GCF_000025305.1"/>
    <s v="Primary Assembly"/>
    <s v="chromosome"/>
    <s v=""/>
    <s v="NC_013740.1"/>
    <n v="21292"/>
    <n v="21996"/>
    <s v="+"/>
    <s v="WP_012937420.1"/>
    <s v="WP_012937420.1"/>
    <s v=""/>
    <s v="ABC transporter ATP-binding protein"/>
    <s v=""/>
    <s v=""/>
    <s v="ACFER_RS00100"/>
    <n v="705"/>
    <n v="234"/>
    <s v=""/>
  </r>
  <r>
    <x v="0"/>
    <x v="0"/>
    <s v="GCF_000025305.1"/>
    <s v="Primary Assembly"/>
    <s v="chromosome"/>
    <s v=""/>
    <s v="NC_013740.1"/>
    <n v="22012"/>
    <n v="22680"/>
    <s v="+"/>
    <s v=""/>
    <s v=""/>
    <s v=""/>
    <s v=""/>
    <s v=""/>
    <s v=""/>
    <s v="ACFER_RS00105"/>
    <n v="669"/>
    <m/>
    <s v="old_locus_tag=Acfer_0020"/>
  </r>
  <r>
    <x v="1"/>
    <x v="1"/>
    <s v="GCF_000025305.1"/>
    <s v="Primary Assembly"/>
    <s v="chromosome"/>
    <s v=""/>
    <s v="NC_013740.1"/>
    <n v="22012"/>
    <n v="22680"/>
    <s v="+"/>
    <s v="WP_012937421.1"/>
    <s v="WP_012937421.1"/>
    <s v=""/>
    <s v="CBS domain-containing protein"/>
    <s v=""/>
    <s v=""/>
    <s v="ACFER_RS00105"/>
    <n v="669"/>
    <n v="222"/>
    <s v=""/>
  </r>
  <r>
    <x v="0"/>
    <x v="0"/>
    <s v="GCF_000025305.1"/>
    <s v="Primary Assembly"/>
    <s v="chromosome"/>
    <s v=""/>
    <s v="NC_013740.1"/>
    <n v="22670"/>
    <n v="22870"/>
    <s v="+"/>
    <s v=""/>
    <s v=""/>
    <s v=""/>
    <s v=""/>
    <s v=""/>
    <s v=""/>
    <s v="ACFER_RS00110"/>
    <n v="201"/>
    <m/>
    <s v="old_locus_tag=Acfer_0021"/>
  </r>
  <r>
    <x v="1"/>
    <x v="1"/>
    <s v="GCF_000025305.1"/>
    <s v="Primary Assembly"/>
    <s v="chromosome"/>
    <s v=""/>
    <s v="NC_013740.1"/>
    <n v="22670"/>
    <n v="22870"/>
    <s v="+"/>
    <s v="WP_012937422.1"/>
    <s v="WP_012937422.1"/>
    <s v=""/>
    <s v="DUF951 domain-containing protein"/>
    <s v=""/>
    <s v=""/>
    <s v="ACFER_RS00110"/>
    <n v="201"/>
    <n v="66"/>
    <s v=""/>
  </r>
  <r>
    <x v="0"/>
    <x v="0"/>
    <s v="GCF_000025305.1"/>
    <s v="Primary Assembly"/>
    <s v="chromosome"/>
    <s v=""/>
    <s v="NC_013740.1"/>
    <n v="22959"/>
    <n v="23687"/>
    <s v="+"/>
    <s v=""/>
    <s v=""/>
    <s v=""/>
    <s v=""/>
    <s v=""/>
    <s v=""/>
    <s v="ACFER_RS00115"/>
    <n v="729"/>
    <m/>
    <s v="old_locus_tag=Acfer_0022"/>
  </r>
  <r>
    <x v="1"/>
    <x v="1"/>
    <s v="GCF_000025305.1"/>
    <s v="Primary Assembly"/>
    <s v="chromosome"/>
    <s v=""/>
    <s v="NC_013740.1"/>
    <n v="22959"/>
    <n v="23687"/>
    <s v="+"/>
    <s v="WP_012937423.1"/>
    <s v="WP_012937423.1"/>
    <s v=""/>
    <s v="hypothetical protein"/>
    <s v=""/>
    <s v=""/>
    <s v="ACFER_RS00115"/>
    <n v="729"/>
    <n v="242"/>
    <s v=""/>
  </r>
  <r>
    <x v="0"/>
    <x v="0"/>
    <s v="GCF_000025305.1"/>
    <s v="Primary Assembly"/>
    <s v="chromosome"/>
    <s v=""/>
    <s v="NC_013740.1"/>
    <n v="23699"/>
    <n v="24358"/>
    <s v="+"/>
    <s v=""/>
    <s v=""/>
    <s v=""/>
    <s v=""/>
    <s v=""/>
    <s v=""/>
    <s v="ACFER_RS00120"/>
    <n v="660"/>
    <m/>
    <s v="old_locus_tag=Acfer_0023"/>
  </r>
  <r>
    <x v="1"/>
    <x v="1"/>
    <s v="GCF_000025305.1"/>
    <s v="Primary Assembly"/>
    <s v="chromosome"/>
    <s v=""/>
    <s v="NC_013740.1"/>
    <n v="23699"/>
    <n v="24358"/>
    <s v="+"/>
    <s v="WP_012937424.1"/>
    <s v="WP_012937424.1"/>
    <s v=""/>
    <s v="DUF805 domain-containing protein"/>
    <s v=""/>
    <s v=""/>
    <s v="ACFER_RS00120"/>
    <n v="660"/>
    <n v="219"/>
    <s v=""/>
  </r>
  <r>
    <x v="0"/>
    <x v="2"/>
    <s v="GCF_000025305.1"/>
    <s v="Primary Assembly"/>
    <s v="chromosome"/>
    <s v=""/>
    <s v="NC_013740.1"/>
    <n v="24678"/>
    <n v="26242"/>
    <s v="+"/>
    <s v=""/>
    <s v=""/>
    <s v=""/>
    <s v=""/>
    <s v=""/>
    <s v=""/>
    <s v="ACFER_RS00125"/>
    <n v="1565"/>
    <m/>
    <s v="old_locus_tag=Acfer_R0001"/>
  </r>
  <r>
    <x v="2"/>
    <x v="3"/>
    <s v="GCF_000025305.1"/>
    <s v="Primary Assembly"/>
    <s v="chromosome"/>
    <s v=""/>
    <s v="NC_013740.1"/>
    <n v="24678"/>
    <n v="26242"/>
    <s v="+"/>
    <s v=""/>
    <s v=""/>
    <s v=""/>
    <s v="16S ribosomal RNA"/>
    <s v=""/>
    <s v=""/>
    <s v="ACFER_RS00125"/>
    <n v="1565"/>
    <m/>
    <s v=""/>
  </r>
  <r>
    <x v="0"/>
    <x v="2"/>
    <s v="GCF_000025305.1"/>
    <s v="Primary Assembly"/>
    <s v="chromosome"/>
    <s v=""/>
    <s v="NC_013740.1"/>
    <n v="26602"/>
    <n v="29507"/>
    <s v="+"/>
    <s v=""/>
    <s v=""/>
    <s v=""/>
    <s v=""/>
    <s v=""/>
    <s v=""/>
    <s v="ACFER_RS00130"/>
    <n v="2906"/>
    <m/>
    <s v="old_locus_tag=Acfer_R0002"/>
  </r>
  <r>
    <x v="2"/>
    <x v="3"/>
    <s v="GCF_000025305.1"/>
    <s v="Primary Assembly"/>
    <s v="chromosome"/>
    <s v=""/>
    <s v="NC_013740.1"/>
    <n v="26602"/>
    <n v="29507"/>
    <s v="+"/>
    <s v=""/>
    <s v=""/>
    <s v=""/>
    <s v="23S ribosomal RNA"/>
    <s v=""/>
    <s v=""/>
    <s v="ACFER_RS00130"/>
    <n v="2906"/>
    <m/>
    <s v=""/>
  </r>
  <r>
    <x v="0"/>
    <x v="2"/>
    <s v="GCF_000025305.1"/>
    <s v="Primary Assembly"/>
    <s v="chromosome"/>
    <s v=""/>
    <s v="NC_013740.1"/>
    <n v="29736"/>
    <n v="29852"/>
    <s v="+"/>
    <s v=""/>
    <s v=""/>
    <s v=""/>
    <s v=""/>
    <s v="rrf"/>
    <s v=""/>
    <s v="ACFER_RS00135"/>
    <n v="117"/>
    <m/>
    <s v="old_locus_tag=Acfer_R0003"/>
  </r>
  <r>
    <x v="2"/>
    <x v="3"/>
    <s v="GCF_000025305.1"/>
    <s v="Primary Assembly"/>
    <s v="chromosome"/>
    <s v=""/>
    <s v="NC_013740.1"/>
    <n v="29736"/>
    <n v="29852"/>
    <s v="+"/>
    <s v=""/>
    <s v=""/>
    <s v=""/>
    <s v="5S ribosomal RNA"/>
    <s v="rrf"/>
    <s v=""/>
    <s v="ACFER_RS00135"/>
    <n v="117"/>
    <m/>
    <s v=""/>
  </r>
  <r>
    <x v="0"/>
    <x v="0"/>
    <s v="GCF_000025305.1"/>
    <s v="Primary Assembly"/>
    <s v="chromosome"/>
    <s v=""/>
    <s v="NC_013740.1"/>
    <n v="30139"/>
    <n v="30339"/>
    <s v="+"/>
    <s v=""/>
    <s v=""/>
    <s v=""/>
    <s v=""/>
    <s v=""/>
    <s v=""/>
    <s v="ACFER_RS00140"/>
    <n v="201"/>
    <m/>
    <s v="old_locus_tag=Acfer_0024"/>
  </r>
  <r>
    <x v="1"/>
    <x v="1"/>
    <s v="GCF_000025305.1"/>
    <s v="Primary Assembly"/>
    <s v="chromosome"/>
    <s v=""/>
    <s v="NC_013740.1"/>
    <n v="30139"/>
    <n v="30339"/>
    <s v="+"/>
    <s v="WP_012937425.1"/>
    <s v="WP_012937425.1"/>
    <s v=""/>
    <s v="DUF2905 domain-containing protein"/>
    <s v=""/>
    <s v=""/>
    <s v="ACFER_RS00140"/>
    <n v="201"/>
    <n v="66"/>
    <s v=""/>
  </r>
  <r>
    <x v="0"/>
    <x v="0"/>
    <s v="GCF_000025305.1"/>
    <s v="Primary Assembly"/>
    <s v="chromosome"/>
    <s v=""/>
    <s v="NC_013740.1"/>
    <n v="30375"/>
    <n v="30941"/>
    <s v="-"/>
    <s v=""/>
    <s v=""/>
    <s v=""/>
    <s v=""/>
    <s v=""/>
    <s v=""/>
    <s v="ACFER_RS00145"/>
    <n v="567"/>
    <m/>
    <s v="old_locus_tag=Acfer_0025"/>
  </r>
  <r>
    <x v="1"/>
    <x v="1"/>
    <s v="GCF_000025305.1"/>
    <s v="Primary Assembly"/>
    <s v="chromosome"/>
    <s v=""/>
    <s v="NC_013740.1"/>
    <n v="30375"/>
    <n v="30941"/>
    <s v="-"/>
    <s v="WP_012937426.1"/>
    <s v="WP_012937426.1"/>
    <s v=""/>
    <s v="HD domain-containing protein"/>
    <s v=""/>
    <s v=""/>
    <s v="ACFER_RS00145"/>
    <n v="567"/>
    <n v="188"/>
    <s v=""/>
  </r>
  <r>
    <x v="0"/>
    <x v="0"/>
    <s v="GCF_000025305.1"/>
    <s v="Primary Assembly"/>
    <s v="chromosome"/>
    <s v=""/>
    <s v="NC_013740.1"/>
    <n v="31157"/>
    <n v="31669"/>
    <s v="-"/>
    <s v=""/>
    <s v=""/>
    <s v=""/>
    <s v=""/>
    <s v=""/>
    <s v=""/>
    <s v="ACFER_RS00150"/>
    <n v="513"/>
    <m/>
    <s v="old_locus_tag=Acfer_0026"/>
  </r>
  <r>
    <x v="1"/>
    <x v="1"/>
    <s v="GCF_000025305.1"/>
    <s v="Primary Assembly"/>
    <s v="chromosome"/>
    <s v=""/>
    <s v="NC_013740.1"/>
    <n v="31157"/>
    <n v="31669"/>
    <s v="-"/>
    <s v="WP_012937427.1"/>
    <s v="WP_012937427.1"/>
    <s v=""/>
    <s v="ferritin"/>
    <s v=""/>
    <s v=""/>
    <s v="ACFER_RS00150"/>
    <n v="513"/>
    <n v="170"/>
    <s v=""/>
  </r>
  <r>
    <x v="0"/>
    <x v="0"/>
    <s v="GCF_000025305.1"/>
    <s v="Primary Assembly"/>
    <s v="chromosome"/>
    <s v=""/>
    <s v="NC_013740.1"/>
    <n v="31791"/>
    <n v="32318"/>
    <s v="+"/>
    <s v=""/>
    <s v=""/>
    <s v=""/>
    <s v=""/>
    <s v=""/>
    <s v=""/>
    <s v="ACFER_RS00155"/>
    <n v="528"/>
    <m/>
    <s v="old_locus_tag=Acfer_0027"/>
  </r>
  <r>
    <x v="1"/>
    <x v="1"/>
    <s v="GCF_000025305.1"/>
    <s v="Primary Assembly"/>
    <s v="chromosome"/>
    <s v=""/>
    <s v="NC_013740.1"/>
    <n v="31791"/>
    <n v="32318"/>
    <s v="+"/>
    <s v="WP_012937428.1"/>
    <s v="WP_012937428.1"/>
    <s v=""/>
    <s v="NUDIX domain-containing protein"/>
    <s v=""/>
    <s v=""/>
    <s v="ACFER_RS00155"/>
    <n v="528"/>
    <n v="175"/>
    <s v=""/>
  </r>
  <r>
    <x v="0"/>
    <x v="0"/>
    <s v="GCF_000025305.1"/>
    <s v="Primary Assembly"/>
    <s v="chromosome"/>
    <s v=""/>
    <s v="NC_013740.1"/>
    <n v="32507"/>
    <n v="34051"/>
    <s v="+"/>
    <s v=""/>
    <s v=""/>
    <s v=""/>
    <s v=""/>
    <s v=""/>
    <s v=""/>
    <s v="ACFER_RS00160"/>
    <n v="1545"/>
    <m/>
    <s v="old_locus_tag=Acfer_0028"/>
  </r>
  <r>
    <x v="1"/>
    <x v="1"/>
    <s v="GCF_000025305.1"/>
    <s v="Primary Assembly"/>
    <s v="chromosome"/>
    <s v=""/>
    <s v="NC_013740.1"/>
    <n v="32507"/>
    <n v="34051"/>
    <s v="+"/>
    <s v="WP_012937429.1"/>
    <s v="WP_012937429.1"/>
    <s v=""/>
    <s v="aminobenzoyl-glutamate transporter"/>
    <s v=""/>
    <s v=""/>
    <s v="ACFER_RS00160"/>
    <n v="1545"/>
    <n v="514"/>
    <s v=""/>
  </r>
  <r>
    <x v="0"/>
    <x v="0"/>
    <s v="GCF_000025305.1"/>
    <s v="Primary Assembly"/>
    <s v="chromosome"/>
    <s v=""/>
    <s v="NC_013740.1"/>
    <n v="34238"/>
    <n v="34615"/>
    <s v="+"/>
    <s v=""/>
    <s v=""/>
    <s v=""/>
    <s v=""/>
    <s v=""/>
    <s v=""/>
    <s v="ACFER_RS00165"/>
    <n v="378"/>
    <m/>
    <s v=""/>
  </r>
  <r>
    <x v="1"/>
    <x v="1"/>
    <s v="GCF_000025305.1"/>
    <s v="Primary Assembly"/>
    <s v="chromosome"/>
    <s v=""/>
    <s v="NC_013740.1"/>
    <n v="34238"/>
    <n v="34615"/>
    <s v="+"/>
    <s v="WP_041666061.1"/>
    <s v="WP_041666061.1"/>
    <s v=""/>
    <s v="hypothetical protein"/>
    <s v=""/>
    <s v=""/>
    <s v="ACFER_RS00165"/>
    <n v="378"/>
    <n v="125"/>
    <s v=""/>
  </r>
  <r>
    <x v="0"/>
    <x v="0"/>
    <s v="GCF_000025305.1"/>
    <s v="Primary Assembly"/>
    <s v="chromosome"/>
    <s v=""/>
    <s v="NC_013740.1"/>
    <n v="34615"/>
    <n v="35790"/>
    <s v="+"/>
    <s v=""/>
    <s v=""/>
    <s v=""/>
    <s v=""/>
    <s v=""/>
    <s v=""/>
    <s v="ACFER_RS00170"/>
    <n v="1176"/>
    <m/>
    <s v="old_locus_tag=Acfer_0030"/>
  </r>
  <r>
    <x v="1"/>
    <x v="1"/>
    <s v="GCF_000025305.1"/>
    <s v="Primary Assembly"/>
    <s v="chromosome"/>
    <s v=""/>
    <s v="NC_013740.1"/>
    <n v="34615"/>
    <n v="35790"/>
    <s v="+"/>
    <s v="WP_012937430.1"/>
    <s v="WP_012937430.1"/>
    <s v=""/>
    <s v="amidohydrolase"/>
    <s v=""/>
    <s v=""/>
    <s v="ACFER_RS00170"/>
    <n v="1176"/>
    <n v="391"/>
    <s v=""/>
  </r>
  <r>
    <x v="0"/>
    <x v="0"/>
    <s v="GCF_000025305.1"/>
    <s v="Primary Assembly"/>
    <s v="chromosome"/>
    <s v=""/>
    <s v="NC_013740.1"/>
    <n v="35919"/>
    <n v="36713"/>
    <s v="+"/>
    <s v=""/>
    <s v=""/>
    <s v=""/>
    <s v=""/>
    <s v=""/>
    <s v=""/>
    <s v="ACFER_RS00175"/>
    <n v="795"/>
    <m/>
    <s v="old_locus_tag=Acfer_0031"/>
  </r>
  <r>
    <x v="1"/>
    <x v="1"/>
    <s v="GCF_000025305.1"/>
    <s v="Primary Assembly"/>
    <s v="chromosome"/>
    <s v=""/>
    <s v="NC_013740.1"/>
    <n v="35919"/>
    <n v="36713"/>
    <s v="+"/>
    <s v="WP_012937431.1"/>
    <s v="WP_012937431.1"/>
    <s v=""/>
    <s v="glutamate racemase"/>
    <s v=""/>
    <s v=""/>
    <s v="ACFER_RS00175"/>
    <n v="795"/>
    <n v="264"/>
    <s v=""/>
  </r>
  <r>
    <x v="0"/>
    <x v="4"/>
    <s v="GCF_000025305.1"/>
    <s v="Primary Assembly"/>
    <s v="chromosome"/>
    <s v=""/>
    <s v="NC_013740.1"/>
    <n v="36819"/>
    <n v="36894"/>
    <s v="+"/>
    <s v=""/>
    <s v=""/>
    <s v=""/>
    <s v=""/>
    <s v=""/>
    <s v=""/>
    <s v="ACFER_RS00180"/>
    <n v="76"/>
    <m/>
    <s v="old_locus_tag=Acfer_R0004"/>
  </r>
  <r>
    <x v="3"/>
    <x v="3"/>
    <s v="GCF_000025305.1"/>
    <s v="Primary Assembly"/>
    <s v="chromosome"/>
    <s v=""/>
    <s v="NC_013740.1"/>
    <n v="36819"/>
    <n v="36894"/>
    <s v="+"/>
    <s v=""/>
    <s v=""/>
    <s v=""/>
    <s v="tRNA-Thr"/>
    <s v=""/>
    <s v=""/>
    <s v="ACFER_RS00180"/>
    <n v="76"/>
    <m/>
    <s v="anticodon=CGT"/>
  </r>
  <r>
    <x v="0"/>
    <x v="0"/>
    <s v="GCF_000025305.1"/>
    <s v="Primary Assembly"/>
    <s v="chromosome"/>
    <s v=""/>
    <s v="NC_013740.1"/>
    <n v="37000"/>
    <n v="37914"/>
    <s v="+"/>
    <s v=""/>
    <s v=""/>
    <s v=""/>
    <s v=""/>
    <s v=""/>
    <s v=""/>
    <s v="ACFER_RS00185"/>
    <n v="915"/>
    <m/>
    <s v="old_locus_tag=Acfer_0032"/>
  </r>
  <r>
    <x v="1"/>
    <x v="1"/>
    <s v="GCF_000025305.1"/>
    <s v="Primary Assembly"/>
    <s v="chromosome"/>
    <s v=""/>
    <s v="NC_013740.1"/>
    <n v="37000"/>
    <n v="37914"/>
    <s v="+"/>
    <s v="WP_012937432.1"/>
    <s v="WP_012937432.1"/>
    <s v=""/>
    <s v="hypothetical protein"/>
    <s v=""/>
    <s v=""/>
    <s v="ACFER_RS00185"/>
    <n v="915"/>
    <n v="304"/>
    <s v=""/>
  </r>
  <r>
    <x v="0"/>
    <x v="0"/>
    <s v="GCF_000025305.1"/>
    <s v="Primary Assembly"/>
    <s v="chromosome"/>
    <s v=""/>
    <s v="NC_013740.1"/>
    <n v="37911"/>
    <n v="39260"/>
    <s v="+"/>
    <s v=""/>
    <s v=""/>
    <s v=""/>
    <s v=""/>
    <s v=""/>
    <s v=""/>
    <s v="ACFER_RS00190"/>
    <n v="1350"/>
    <m/>
    <s v="old_locus_tag=Acfer_0033"/>
  </r>
  <r>
    <x v="1"/>
    <x v="1"/>
    <s v="GCF_000025305.1"/>
    <s v="Primary Assembly"/>
    <s v="chromosome"/>
    <s v=""/>
    <s v="NC_013740.1"/>
    <n v="37911"/>
    <n v="39260"/>
    <s v="+"/>
    <s v="WP_012937433.1"/>
    <s v="WP_012937433.1"/>
    <s v=""/>
    <s v="GHKL domain-containing protein"/>
    <s v=""/>
    <s v=""/>
    <s v="ACFER_RS00190"/>
    <n v="1350"/>
    <n v="449"/>
    <s v=""/>
  </r>
  <r>
    <x v="0"/>
    <x v="0"/>
    <s v="GCF_000025305.1"/>
    <s v="Primary Assembly"/>
    <s v="chromosome"/>
    <s v=""/>
    <s v="NC_013740.1"/>
    <n v="39288"/>
    <n v="40016"/>
    <s v="-"/>
    <s v=""/>
    <s v=""/>
    <s v=""/>
    <s v=""/>
    <s v=""/>
    <s v=""/>
    <s v="ACFER_RS00195"/>
    <n v="729"/>
    <m/>
    <s v="old_locus_tag=Acfer_0034"/>
  </r>
  <r>
    <x v="1"/>
    <x v="1"/>
    <s v="GCF_000025305.1"/>
    <s v="Primary Assembly"/>
    <s v="chromosome"/>
    <s v=""/>
    <s v="NC_013740.1"/>
    <n v="39288"/>
    <n v="40016"/>
    <s v="-"/>
    <s v="WP_012937434.1"/>
    <s v="WP_012937434.1"/>
    <s v=""/>
    <s v="DNA-binding response regulator"/>
    <s v=""/>
    <s v=""/>
    <s v="ACFER_RS00195"/>
    <n v="729"/>
    <n v="242"/>
    <s v=""/>
  </r>
  <r>
    <x v="0"/>
    <x v="0"/>
    <s v="GCF_000025305.1"/>
    <s v="Primary Assembly"/>
    <s v="chromosome"/>
    <s v=""/>
    <s v="NC_013740.1"/>
    <n v="40514"/>
    <n v="45937"/>
    <s v="+"/>
    <s v=""/>
    <s v=""/>
    <s v=""/>
    <s v=""/>
    <s v=""/>
    <s v=""/>
    <s v="ACFER_RS10725"/>
    <n v="5424"/>
    <m/>
    <s v="old_locus_tag=Acfer_0035"/>
  </r>
  <r>
    <x v="1"/>
    <x v="1"/>
    <s v="GCF_000025305.1"/>
    <s v="Primary Assembly"/>
    <s v="chromosome"/>
    <s v=""/>
    <s v="NC_013740.1"/>
    <n v="40514"/>
    <n v="45937"/>
    <s v="+"/>
    <s v="WP_081443237.1"/>
    <s v="WP_081443237.1"/>
    <s v=""/>
    <s v="hypothetical protein"/>
    <s v=""/>
    <s v=""/>
    <s v="ACFER_RS10725"/>
    <n v="5424"/>
    <n v="1807"/>
    <s v=""/>
  </r>
  <r>
    <x v="0"/>
    <x v="0"/>
    <s v="GCF_000025305.1"/>
    <s v="Primary Assembly"/>
    <s v="chromosome"/>
    <s v=""/>
    <s v="NC_013740.1"/>
    <n v="46039"/>
    <n v="47109"/>
    <s v="-"/>
    <s v=""/>
    <s v=""/>
    <s v=""/>
    <s v=""/>
    <s v=""/>
    <s v=""/>
    <s v="ACFER_RS00210"/>
    <n v="1071"/>
    <m/>
    <s v="old_locus_tag=Acfer_0036"/>
  </r>
  <r>
    <x v="1"/>
    <x v="1"/>
    <s v="GCF_000025305.1"/>
    <s v="Primary Assembly"/>
    <s v="chromosome"/>
    <s v=""/>
    <s v="NC_013740.1"/>
    <n v="46039"/>
    <n v="47109"/>
    <s v="-"/>
    <s v="WP_012937436.1"/>
    <s v="WP_012937436.1"/>
    <s v=""/>
    <s v="tRNA 2-thiouridine(34) synthase MnmA"/>
    <s v=""/>
    <s v=""/>
    <s v="ACFER_RS00210"/>
    <n v="1071"/>
    <n v="356"/>
    <s v=""/>
  </r>
  <r>
    <x v="0"/>
    <x v="0"/>
    <s v="GCF_000025305.1"/>
    <s v="Primary Assembly"/>
    <s v="chromosome"/>
    <s v=""/>
    <s v="NC_013740.1"/>
    <n v="47121"/>
    <n v="48272"/>
    <s v="-"/>
    <s v=""/>
    <s v=""/>
    <s v=""/>
    <s v=""/>
    <s v=""/>
    <s v=""/>
    <s v="ACFER_RS00215"/>
    <n v="1152"/>
    <m/>
    <s v="old_locus_tag=Acfer_0037"/>
  </r>
  <r>
    <x v="1"/>
    <x v="1"/>
    <s v="GCF_000025305.1"/>
    <s v="Primary Assembly"/>
    <s v="chromosome"/>
    <s v=""/>
    <s v="NC_013740.1"/>
    <n v="47121"/>
    <n v="48272"/>
    <s v="-"/>
    <s v="WP_012937437.1"/>
    <s v="WP_012937437.1"/>
    <s v=""/>
    <s v="cysteine desulfurase"/>
    <s v=""/>
    <s v=""/>
    <s v="ACFER_RS00215"/>
    <n v="1152"/>
    <n v="383"/>
    <s v=""/>
  </r>
  <r>
    <x v="0"/>
    <x v="0"/>
    <s v="GCF_000025305.1"/>
    <s v="Primary Assembly"/>
    <s v="chromosome"/>
    <s v=""/>
    <s v="NC_013740.1"/>
    <n v="48517"/>
    <n v="48801"/>
    <s v="+"/>
    <s v=""/>
    <s v=""/>
    <s v=""/>
    <s v=""/>
    <s v=""/>
    <s v=""/>
    <s v="ACFER_RS00220"/>
    <n v="285"/>
    <m/>
    <s v="old_locus_tag=Acfer_0038"/>
  </r>
  <r>
    <x v="1"/>
    <x v="1"/>
    <s v="GCF_000025305.1"/>
    <s v="Primary Assembly"/>
    <s v="chromosome"/>
    <s v=""/>
    <s v="NC_013740.1"/>
    <n v="48517"/>
    <n v="48801"/>
    <s v="+"/>
    <s v="WP_012937438.1"/>
    <s v="WP_012937438.1"/>
    <s v=""/>
    <s v="30S ribosomal protein S6"/>
    <s v=""/>
    <s v=""/>
    <s v="ACFER_RS00220"/>
    <n v="285"/>
    <n v="94"/>
    <s v=""/>
  </r>
  <r>
    <x v="0"/>
    <x v="0"/>
    <s v="GCF_000025305.1"/>
    <s v="Primary Assembly"/>
    <s v="chromosome"/>
    <s v=""/>
    <s v="NC_013740.1"/>
    <n v="48815"/>
    <n v="49258"/>
    <s v="+"/>
    <s v=""/>
    <s v=""/>
    <s v=""/>
    <s v=""/>
    <s v=""/>
    <s v=""/>
    <s v="ACFER_RS00225"/>
    <n v="444"/>
    <m/>
    <s v="old_locus_tag=Acfer_0039"/>
  </r>
  <r>
    <x v="1"/>
    <x v="1"/>
    <s v="GCF_000025305.1"/>
    <s v="Primary Assembly"/>
    <s v="chromosome"/>
    <s v=""/>
    <s v="NC_013740.1"/>
    <n v="48815"/>
    <n v="49258"/>
    <s v="+"/>
    <s v="WP_012937439.1"/>
    <s v="WP_012937439.1"/>
    <s v=""/>
    <s v="single-stranded DNA-binding protein"/>
    <s v=""/>
    <s v=""/>
    <s v="ACFER_RS00225"/>
    <n v="444"/>
    <n v="147"/>
    <s v=""/>
  </r>
  <r>
    <x v="0"/>
    <x v="0"/>
    <s v="GCF_000025305.1"/>
    <s v="Primary Assembly"/>
    <s v="chromosome"/>
    <s v=""/>
    <s v="NC_013740.1"/>
    <n v="49280"/>
    <n v="49516"/>
    <s v="+"/>
    <s v=""/>
    <s v=""/>
    <s v=""/>
    <s v=""/>
    <s v=""/>
    <s v=""/>
    <s v="ACFER_RS00230"/>
    <n v="237"/>
    <m/>
    <s v="old_locus_tag=Acfer_0040"/>
  </r>
  <r>
    <x v="1"/>
    <x v="1"/>
    <s v="GCF_000025305.1"/>
    <s v="Primary Assembly"/>
    <s v="chromosome"/>
    <s v=""/>
    <s v="NC_013740.1"/>
    <n v="49280"/>
    <n v="49516"/>
    <s v="+"/>
    <s v="WP_012937440.1"/>
    <s v="WP_012937440.1"/>
    <s v=""/>
    <s v="30S ribosomal protein S18"/>
    <s v=""/>
    <s v=""/>
    <s v="ACFER_RS00230"/>
    <n v="237"/>
    <n v="78"/>
    <s v=""/>
  </r>
  <r>
    <x v="0"/>
    <x v="0"/>
    <s v="GCF_000025305.1"/>
    <s v="Primary Assembly"/>
    <s v="chromosome"/>
    <s v=""/>
    <s v="NC_013740.1"/>
    <n v="49666"/>
    <n v="50622"/>
    <s v="+"/>
    <s v=""/>
    <s v=""/>
    <s v=""/>
    <s v=""/>
    <s v=""/>
    <s v=""/>
    <s v="ACFER_RS00235"/>
    <n v="957"/>
    <m/>
    <s v="old_locus_tag=Acfer_0041"/>
  </r>
  <r>
    <x v="1"/>
    <x v="1"/>
    <s v="GCF_000025305.1"/>
    <s v="Primary Assembly"/>
    <s v="chromosome"/>
    <s v=""/>
    <s v="NC_013740.1"/>
    <n v="49666"/>
    <n v="50622"/>
    <s v="+"/>
    <s v="WP_012937441.1"/>
    <s v="WP_012937441.1"/>
    <s v=""/>
    <s v="DUF2232 domain-containing protein"/>
    <s v=""/>
    <s v=""/>
    <s v="ACFER_RS00235"/>
    <n v="957"/>
    <n v="318"/>
    <s v=""/>
  </r>
  <r>
    <x v="0"/>
    <x v="0"/>
    <s v="GCF_000025305.1"/>
    <s v="Primary Assembly"/>
    <s v="chromosome"/>
    <s v=""/>
    <s v="NC_013740.1"/>
    <n v="50634"/>
    <n v="52682"/>
    <s v="+"/>
    <s v=""/>
    <s v=""/>
    <s v=""/>
    <s v=""/>
    <s v=""/>
    <s v=""/>
    <s v="ACFER_RS00240"/>
    <n v="2049"/>
    <m/>
    <s v="old_locus_tag=Acfer_0042"/>
  </r>
  <r>
    <x v="1"/>
    <x v="1"/>
    <s v="GCF_000025305.1"/>
    <s v="Primary Assembly"/>
    <s v="chromosome"/>
    <s v=""/>
    <s v="NC_013740.1"/>
    <n v="50634"/>
    <n v="52682"/>
    <s v="+"/>
    <s v="WP_012937442.1"/>
    <s v="WP_012937442.1"/>
    <s v=""/>
    <s v="diguanylate cyclase"/>
    <s v=""/>
    <s v=""/>
    <s v="ACFER_RS00240"/>
    <n v="2049"/>
    <n v="682"/>
    <s v=""/>
  </r>
  <r>
    <x v="0"/>
    <x v="0"/>
    <s v="GCF_000025305.1"/>
    <s v="Primary Assembly"/>
    <s v="chromosome"/>
    <s v=""/>
    <s v="NC_013740.1"/>
    <n v="52642"/>
    <n v="53094"/>
    <s v="+"/>
    <s v=""/>
    <s v=""/>
    <s v=""/>
    <s v=""/>
    <s v=""/>
    <s v=""/>
    <s v="ACFER_RS00245"/>
    <n v="453"/>
    <m/>
    <s v="old_locus_tag=Acfer_0043"/>
  </r>
  <r>
    <x v="1"/>
    <x v="1"/>
    <s v="GCF_000025305.1"/>
    <s v="Primary Assembly"/>
    <s v="chromosome"/>
    <s v=""/>
    <s v="NC_013740.1"/>
    <n v="52642"/>
    <n v="53094"/>
    <s v="+"/>
    <s v="WP_012937443.1"/>
    <s v="WP_012937443.1"/>
    <s v=""/>
    <s v="50S ribosomal protein L9"/>
    <s v=""/>
    <s v=""/>
    <s v="ACFER_RS00245"/>
    <n v="453"/>
    <n v="150"/>
    <s v=""/>
  </r>
  <r>
    <x v="0"/>
    <x v="0"/>
    <s v="GCF_000025305.1"/>
    <s v="Primary Assembly"/>
    <s v="chromosome"/>
    <s v=""/>
    <s v="NC_013740.1"/>
    <n v="53236"/>
    <n v="54567"/>
    <s v="+"/>
    <s v=""/>
    <s v=""/>
    <s v=""/>
    <s v=""/>
    <s v=""/>
    <s v=""/>
    <s v="ACFER_RS00250"/>
    <n v="1332"/>
    <m/>
    <s v="old_locus_tag=Acfer_0044"/>
  </r>
  <r>
    <x v="1"/>
    <x v="1"/>
    <s v="GCF_000025305.1"/>
    <s v="Primary Assembly"/>
    <s v="chromosome"/>
    <s v=""/>
    <s v="NC_013740.1"/>
    <n v="53236"/>
    <n v="54567"/>
    <s v="+"/>
    <s v="WP_012937444.1"/>
    <s v="WP_012937444.1"/>
    <s v=""/>
    <s v="replicative DNA helicase"/>
    <s v=""/>
    <s v=""/>
    <s v="ACFER_RS00250"/>
    <n v="1332"/>
    <n v="443"/>
    <s v=""/>
  </r>
  <r>
    <x v="0"/>
    <x v="0"/>
    <s v="GCF_000025305.1"/>
    <s v="Primary Assembly"/>
    <s v="chromosome"/>
    <s v=""/>
    <s v="NC_013740.1"/>
    <n v="54764"/>
    <n v="56056"/>
    <s v="+"/>
    <s v=""/>
    <s v=""/>
    <s v=""/>
    <s v=""/>
    <s v=""/>
    <s v=""/>
    <s v="ACFER_RS00255"/>
    <n v="1293"/>
    <m/>
    <s v="old_locus_tag=Acfer_0045"/>
  </r>
  <r>
    <x v="1"/>
    <x v="1"/>
    <s v="GCF_000025305.1"/>
    <s v="Primary Assembly"/>
    <s v="chromosome"/>
    <s v=""/>
    <s v="NC_013740.1"/>
    <n v="54764"/>
    <n v="56056"/>
    <s v="+"/>
    <s v="WP_012937445.1"/>
    <s v="WP_012937445.1"/>
    <s v=""/>
    <s v="adenylosuccinate lyase"/>
    <s v=""/>
    <s v=""/>
    <s v="ACFER_RS00255"/>
    <n v="1293"/>
    <n v="430"/>
    <s v=""/>
  </r>
  <r>
    <x v="0"/>
    <x v="0"/>
    <s v="GCF_000025305.1"/>
    <s v="Primary Assembly"/>
    <s v="chromosome"/>
    <s v=""/>
    <s v="NC_013740.1"/>
    <n v="56077"/>
    <n v="57366"/>
    <s v="+"/>
    <s v=""/>
    <s v=""/>
    <s v=""/>
    <s v=""/>
    <s v=""/>
    <s v=""/>
    <s v="ACFER_RS00260"/>
    <n v="1290"/>
    <m/>
    <s v="old_locus_tag=Acfer_0046"/>
  </r>
  <r>
    <x v="1"/>
    <x v="1"/>
    <s v="GCF_000025305.1"/>
    <s v="Primary Assembly"/>
    <s v="chromosome"/>
    <s v=""/>
    <s v="NC_013740.1"/>
    <n v="56077"/>
    <n v="57366"/>
    <s v="+"/>
    <s v="WP_012937446.1"/>
    <s v="WP_012937446.1"/>
    <s v=""/>
    <s v="adenylosuccinate synthase"/>
    <s v=""/>
    <s v=""/>
    <s v="ACFER_RS00260"/>
    <n v="1290"/>
    <n v="429"/>
    <s v=""/>
  </r>
  <r>
    <x v="0"/>
    <x v="2"/>
    <s v="GCF_000025305.1"/>
    <s v="Primary Assembly"/>
    <s v="chromosome"/>
    <s v=""/>
    <s v="NC_013740.1"/>
    <n v="57713"/>
    <n v="59277"/>
    <s v="+"/>
    <s v=""/>
    <s v=""/>
    <s v=""/>
    <s v=""/>
    <s v=""/>
    <s v=""/>
    <s v="ACFER_RS00265"/>
    <n v="1565"/>
    <m/>
    <s v="old_locus_tag=Acfer_R0005"/>
  </r>
  <r>
    <x v="2"/>
    <x v="3"/>
    <s v="GCF_000025305.1"/>
    <s v="Primary Assembly"/>
    <s v="chromosome"/>
    <s v=""/>
    <s v="NC_013740.1"/>
    <n v="57713"/>
    <n v="59277"/>
    <s v="+"/>
    <s v=""/>
    <s v=""/>
    <s v=""/>
    <s v="16S ribosomal RNA"/>
    <s v=""/>
    <s v=""/>
    <s v="ACFER_RS00265"/>
    <n v="1565"/>
    <m/>
    <s v=""/>
  </r>
  <r>
    <x v="0"/>
    <x v="2"/>
    <s v="GCF_000025305.1"/>
    <s v="Primary Assembly"/>
    <s v="chromosome"/>
    <s v=""/>
    <s v="NC_013740.1"/>
    <n v="59637"/>
    <n v="62543"/>
    <s v="+"/>
    <s v=""/>
    <s v=""/>
    <s v=""/>
    <s v=""/>
    <s v=""/>
    <s v=""/>
    <s v="ACFER_RS00270"/>
    <n v="2907"/>
    <m/>
    <s v="old_locus_tag=Acfer_R0006"/>
  </r>
  <r>
    <x v="2"/>
    <x v="3"/>
    <s v="GCF_000025305.1"/>
    <s v="Primary Assembly"/>
    <s v="chromosome"/>
    <s v=""/>
    <s v="NC_013740.1"/>
    <n v="59637"/>
    <n v="62543"/>
    <s v="+"/>
    <s v=""/>
    <s v=""/>
    <s v=""/>
    <s v="23S ribosomal RNA"/>
    <s v=""/>
    <s v=""/>
    <s v="ACFER_RS00270"/>
    <n v="2907"/>
    <m/>
    <s v=""/>
  </r>
  <r>
    <x v="0"/>
    <x v="2"/>
    <s v="GCF_000025305.1"/>
    <s v="Primary Assembly"/>
    <s v="chromosome"/>
    <s v=""/>
    <s v="NC_013740.1"/>
    <n v="62772"/>
    <n v="62888"/>
    <s v="+"/>
    <s v=""/>
    <s v=""/>
    <s v=""/>
    <s v=""/>
    <s v="rrf"/>
    <s v=""/>
    <s v="ACFER_RS00275"/>
    <n v="117"/>
    <m/>
    <s v="old_locus_tag=Acfer_R0007"/>
  </r>
  <r>
    <x v="2"/>
    <x v="3"/>
    <s v="GCF_000025305.1"/>
    <s v="Primary Assembly"/>
    <s v="chromosome"/>
    <s v=""/>
    <s v="NC_013740.1"/>
    <n v="62772"/>
    <n v="62888"/>
    <s v="+"/>
    <s v=""/>
    <s v=""/>
    <s v=""/>
    <s v="5S ribosomal RNA"/>
    <s v="rrf"/>
    <s v=""/>
    <s v="ACFER_RS00275"/>
    <n v="117"/>
    <m/>
    <s v=""/>
  </r>
  <r>
    <x v="0"/>
    <x v="0"/>
    <s v="GCF_000025305.1"/>
    <s v="Primary Assembly"/>
    <s v="chromosome"/>
    <s v=""/>
    <s v="NC_013740.1"/>
    <n v="63155"/>
    <n v="64390"/>
    <s v="-"/>
    <s v=""/>
    <s v=""/>
    <s v=""/>
    <s v=""/>
    <s v=""/>
    <s v=""/>
    <s v="ACFER_RS00280"/>
    <n v="1236"/>
    <m/>
    <s v="old_locus_tag=Acfer_0047"/>
  </r>
  <r>
    <x v="1"/>
    <x v="1"/>
    <s v="GCF_000025305.1"/>
    <s v="Primary Assembly"/>
    <s v="chromosome"/>
    <s v=""/>
    <s v="NC_013740.1"/>
    <n v="63155"/>
    <n v="64390"/>
    <s v="-"/>
    <s v="WP_012937447.1"/>
    <s v="WP_012937447.1"/>
    <s v=""/>
    <s v="sodium/glutamate symporter"/>
    <s v=""/>
    <s v=""/>
    <s v="ACFER_RS00280"/>
    <n v="1236"/>
    <n v="411"/>
    <s v=""/>
  </r>
  <r>
    <x v="0"/>
    <x v="0"/>
    <s v="GCF_000025305.1"/>
    <s v="Primary Assembly"/>
    <s v="chromosome"/>
    <s v=""/>
    <s v="NC_013740.1"/>
    <n v="64689"/>
    <n v="66107"/>
    <s v="+"/>
    <s v=""/>
    <s v=""/>
    <s v=""/>
    <s v=""/>
    <s v=""/>
    <s v=""/>
    <s v="ACFER_RS00285"/>
    <n v="1419"/>
    <m/>
    <s v="old_locus_tag=Acfer_0048"/>
  </r>
  <r>
    <x v="1"/>
    <x v="1"/>
    <s v="GCF_000025305.1"/>
    <s v="Primary Assembly"/>
    <s v="chromosome"/>
    <s v=""/>
    <s v="NC_013740.1"/>
    <n v="64689"/>
    <n v="66107"/>
    <s v="+"/>
    <s v="WP_012937448.1"/>
    <s v="WP_012937448.1"/>
    <s v=""/>
    <s v="membrane protein"/>
    <s v=""/>
    <s v=""/>
    <s v="ACFER_RS00285"/>
    <n v="1419"/>
    <n v="472"/>
    <s v=""/>
  </r>
  <r>
    <x v="0"/>
    <x v="0"/>
    <s v="GCF_000025305.1"/>
    <s v="Primary Assembly"/>
    <s v="chromosome"/>
    <s v=""/>
    <s v="NC_013740.1"/>
    <n v="66408"/>
    <n v="67349"/>
    <s v="-"/>
    <s v=""/>
    <s v=""/>
    <s v=""/>
    <s v=""/>
    <s v=""/>
    <s v=""/>
    <s v="ACFER_RS00290"/>
    <n v="942"/>
    <m/>
    <s v="old_locus_tag=Acfer_0049"/>
  </r>
  <r>
    <x v="1"/>
    <x v="1"/>
    <s v="GCF_000025305.1"/>
    <s v="Primary Assembly"/>
    <s v="chromosome"/>
    <s v=""/>
    <s v="NC_013740.1"/>
    <n v="66408"/>
    <n v="67349"/>
    <s v="-"/>
    <s v="WP_012937449.1"/>
    <s v="WP_012937449.1"/>
    <s v=""/>
    <s v="glutaminase A"/>
    <s v=""/>
    <s v=""/>
    <s v="ACFER_RS00290"/>
    <n v="942"/>
    <n v="313"/>
    <s v=""/>
  </r>
  <r>
    <x v="0"/>
    <x v="0"/>
    <s v="GCF_000025305.1"/>
    <s v="Primary Assembly"/>
    <s v="chromosome"/>
    <s v=""/>
    <s v="NC_013740.1"/>
    <n v="67368"/>
    <n v="68774"/>
    <s v="-"/>
    <s v=""/>
    <s v=""/>
    <s v=""/>
    <s v=""/>
    <s v=""/>
    <s v=""/>
    <s v="ACFER_RS00295"/>
    <n v="1407"/>
    <m/>
    <s v="old_locus_tag=Acfer_0050"/>
  </r>
  <r>
    <x v="1"/>
    <x v="1"/>
    <s v="GCF_000025305.1"/>
    <s v="Primary Assembly"/>
    <s v="chromosome"/>
    <s v=""/>
    <s v="NC_013740.1"/>
    <n v="67368"/>
    <n v="68774"/>
    <s v="-"/>
    <s v="WP_012937450.1"/>
    <s v="WP_012937450.1"/>
    <s v=""/>
    <s v="alanine:cation symporter family protein"/>
    <s v=""/>
    <s v=""/>
    <s v="ACFER_RS00295"/>
    <n v="1407"/>
    <n v="468"/>
    <s v=""/>
  </r>
  <r>
    <x v="0"/>
    <x v="0"/>
    <s v="GCF_000025305.1"/>
    <s v="Primary Assembly"/>
    <s v="chromosome"/>
    <s v=""/>
    <s v="NC_013740.1"/>
    <n v="68875"/>
    <n v="69828"/>
    <s v="-"/>
    <s v=""/>
    <s v=""/>
    <s v=""/>
    <s v=""/>
    <s v=""/>
    <s v=""/>
    <s v="ACFER_RS00300"/>
    <n v="954"/>
    <m/>
    <s v="old_locus_tag=Acfer_0051"/>
  </r>
  <r>
    <x v="1"/>
    <x v="1"/>
    <s v="GCF_000025305.1"/>
    <s v="Primary Assembly"/>
    <s v="chromosome"/>
    <s v=""/>
    <s v="NC_013740.1"/>
    <n v="68875"/>
    <n v="69828"/>
    <s v="-"/>
    <s v="WP_012937451.1"/>
    <s v="WP_012937451.1"/>
    <s v=""/>
    <s v="LysR family transcriptional regulator"/>
    <s v=""/>
    <s v=""/>
    <s v="ACFER_RS00300"/>
    <n v="954"/>
    <n v="317"/>
    <s v=""/>
  </r>
  <r>
    <x v="0"/>
    <x v="0"/>
    <s v="GCF_000025305.1"/>
    <s v="Primary Assembly"/>
    <s v="chromosome"/>
    <s v=""/>
    <s v="NC_013740.1"/>
    <n v="69988"/>
    <n v="70611"/>
    <s v="+"/>
    <s v=""/>
    <s v=""/>
    <s v=""/>
    <s v=""/>
    <s v=""/>
    <s v=""/>
    <s v="ACFER_RS00305"/>
    <n v="624"/>
    <m/>
    <s v="old_locus_tag=Acfer_0052"/>
  </r>
  <r>
    <x v="1"/>
    <x v="1"/>
    <s v="GCF_000025305.1"/>
    <s v="Primary Assembly"/>
    <s v="chromosome"/>
    <s v=""/>
    <s v="NC_013740.1"/>
    <n v="69988"/>
    <n v="70611"/>
    <s v="+"/>
    <s v="WP_012937452.1"/>
    <s v="WP_012937452.1"/>
    <s v=""/>
    <s v="formate/nitrite transporter"/>
    <s v=""/>
    <s v=""/>
    <s v="ACFER_RS00305"/>
    <n v="624"/>
    <n v="207"/>
    <s v=""/>
  </r>
  <r>
    <x v="0"/>
    <x v="0"/>
    <s v="GCF_000025305.1"/>
    <s v="Primary Assembly"/>
    <s v="chromosome"/>
    <s v=""/>
    <s v="NC_013740.1"/>
    <n v="70686"/>
    <n v="71858"/>
    <s v="+"/>
    <s v=""/>
    <s v=""/>
    <s v=""/>
    <s v=""/>
    <s v=""/>
    <s v=""/>
    <s v="ACFER_RS00310"/>
    <n v="1173"/>
    <m/>
    <s v="old_locus_tag=Acfer_0053"/>
  </r>
  <r>
    <x v="1"/>
    <x v="1"/>
    <s v="GCF_000025305.1"/>
    <s v="Primary Assembly"/>
    <s v="chromosome"/>
    <s v=""/>
    <s v="NC_013740.1"/>
    <n v="70686"/>
    <n v="71858"/>
    <s v="+"/>
    <s v="WP_012937453.1"/>
    <s v="WP_012937453.1"/>
    <s v=""/>
    <s v="alcohol dehydrogenase"/>
    <s v=""/>
    <s v=""/>
    <s v="ACFER_RS00310"/>
    <n v="1173"/>
    <n v="390"/>
    <s v=""/>
  </r>
  <r>
    <x v="0"/>
    <x v="0"/>
    <s v="GCF_000025305.1"/>
    <s v="Primary Assembly"/>
    <s v="chromosome"/>
    <s v=""/>
    <s v="NC_013740.1"/>
    <n v="71971"/>
    <n v="72837"/>
    <s v="+"/>
    <s v=""/>
    <s v=""/>
    <s v=""/>
    <s v=""/>
    <s v=""/>
    <s v=""/>
    <s v="ACFER_RS00315"/>
    <n v="867"/>
    <m/>
    <s v="old_locus_tag=Acfer_0054"/>
  </r>
  <r>
    <x v="1"/>
    <x v="1"/>
    <s v="GCF_000025305.1"/>
    <s v="Primary Assembly"/>
    <s v="chromosome"/>
    <s v=""/>
    <s v="NC_013740.1"/>
    <n v="71971"/>
    <n v="72837"/>
    <s v="+"/>
    <s v="WP_012937454.1"/>
    <s v="WP_012937454.1"/>
    <s v=""/>
    <s v="hypothetical protein"/>
    <s v=""/>
    <s v=""/>
    <s v="ACFER_RS00315"/>
    <n v="867"/>
    <n v="288"/>
    <s v=""/>
  </r>
  <r>
    <x v="0"/>
    <x v="0"/>
    <s v="GCF_000025305.1"/>
    <s v="Primary Assembly"/>
    <s v="chromosome"/>
    <s v=""/>
    <s v="NC_013740.1"/>
    <n v="72970"/>
    <n v="73236"/>
    <s v="+"/>
    <s v=""/>
    <s v=""/>
    <s v=""/>
    <s v=""/>
    <s v=""/>
    <s v=""/>
    <s v="ACFER_RS00320"/>
    <n v="267"/>
    <m/>
    <s v="old_locus_tag=Acfer_0055"/>
  </r>
  <r>
    <x v="1"/>
    <x v="1"/>
    <s v="GCF_000025305.1"/>
    <s v="Primary Assembly"/>
    <s v="chromosome"/>
    <s v=""/>
    <s v="NC_013740.1"/>
    <n v="72970"/>
    <n v="73236"/>
    <s v="+"/>
    <s v="WP_012937455.1"/>
    <s v="WP_012937455.1"/>
    <s v=""/>
    <s v="DUF1653 domain-containing protein"/>
    <s v=""/>
    <s v=""/>
    <s v="ACFER_RS00320"/>
    <n v="267"/>
    <n v="88"/>
    <s v=""/>
  </r>
  <r>
    <x v="0"/>
    <x v="0"/>
    <s v="GCF_000025305.1"/>
    <s v="Primary Assembly"/>
    <s v="chromosome"/>
    <s v=""/>
    <s v="NC_013740.1"/>
    <n v="73361"/>
    <n v="73903"/>
    <s v="+"/>
    <s v=""/>
    <s v=""/>
    <s v=""/>
    <s v=""/>
    <s v=""/>
    <s v=""/>
    <s v="ACFER_RS00325"/>
    <n v="543"/>
    <m/>
    <s v="old_locus_tag=Acfer_0056"/>
  </r>
  <r>
    <x v="1"/>
    <x v="1"/>
    <s v="GCF_000025305.1"/>
    <s v="Primary Assembly"/>
    <s v="chromosome"/>
    <s v=""/>
    <s v="NC_013740.1"/>
    <n v="73361"/>
    <n v="73903"/>
    <s v="+"/>
    <s v="WP_012937456.1"/>
    <s v="WP_012937456.1"/>
    <s v=""/>
    <s v="biotin transporter BioY"/>
    <s v=""/>
    <s v=""/>
    <s v="ACFER_RS00325"/>
    <n v="543"/>
    <n v="180"/>
    <s v=""/>
  </r>
  <r>
    <x v="0"/>
    <x v="0"/>
    <s v="GCF_000025305.1"/>
    <s v="Primary Assembly"/>
    <s v="chromosome"/>
    <s v=""/>
    <s v="NC_013740.1"/>
    <n v="74091"/>
    <n v="74777"/>
    <s v="+"/>
    <s v=""/>
    <s v=""/>
    <s v=""/>
    <s v=""/>
    <s v=""/>
    <s v=""/>
    <s v="ACFER_RS00330"/>
    <n v="687"/>
    <m/>
    <s v="old_locus_tag=Acfer_0057"/>
  </r>
  <r>
    <x v="1"/>
    <x v="1"/>
    <s v="GCF_000025305.1"/>
    <s v="Primary Assembly"/>
    <s v="chromosome"/>
    <s v=""/>
    <s v="NC_013740.1"/>
    <n v="74091"/>
    <n v="74777"/>
    <s v="+"/>
    <s v="WP_012937457.1"/>
    <s v="WP_012937457.1"/>
    <s v=""/>
    <s v="dethiobiotin synthase"/>
    <s v=""/>
    <s v=""/>
    <s v="ACFER_RS00330"/>
    <n v="687"/>
    <n v="228"/>
    <s v=""/>
  </r>
  <r>
    <x v="0"/>
    <x v="0"/>
    <s v="GCF_000025305.1"/>
    <s v="Primary Assembly"/>
    <s v="chromosome"/>
    <s v=""/>
    <s v="NC_013740.1"/>
    <n v="74788"/>
    <n v="76125"/>
    <s v="+"/>
    <s v=""/>
    <s v=""/>
    <s v=""/>
    <s v=""/>
    <s v=""/>
    <s v=""/>
    <s v="ACFER_RS00335"/>
    <n v="1338"/>
    <m/>
    <s v="old_locus_tag=Acfer_0058"/>
  </r>
  <r>
    <x v="1"/>
    <x v="1"/>
    <s v="GCF_000025305.1"/>
    <s v="Primary Assembly"/>
    <s v="chromosome"/>
    <s v=""/>
    <s v="NC_013740.1"/>
    <n v="74788"/>
    <n v="76125"/>
    <s v="+"/>
    <s v="WP_012937458.1"/>
    <s v="WP_012937458.1"/>
    <s v=""/>
    <s v="adenosylmethionine--8-amino-7-oxononanoate transaminase"/>
    <s v=""/>
    <s v=""/>
    <s v="ACFER_RS00335"/>
    <n v="1338"/>
    <n v="445"/>
    <s v=""/>
  </r>
  <r>
    <x v="0"/>
    <x v="0"/>
    <s v="GCF_000025305.1"/>
    <s v="Primary Assembly"/>
    <s v="chromosome"/>
    <s v=""/>
    <s v="NC_013740.1"/>
    <n v="76347"/>
    <n v="77582"/>
    <s v="+"/>
    <s v=""/>
    <s v=""/>
    <s v=""/>
    <s v=""/>
    <s v=""/>
    <s v=""/>
    <s v="ACFER_RS00340"/>
    <n v="1236"/>
    <m/>
    <s v="old_locus_tag=Acfer_0059"/>
  </r>
  <r>
    <x v="1"/>
    <x v="1"/>
    <s v="GCF_000025305.1"/>
    <s v="Primary Assembly"/>
    <s v="chromosome"/>
    <s v=""/>
    <s v="NC_013740.1"/>
    <n v="76347"/>
    <n v="77582"/>
    <s v="+"/>
    <s v="WP_012937459.1"/>
    <s v="WP_012937459.1"/>
    <s v=""/>
    <s v="aminopeptidase P family protein"/>
    <s v=""/>
    <s v=""/>
    <s v="ACFER_RS00340"/>
    <n v="1236"/>
    <n v="411"/>
    <s v=""/>
  </r>
  <r>
    <x v="0"/>
    <x v="0"/>
    <s v="GCF_000025305.1"/>
    <s v="Primary Assembly"/>
    <s v="chromosome"/>
    <s v=""/>
    <s v="NC_013740.1"/>
    <n v="77678"/>
    <n v="77986"/>
    <s v="+"/>
    <s v=""/>
    <s v=""/>
    <s v=""/>
    <s v=""/>
    <s v=""/>
    <s v=""/>
    <s v="ACFER_RS00345"/>
    <n v="309"/>
    <m/>
    <s v="old_locus_tag=Acfer_0060"/>
  </r>
  <r>
    <x v="1"/>
    <x v="1"/>
    <s v="GCF_000025305.1"/>
    <s v="Primary Assembly"/>
    <s v="chromosome"/>
    <s v=""/>
    <s v="NC_013740.1"/>
    <n v="77678"/>
    <n v="77986"/>
    <s v="+"/>
    <s v="WP_012937460.1"/>
    <s v="WP_012937460.1"/>
    <s v=""/>
    <s v="hypothetical protein"/>
    <s v=""/>
    <s v=""/>
    <s v="ACFER_RS00345"/>
    <n v="309"/>
    <n v="102"/>
    <s v=""/>
  </r>
  <r>
    <x v="0"/>
    <x v="0"/>
    <s v="GCF_000025305.1"/>
    <s v="Primary Assembly"/>
    <s v="chromosome"/>
    <s v=""/>
    <s v="NC_013740.1"/>
    <n v="77983"/>
    <n v="78564"/>
    <s v="+"/>
    <s v=""/>
    <s v=""/>
    <s v=""/>
    <s v=""/>
    <s v=""/>
    <s v=""/>
    <s v="ACFER_RS00350"/>
    <n v="582"/>
    <m/>
    <s v="old_locus_tag=Acfer_0061"/>
  </r>
  <r>
    <x v="1"/>
    <x v="1"/>
    <s v="GCF_000025305.1"/>
    <s v="Primary Assembly"/>
    <s v="chromosome"/>
    <s v=""/>
    <s v="NC_013740.1"/>
    <n v="77983"/>
    <n v="78564"/>
    <s v="+"/>
    <s v="WP_012937461.1"/>
    <s v="WP_012937461.1"/>
    <s v=""/>
    <s v="manganese efflux pump"/>
    <s v=""/>
    <s v=""/>
    <s v="ACFER_RS00350"/>
    <n v="582"/>
    <n v="193"/>
    <s v=""/>
  </r>
  <r>
    <x v="0"/>
    <x v="0"/>
    <s v="GCF_000025305.1"/>
    <s v="Primary Assembly"/>
    <s v="chromosome"/>
    <s v=""/>
    <s v="NC_013740.1"/>
    <n v="78617"/>
    <n v="79765"/>
    <s v="+"/>
    <s v=""/>
    <s v=""/>
    <s v=""/>
    <s v=""/>
    <s v=""/>
    <s v=""/>
    <s v="ACFER_RS00355"/>
    <n v="1149"/>
    <m/>
    <s v="old_locus_tag=Acfer_0062"/>
  </r>
  <r>
    <x v="1"/>
    <x v="1"/>
    <s v="GCF_000025305.1"/>
    <s v="Primary Assembly"/>
    <s v="chromosome"/>
    <s v=""/>
    <s v="NC_013740.1"/>
    <n v="78617"/>
    <n v="79765"/>
    <s v="+"/>
    <s v="WP_012937462.1"/>
    <s v="WP_012937462.1"/>
    <s v=""/>
    <s v="DNA polymerase IV"/>
    <s v=""/>
    <s v=""/>
    <s v="ACFER_RS00355"/>
    <n v="1149"/>
    <n v="382"/>
    <s v=""/>
  </r>
  <r>
    <x v="0"/>
    <x v="0"/>
    <s v="GCF_000025305.1"/>
    <s v="Primary Assembly"/>
    <s v="chromosome"/>
    <s v=""/>
    <s v="NC_013740.1"/>
    <n v="79835"/>
    <n v="80713"/>
    <s v="+"/>
    <s v=""/>
    <s v=""/>
    <s v=""/>
    <s v=""/>
    <s v=""/>
    <s v=""/>
    <s v="ACFER_RS00360"/>
    <n v="879"/>
    <m/>
    <s v="old_locus_tag=Acfer_0063"/>
  </r>
  <r>
    <x v="1"/>
    <x v="1"/>
    <s v="GCF_000025305.1"/>
    <s v="Primary Assembly"/>
    <s v="chromosome"/>
    <s v=""/>
    <s v="NC_013740.1"/>
    <n v="79835"/>
    <n v="80713"/>
    <s v="+"/>
    <s v="WP_012937463.1"/>
    <s v="WP_012937463.1"/>
    <s v=""/>
    <s v="EamA family transporter"/>
    <s v=""/>
    <s v=""/>
    <s v="ACFER_RS00360"/>
    <n v="879"/>
    <n v="292"/>
    <s v=""/>
  </r>
  <r>
    <x v="0"/>
    <x v="0"/>
    <s v="GCF_000025305.1"/>
    <s v="Primary Assembly"/>
    <s v="chromosome"/>
    <s v=""/>
    <s v="NC_013740.1"/>
    <n v="80827"/>
    <n v="82122"/>
    <s v="+"/>
    <s v=""/>
    <s v=""/>
    <s v=""/>
    <s v=""/>
    <s v=""/>
    <s v=""/>
    <s v="ACFER_RS00365"/>
    <n v="1296"/>
    <m/>
    <s v="old_locus_tag=Acfer_0064"/>
  </r>
  <r>
    <x v="1"/>
    <x v="1"/>
    <s v="GCF_000025305.1"/>
    <s v="Primary Assembly"/>
    <s v="chromosome"/>
    <s v=""/>
    <s v="NC_013740.1"/>
    <n v="80827"/>
    <n v="82122"/>
    <s v="+"/>
    <s v="WP_012937464.1"/>
    <s v="WP_012937464.1"/>
    <s v=""/>
    <s v="O-acetylhomoserine aminocarboxypropyltransferase/cysteine synthase"/>
    <s v=""/>
    <s v=""/>
    <s v="ACFER_RS00365"/>
    <n v="1296"/>
    <n v="431"/>
    <s v=""/>
  </r>
  <r>
    <x v="0"/>
    <x v="0"/>
    <s v="GCF_000025305.1"/>
    <s v="Primary Assembly"/>
    <s v="chromosome"/>
    <s v=""/>
    <s v="NC_013740.1"/>
    <n v="82278"/>
    <n v="83621"/>
    <s v="+"/>
    <s v=""/>
    <s v=""/>
    <s v=""/>
    <s v=""/>
    <s v=""/>
    <s v=""/>
    <s v="ACFER_RS00370"/>
    <n v="1344"/>
    <m/>
    <s v="old_locus_tag=Acfer_0065"/>
  </r>
  <r>
    <x v="1"/>
    <x v="1"/>
    <s v="GCF_000025305.1"/>
    <s v="Primary Assembly"/>
    <s v="chromosome"/>
    <s v=""/>
    <s v="NC_013740.1"/>
    <n v="82278"/>
    <n v="83621"/>
    <s v="+"/>
    <s v="WP_012937465.1"/>
    <s v="WP_012937465.1"/>
    <s v=""/>
    <s v="MATE family efflux transporter"/>
    <s v=""/>
    <s v=""/>
    <s v="ACFER_RS00370"/>
    <n v="1344"/>
    <n v="447"/>
    <s v=""/>
  </r>
  <r>
    <x v="0"/>
    <x v="0"/>
    <s v="GCF_000025305.1"/>
    <s v="Primary Assembly"/>
    <s v="chromosome"/>
    <s v=""/>
    <s v="NC_013740.1"/>
    <n v="83720"/>
    <n v="84820"/>
    <s v="-"/>
    <s v=""/>
    <s v=""/>
    <s v=""/>
    <s v=""/>
    <s v=""/>
    <s v=""/>
    <s v="ACFER_RS00375"/>
    <n v="1101"/>
    <m/>
    <s v="old_locus_tag=Acfer_0066"/>
  </r>
  <r>
    <x v="1"/>
    <x v="1"/>
    <s v="GCF_000025305.1"/>
    <s v="Primary Assembly"/>
    <s v="chromosome"/>
    <s v=""/>
    <s v="NC_013740.1"/>
    <n v="83720"/>
    <n v="84820"/>
    <s v="-"/>
    <s v="WP_012937466.1"/>
    <s v="WP_012937466.1"/>
    <s v=""/>
    <s v="peptidase"/>
    <s v=""/>
    <s v=""/>
    <s v="ACFER_RS00375"/>
    <n v="1101"/>
    <n v="366"/>
    <s v=""/>
  </r>
  <r>
    <x v="0"/>
    <x v="0"/>
    <s v="GCF_000025305.1"/>
    <s v="Primary Assembly"/>
    <s v="chromosome"/>
    <s v=""/>
    <s v="NC_013740.1"/>
    <n v="84845"/>
    <n v="86032"/>
    <s v="-"/>
    <s v=""/>
    <s v=""/>
    <s v=""/>
    <s v=""/>
    <s v=""/>
    <s v=""/>
    <s v="ACFER_RS00380"/>
    <n v="1188"/>
    <m/>
    <s v="old_locus_tag=Acfer_0067"/>
  </r>
  <r>
    <x v="1"/>
    <x v="1"/>
    <s v="GCF_000025305.1"/>
    <s v="Primary Assembly"/>
    <s v="chromosome"/>
    <s v=""/>
    <s v="NC_013740.1"/>
    <n v="84845"/>
    <n v="86032"/>
    <s v="-"/>
    <s v="WP_012937467.1"/>
    <s v="WP_012937467.1"/>
    <s v=""/>
    <s v="hypothetical protein"/>
    <s v=""/>
    <s v=""/>
    <s v="ACFER_RS00380"/>
    <n v="1188"/>
    <n v="395"/>
    <s v=""/>
  </r>
  <r>
    <x v="0"/>
    <x v="0"/>
    <s v="GCF_000025305.1"/>
    <s v="Primary Assembly"/>
    <s v="chromosome"/>
    <s v=""/>
    <s v="NC_013740.1"/>
    <n v="86269"/>
    <n v="87237"/>
    <s v="+"/>
    <s v=""/>
    <s v=""/>
    <s v=""/>
    <s v=""/>
    <s v=""/>
    <s v=""/>
    <s v="ACFER_RS00385"/>
    <n v="969"/>
    <m/>
    <s v="old_locus_tag=Acfer_0068"/>
  </r>
  <r>
    <x v="1"/>
    <x v="1"/>
    <s v="GCF_000025305.1"/>
    <s v="Primary Assembly"/>
    <s v="chromosome"/>
    <s v=""/>
    <s v="NC_013740.1"/>
    <n v="86269"/>
    <n v="87237"/>
    <s v="+"/>
    <s v="WP_012937468.1"/>
    <s v="WP_012937468.1"/>
    <s v=""/>
    <s v="D-isomer specific 2-hydroxyacid dehydrogenase NAD-binding protein"/>
    <s v=""/>
    <s v=""/>
    <s v="ACFER_RS00385"/>
    <n v="969"/>
    <n v="322"/>
    <s v=""/>
  </r>
  <r>
    <x v="0"/>
    <x v="0"/>
    <s v="GCF_000025305.1"/>
    <s v="Primary Assembly"/>
    <s v="chromosome"/>
    <s v=""/>
    <s v="NC_013740.1"/>
    <n v="87340"/>
    <n v="88902"/>
    <s v="+"/>
    <s v=""/>
    <s v=""/>
    <s v=""/>
    <s v=""/>
    <s v=""/>
    <s v=""/>
    <s v="ACFER_RS00390"/>
    <n v="1563"/>
    <m/>
    <s v="old_locus_tag=Acfer_0069"/>
  </r>
  <r>
    <x v="1"/>
    <x v="1"/>
    <s v="GCF_000025305.1"/>
    <s v="Primary Assembly"/>
    <s v="chromosome"/>
    <s v=""/>
    <s v="NC_013740.1"/>
    <n v="87340"/>
    <n v="88902"/>
    <s v="+"/>
    <s v="WP_041666062.1"/>
    <s v="WP_041666062.1"/>
    <s v=""/>
    <s v="PTS sugar transporter"/>
    <s v=""/>
    <s v=""/>
    <s v="ACFER_RS00390"/>
    <n v="1563"/>
    <n v="520"/>
    <s v=""/>
  </r>
  <r>
    <x v="0"/>
    <x v="0"/>
    <s v="GCF_000025305.1"/>
    <s v="Primary Assembly"/>
    <s v="chromosome"/>
    <s v=""/>
    <s v="NC_013740.1"/>
    <n v="89125"/>
    <n v="90063"/>
    <s v="-"/>
    <s v=""/>
    <s v=""/>
    <s v=""/>
    <s v=""/>
    <s v=""/>
    <s v=""/>
    <s v="ACFER_RS00395"/>
    <n v="939"/>
    <m/>
    <s v="old_locus_tag=Acfer_0070"/>
  </r>
  <r>
    <x v="1"/>
    <x v="1"/>
    <s v="GCF_000025305.1"/>
    <s v="Primary Assembly"/>
    <s v="chromosome"/>
    <s v=""/>
    <s v="NC_013740.1"/>
    <n v="89125"/>
    <n v="90063"/>
    <s v="-"/>
    <s v="WP_012937470.1"/>
    <s v="WP_012937470.1"/>
    <s v=""/>
    <s v="LysR family transcriptional regulator"/>
    <s v=""/>
    <s v=""/>
    <s v="ACFER_RS00395"/>
    <n v="939"/>
    <n v="312"/>
    <s v=""/>
  </r>
  <r>
    <x v="0"/>
    <x v="0"/>
    <s v="GCF_000025305.1"/>
    <s v="Primary Assembly"/>
    <s v="chromosome"/>
    <s v=""/>
    <s v="NC_013740.1"/>
    <n v="90278"/>
    <n v="91606"/>
    <s v="+"/>
    <s v=""/>
    <s v=""/>
    <s v=""/>
    <s v=""/>
    <s v="gudD"/>
    <s v=""/>
    <s v="ACFER_RS00400"/>
    <n v="1329"/>
    <m/>
    <s v="old_locus_tag=Acfer_0071"/>
  </r>
  <r>
    <x v="1"/>
    <x v="1"/>
    <s v="GCF_000025305.1"/>
    <s v="Primary Assembly"/>
    <s v="chromosome"/>
    <s v=""/>
    <s v="NC_013740.1"/>
    <n v="90278"/>
    <n v="91606"/>
    <s v="+"/>
    <s v="WP_012937471.1"/>
    <s v="WP_012937471.1"/>
    <s v=""/>
    <s v="glucarate dehydratase"/>
    <s v="gudD"/>
    <s v=""/>
    <s v="ACFER_RS00400"/>
    <n v="1329"/>
    <n v="442"/>
    <s v=""/>
  </r>
  <r>
    <x v="0"/>
    <x v="0"/>
    <s v="GCF_000025305.1"/>
    <s v="Primary Assembly"/>
    <s v="chromosome"/>
    <s v=""/>
    <s v="NC_013740.1"/>
    <n v="91638"/>
    <n v="93050"/>
    <s v="+"/>
    <s v=""/>
    <s v=""/>
    <s v=""/>
    <s v=""/>
    <s v=""/>
    <s v=""/>
    <s v="ACFER_RS00405"/>
    <n v="1413"/>
    <m/>
    <s v="old_locus_tag=Acfer_0072"/>
  </r>
  <r>
    <x v="1"/>
    <x v="1"/>
    <s v="GCF_000025305.1"/>
    <s v="Primary Assembly"/>
    <s v="chromosome"/>
    <s v=""/>
    <s v="NC_013740.1"/>
    <n v="91638"/>
    <n v="93050"/>
    <s v="+"/>
    <s v="WP_012937472.1"/>
    <s v="WP_012937472.1"/>
    <s v=""/>
    <s v="gluconate permease"/>
    <s v=""/>
    <s v=""/>
    <s v="ACFER_RS00405"/>
    <n v="1413"/>
    <n v="470"/>
    <s v=""/>
  </r>
  <r>
    <x v="0"/>
    <x v="0"/>
    <s v="GCF_000025305.1"/>
    <s v="Primary Assembly"/>
    <s v="chromosome"/>
    <s v=""/>
    <s v="NC_013740.1"/>
    <n v="93181"/>
    <n v="94140"/>
    <s v="+"/>
    <s v=""/>
    <s v=""/>
    <s v=""/>
    <s v=""/>
    <s v=""/>
    <s v=""/>
    <s v="ACFER_RS00410"/>
    <n v="960"/>
    <m/>
    <s v="old_locus_tag=Acfer_0073"/>
  </r>
  <r>
    <x v="1"/>
    <x v="1"/>
    <s v="GCF_000025305.1"/>
    <s v="Primary Assembly"/>
    <s v="chromosome"/>
    <s v=""/>
    <s v="NC_013740.1"/>
    <n v="93181"/>
    <n v="94140"/>
    <s v="+"/>
    <s v="WP_012937473.1"/>
    <s v="WP_012937473.1"/>
    <s v=""/>
    <s v="hydroxyacid dehydrogenase"/>
    <s v=""/>
    <s v=""/>
    <s v="ACFER_RS00410"/>
    <n v="960"/>
    <n v="319"/>
    <s v=""/>
  </r>
  <r>
    <x v="0"/>
    <x v="0"/>
    <s v="GCF_000025305.1"/>
    <s v="Primary Assembly"/>
    <s v="chromosome"/>
    <s v=""/>
    <s v="NC_013740.1"/>
    <n v="94188"/>
    <n v="94385"/>
    <s v="+"/>
    <s v=""/>
    <s v=""/>
    <s v=""/>
    <s v=""/>
    <s v=""/>
    <s v=""/>
    <s v="ACFER_RS00415"/>
    <n v="198"/>
    <m/>
    <s v="old_locus_tag=Acfer_0074"/>
  </r>
  <r>
    <x v="1"/>
    <x v="1"/>
    <s v="GCF_000025305.1"/>
    <s v="Primary Assembly"/>
    <s v="chromosome"/>
    <s v=""/>
    <s v="NC_013740.1"/>
    <n v="94188"/>
    <n v="94385"/>
    <s v="+"/>
    <s v="WP_012937474.1"/>
    <s v="WP_012937474.1"/>
    <s v=""/>
    <s v="4Fe-4S dicluster domain-containing protein"/>
    <s v=""/>
    <s v=""/>
    <s v="ACFER_RS00415"/>
    <n v="198"/>
    <n v="65"/>
    <s v=""/>
  </r>
  <r>
    <x v="0"/>
    <x v="0"/>
    <s v="GCF_000025305.1"/>
    <s v="Primary Assembly"/>
    <s v="chromosome"/>
    <s v=""/>
    <s v="NC_013740.1"/>
    <n v="94385"/>
    <n v="95530"/>
    <s v="+"/>
    <s v=""/>
    <s v=""/>
    <s v=""/>
    <s v=""/>
    <s v=""/>
    <s v=""/>
    <s v="ACFER_RS00420"/>
    <n v="1146"/>
    <m/>
    <s v="old_locus_tag=Acfer_0075"/>
  </r>
  <r>
    <x v="1"/>
    <x v="1"/>
    <s v="GCF_000025305.1"/>
    <s v="Primary Assembly"/>
    <s v="chromosome"/>
    <s v=""/>
    <s v="NC_013740.1"/>
    <n v="94385"/>
    <n v="95530"/>
    <s v="+"/>
    <s v="WP_012937475.1"/>
    <s v="WP_012937475.1"/>
    <s v=""/>
    <s v="2-oxoglutarate ferredoxin oxidoreductase subunit alpha"/>
    <s v=""/>
    <s v=""/>
    <s v="ACFER_RS00420"/>
    <n v="1146"/>
    <n v="381"/>
    <s v=""/>
  </r>
  <r>
    <x v="0"/>
    <x v="0"/>
    <s v="GCF_000025305.1"/>
    <s v="Primary Assembly"/>
    <s v="chromosome"/>
    <s v=""/>
    <s v="NC_013740.1"/>
    <n v="95530"/>
    <n v="96345"/>
    <s v="+"/>
    <s v=""/>
    <s v=""/>
    <s v=""/>
    <s v=""/>
    <s v=""/>
    <s v=""/>
    <s v="ACFER_RS00425"/>
    <n v="816"/>
    <m/>
    <s v="old_locus_tag=Acfer_0076"/>
  </r>
  <r>
    <x v="1"/>
    <x v="1"/>
    <s v="GCF_000025305.1"/>
    <s v="Primary Assembly"/>
    <s v="chromosome"/>
    <s v=""/>
    <s v="NC_013740.1"/>
    <n v="95530"/>
    <n v="96345"/>
    <s v="+"/>
    <s v="WP_012937476.1"/>
    <s v="WP_012937476.1"/>
    <s v=""/>
    <s v="2-oxoacid ferredoxin oxidoreductase subunit beta"/>
    <s v=""/>
    <s v=""/>
    <s v="ACFER_RS00425"/>
    <n v="816"/>
    <n v="271"/>
    <s v=""/>
  </r>
  <r>
    <x v="0"/>
    <x v="0"/>
    <s v="GCF_000025305.1"/>
    <s v="Primary Assembly"/>
    <s v="chromosome"/>
    <s v=""/>
    <s v="NC_013740.1"/>
    <n v="96342"/>
    <n v="96878"/>
    <s v="+"/>
    <s v=""/>
    <s v=""/>
    <s v=""/>
    <s v=""/>
    <s v=""/>
    <s v=""/>
    <s v="ACFER_RS00430"/>
    <n v="537"/>
    <m/>
    <s v="old_locus_tag=Acfer_0077"/>
  </r>
  <r>
    <x v="1"/>
    <x v="1"/>
    <s v="GCF_000025305.1"/>
    <s v="Primary Assembly"/>
    <s v="chromosome"/>
    <s v=""/>
    <s v="NC_013740.1"/>
    <n v="96342"/>
    <n v="96878"/>
    <s v="+"/>
    <s v="WP_041666063.1"/>
    <s v="WP_041666063.1"/>
    <s v=""/>
    <s v="2-oxoglutarate synthase"/>
    <s v=""/>
    <s v=""/>
    <s v="ACFER_RS00430"/>
    <n v="537"/>
    <n v="178"/>
    <s v=""/>
  </r>
  <r>
    <x v="0"/>
    <x v="0"/>
    <s v="GCF_000025305.1"/>
    <s v="Primary Assembly"/>
    <s v="chromosome"/>
    <s v=""/>
    <s v="NC_013740.1"/>
    <n v="96914"/>
    <n v="98599"/>
    <s v="+"/>
    <s v=""/>
    <s v=""/>
    <s v=""/>
    <s v=""/>
    <s v=""/>
    <s v=""/>
    <s v="ACFER_RS00435"/>
    <n v="1686"/>
    <m/>
    <s v="old_locus_tag=Acfer_0078"/>
  </r>
  <r>
    <x v="1"/>
    <x v="1"/>
    <s v="GCF_000025305.1"/>
    <s v="Primary Assembly"/>
    <s v="chromosome"/>
    <s v=""/>
    <s v="NC_013740.1"/>
    <n v="96914"/>
    <n v="98599"/>
    <s v="+"/>
    <s v="WP_012937478.1"/>
    <s v="WP_012937478.1"/>
    <s v=""/>
    <s v="dihydroxy-acid dehydratase"/>
    <s v=""/>
    <s v=""/>
    <s v="ACFER_RS00435"/>
    <n v="1686"/>
    <n v="561"/>
    <s v=""/>
  </r>
  <r>
    <x v="0"/>
    <x v="0"/>
    <s v="GCF_000025305.1"/>
    <s v="Primary Assembly"/>
    <s v="chromosome"/>
    <s v=""/>
    <s v="NC_013740.1"/>
    <n v="98658"/>
    <n v="99011"/>
    <s v="+"/>
    <s v=""/>
    <s v=""/>
    <s v=""/>
    <s v=""/>
    <s v=""/>
    <s v=""/>
    <s v="ACFER_RS00440"/>
    <n v="354"/>
    <m/>
    <s v="old_locus_tag=Acfer_0079"/>
  </r>
  <r>
    <x v="1"/>
    <x v="1"/>
    <s v="GCF_000025305.1"/>
    <s v="Primary Assembly"/>
    <s v="chromosome"/>
    <s v=""/>
    <s v="NC_013740.1"/>
    <n v="98658"/>
    <n v="99011"/>
    <s v="+"/>
    <s v="WP_012937479.1"/>
    <s v="WP_012937479.1"/>
    <s v=""/>
    <s v="glyoxalase/bleomycin resistance/dioxygenase family protein"/>
    <s v=""/>
    <s v=""/>
    <s v="ACFER_RS00440"/>
    <n v="354"/>
    <n v="117"/>
    <s v=""/>
  </r>
  <r>
    <x v="0"/>
    <x v="0"/>
    <s v="GCF_000025305.1"/>
    <s v="Primary Assembly"/>
    <s v="chromosome"/>
    <s v=""/>
    <s v="NC_013740.1"/>
    <n v="99170"/>
    <n v="100489"/>
    <s v="+"/>
    <s v=""/>
    <s v=""/>
    <s v=""/>
    <s v=""/>
    <s v=""/>
    <s v=""/>
    <s v="ACFER_RS00445"/>
    <n v="1320"/>
    <m/>
    <s v="old_locus_tag=Acfer_0080"/>
  </r>
  <r>
    <x v="1"/>
    <x v="1"/>
    <s v="GCF_000025305.1"/>
    <s v="Primary Assembly"/>
    <s v="chromosome"/>
    <s v=""/>
    <s v="NC_013740.1"/>
    <n v="99170"/>
    <n v="100489"/>
    <s v="+"/>
    <s v="WP_012937480.1"/>
    <s v="WP_012937480.1"/>
    <s v=""/>
    <s v="acetyl-CoA hydrolase"/>
    <s v=""/>
    <s v=""/>
    <s v="ACFER_RS00445"/>
    <n v="1320"/>
    <n v="439"/>
    <s v=""/>
  </r>
  <r>
    <x v="0"/>
    <x v="0"/>
    <s v="GCF_000025305.1"/>
    <s v="Primary Assembly"/>
    <s v="chromosome"/>
    <s v=""/>
    <s v="NC_013740.1"/>
    <n v="100901"/>
    <n v="102214"/>
    <s v="+"/>
    <s v=""/>
    <s v=""/>
    <s v=""/>
    <s v=""/>
    <s v=""/>
    <s v=""/>
    <s v="ACFER_RS00450"/>
    <n v="1314"/>
    <m/>
    <s v="old_locus_tag=Acfer_0081"/>
  </r>
  <r>
    <x v="1"/>
    <x v="1"/>
    <s v="GCF_000025305.1"/>
    <s v="Primary Assembly"/>
    <s v="chromosome"/>
    <s v=""/>
    <s v="NC_013740.1"/>
    <n v="100901"/>
    <n v="102214"/>
    <s v="+"/>
    <s v="WP_012937481.1"/>
    <s v="WP_012937481.1"/>
    <s v=""/>
    <s v="DUF2088 domain-containing protein"/>
    <s v=""/>
    <s v=""/>
    <s v="ACFER_RS00450"/>
    <n v="1314"/>
    <n v="437"/>
    <s v=""/>
  </r>
  <r>
    <x v="0"/>
    <x v="0"/>
    <s v="GCF_000025305.1"/>
    <s v="Primary Assembly"/>
    <s v="chromosome"/>
    <s v=""/>
    <s v="NC_013740.1"/>
    <n v="102232"/>
    <n v="103752"/>
    <s v="+"/>
    <s v=""/>
    <s v=""/>
    <s v=""/>
    <s v=""/>
    <s v=""/>
    <s v=""/>
    <s v="ACFER_RS00455"/>
    <n v="1521"/>
    <m/>
    <s v="old_locus_tag=Acfer_0082"/>
  </r>
  <r>
    <x v="1"/>
    <x v="1"/>
    <s v="GCF_000025305.1"/>
    <s v="Primary Assembly"/>
    <s v="chromosome"/>
    <s v=""/>
    <s v="NC_013740.1"/>
    <n v="102232"/>
    <n v="103752"/>
    <s v="+"/>
    <s v="WP_012937482.1"/>
    <s v="WP_012937482.1"/>
    <s v=""/>
    <s v="galactarate dehydratase"/>
    <s v=""/>
    <s v=""/>
    <s v="ACFER_RS00455"/>
    <n v="1521"/>
    <n v="506"/>
    <s v=""/>
  </r>
  <r>
    <x v="0"/>
    <x v="0"/>
    <s v="GCF_000025305.1"/>
    <s v="Primary Assembly"/>
    <s v="chromosome"/>
    <s v=""/>
    <s v="NC_013740.1"/>
    <n v="103853"/>
    <n v="105160"/>
    <s v="+"/>
    <s v=""/>
    <s v=""/>
    <s v=""/>
    <s v=""/>
    <s v=""/>
    <s v=""/>
    <s v="ACFER_RS00460"/>
    <n v="1308"/>
    <m/>
    <s v="old_locus_tag=Acfer_0083"/>
  </r>
  <r>
    <x v="1"/>
    <x v="1"/>
    <s v="GCF_000025305.1"/>
    <s v="Primary Assembly"/>
    <s v="chromosome"/>
    <s v=""/>
    <s v="NC_013740.1"/>
    <n v="103853"/>
    <n v="105160"/>
    <s v="+"/>
    <s v="WP_041666064.1"/>
    <s v="WP_041666064.1"/>
    <s v=""/>
    <s v="hypothetical protein"/>
    <s v=""/>
    <s v=""/>
    <s v="ACFER_RS00460"/>
    <n v="1308"/>
    <n v="435"/>
    <s v=""/>
  </r>
  <r>
    <x v="0"/>
    <x v="0"/>
    <s v="GCF_000025305.1"/>
    <s v="Primary Assembly"/>
    <s v="chromosome"/>
    <s v=""/>
    <s v="NC_013740.1"/>
    <n v="105455"/>
    <n v="105898"/>
    <s v="-"/>
    <s v=""/>
    <s v=""/>
    <s v=""/>
    <s v=""/>
    <s v=""/>
    <s v=""/>
    <s v="ACFER_RS00465"/>
    <n v="444"/>
    <m/>
    <s v="old_locus_tag=Acfer_0084"/>
  </r>
  <r>
    <x v="1"/>
    <x v="1"/>
    <s v="GCF_000025305.1"/>
    <s v="Primary Assembly"/>
    <s v="chromosome"/>
    <s v=""/>
    <s v="NC_013740.1"/>
    <n v="105455"/>
    <n v="105898"/>
    <s v="-"/>
    <s v="WP_012937484.1"/>
    <s v="WP_012937484.1"/>
    <s v=""/>
    <s v="transcriptional repressor"/>
    <s v=""/>
    <s v=""/>
    <s v="ACFER_RS00465"/>
    <n v="444"/>
    <n v="147"/>
    <s v=""/>
  </r>
  <r>
    <x v="0"/>
    <x v="0"/>
    <s v="GCF_000025305.1"/>
    <s v="Primary Assembly"/>
    <s v="chromosome"/>
    <s v=""/>
    <s v="NC_013740.1"/>
    <n v="105891"/>
    <n v="106703"/>
    <s v="-"/>
    <s v=""/>
    <s v=""/>
    <s v=""/>
    <s v=""/>
    <s v=""/>
    <s v=""/>
    <s v="ACFER_RS00470"/>
    <n v="813"/>
    <m/>
    <s v="old_locus_tag=Acfer_0085"/>
  </r>
  <r>
    <x v="1"/>
    <x v="1"/>
    <s v="GCF_000025305.1"/>
    <s v="Primary Assembly"/>
    <s v="chromosome"/>
    <s v=""/>
    <s v="NC_013740.1"/>
    <n v="105891"/>
    <n v="106703"/>
    <s v="-"/>
    <s v="WP_012937485.1"/>
    <s v="WP_012937485.1"/>
    <s v=""/>
    <s v="metal ABC transporter permease"/>
    <s v=""/>
    <s v=""/>
    <s v="ACFER_RS00470"/>
    <n v="813"/>
    <n v="270"/>
    <s v=""/>
  </r>
  <r>
    <x v="0"/>
    <x v="0"/>
    <s v="GCF_000025305.1"/>
    <s v="Primary Assembly"/>
    <s v="chromosome"/>
    <s v=""/>
    <s v="NC_013740.1"/>
    <n v="106696"/>
    <n v="107370"/>
    <s v="-"/>
    <s v=""/>
    <s v=""/>
    <s v=""/>
    <s v=""/>
    <s v=""/>
    <s v=""/>
    <s v="ACFER_RS00475"/>
    <n v="675"/>
    <m/>
    <s v="old_locus_tag=Acfer_0086"/>
  </r>
  <r>
    <x v="1"/>
    <x v="1"/>
    <s v="GCF_000025305.1"/>
    <s v="Primary Assembly"/>
    <s v="chromosome"/>
    <s v=""/>
    <s v="NC_013740.1"/>
    <n v="106696"/>
    <n v="107370"/>
    <s v="-"/>
    <s v="WP_012937486.1"/>
    <s v="WP_012937486.1"/>
    <s v=""/>
    <s v="metal ABC transporter ATP-binding protein"/>
    <s v=""/>
    <s v=""/>
    <s v="ACFER_RS00475"/>
    <n v="675"/>
    <n v="224"/>
    <s v=""/>
  </r>
  <r>
    <x v="0"/>
    <x v="0"/>
    <s v="GCF_000025305.1"/>
    <s v="Primary Assembly"/>
    <s v="chromosome"/>
    <s v=""/>
    <s v="NC_013740.1"/>
    <n v="107705"/>
    <n v="108607"/>
    <s v="+"/>
    <s v=""/>
    <s v=""/>
    <s v=""/>
    <s v=""/>
    <s v=""/>
    <s v=""/>
    <s v="ACFER_RS00480"/>
    <n v="903"/>
    <m/>
    <s v="old_locus_tag=Acfer_0087"/>
  </r>
  <r>
    <x v="1"/>
    <x v="1"/>
    <s v="GCF_000025305.1"/>
    <s v="Primary Assembly"/>
    <s v="chromosome"/>
    <s v=""/>
    <s v="NC_013740.1"/>
    <n v="107705"/>
    <n v="108607"/>
    <s v="+"/>
    <s v="WP_012937487.1"/>
    <s v="WP_012937487.1"/>
    <s v=""/>
    <s v="ABC transporter substrate-binding protein"/>
    <s v=""/>
    <s v=""/>
    <s v="ACFER_RS00480"/>
    <n v="903"/>
    <n v="300"/>
    <s v=""/>
  </r>
  <r>
    <x v="0"/>
    <x v="0"/>
    <s v="GCF_000025305.1"/>
    <s v="Primary Assembly"/>
    <s v="chromosome"/>
    <s v=""/>
    <s v="NC_013740.1"/>
    <n v="109000"/>
    <n v="109284"/>
    <s v="+"/>
    <s v=""/>
    <s v=""/>
    <s v=""/>
    <s v=""/>
    <s v=""/>
    <s v=""/>
    <s v="ACFER_RS00485"/>
    <n v="285"/>
    <m/>
    <s v=""/>
  </r>
  <r>
    <x v="1"/>
    <x v="1"/>
    <s v="GCF_000025305.1"/>
    <s v="Primary Assembly"/>
    <s v="chromosome"/>
    <s v=""/>
    <s v="NC_013740.1"/>
    <n v="109000"/>
    <n v="109284"/>
    <s v="+"/>
    <s v="WP_041666065.1"/>
    <s v="WP_041666065.1"/>
    <s v=""/>
    <s v="hypothetical protein"/>
    <s v=""/>
    <s v=""/>
    <s v="ACFER_RS00485"/>
    <n v="285"/>
    <n v="94"/>
    <s v=""/>
  </r>
  <r>
    <x v="0"/>
    <x v="0"/>
    <s v="GCF_000025305.1"/>
    <s v="Primary Assembly"/>
    <s v="chromosome"/>
    <s v=""/>
    <s v="NC_013740.1"/>
    <n v="109543"/>
    <n v="110259"/>
    <s v="+"/>
    <s v=""/>
    <s v=""/>
    <s v=""/>
    <s v=""/>
    <s v=""/>
    <s v=""/>
    <s v="ACFER_RS00490"/>
    <n v="717"/>
    <m/>
    <s v="old_locus_tag=Acfer_0089"/>
  </r>
  <r>
    <x v="1"/>
    <x v="1"/>
    <s v="GCF_000025305.1"/>
    <s v="Primary Assembly"/>
    <s v="chromosome"/>
    <s v=""/>
    <s v="NC_013740.1"/>
    <n v="109543"/>
    <n v="110259"/>
    <s v="+"/>
    <s v="WP_012937489.1"/>
    <s v="WP_012937489.1"/>
    <s v=""/>
    <s v="DNA-binding response regulator"/>
    <s v=""/>
    <s v=""/>
    <s v="ACFER_RS00490"/>
    <n v="717"/>
    <n v="238"/>
    <s v=""/>
  </r>
  <r>
    <x v="0"/>
    <x v="0"/>
    <s v="GCF_000025305.1"/>
    <s v="Primary Assembly"/>
    <s v="chromosome"/>
    <s v=""/>
    <s v="NC_013740.1"/>
    <n v="110263"/>
    <n v="111429"/>
    <s v="+"/>
    <s v=""/>
    <s v=""/>
    <s v=""/>
    <s v=""/>
    <s v=""/>
    <s v=""/>
    <s v="ACFER_RS00495"/>
    <n v="1167"/>
    <m/>
    <s v="old_locus_tag=Acfer_0090"/>
  </r>
  <r>
    <x v="1"/>
    <x v="1"/>
    <s v="GCF_000025305.1"/>
    <s v="Primary Assembly"/>
    <s v="chromosome"/>
    <s v=""/>
    <s v="NC_013740.1"/>
    <n v="110263"/>
    <n v="111429"/>
    <s v="+"/>
    <s v="WP_012937490.1"/>
    <s v="WP_012937490.1"/>
    <s v=""/>
    <s v="two-component sensor histidine kinase"/>
    <s v=""/>
    <s v=""/>
    <s v="ACFER_RS00495"/>
    <n v="1167"/>
    <n v="388"/>
    <s v=""/>
  </r>
  <r>
    <x v="0"/>
    <x v="0"/>
    <s v="GCF_000025305.1"/>
    <s v="Primary Assembly"/>
    <s v="chromosome"/>
    <s v=""/>
    <s v="NC_013740.1"/>
    <n v="111770"/>
    <n v="112273"/>
    <s v="+"/>
    <s v=""/>
    <s v=""/>
    <s v=""/>
    <s v=""/>
    <s v=""/>
    <s v=""/>
    <s v="ACFER_RS00500"/>
    <n v="504"/>
    <m/>
    <s v="old_locus_tag=Acfer_0091"/>
  </r>
  <r>
    <x v="1"/>
    <x v="1"/>
    <s v="GCF_000025305.1"/>
    <s v="Primary Assembly"/>
    <s v="chromosome"/>
    <s v=""/>
    <s v="NC_013740.1"/>
    <n v="111770"/>
    <n v="112273"/>
    <s v="+"/>
    <s v="WP_012937491.1"/>
    <s v="WP_012937491.1"/>
    <s v=""/>
    <s v="hypothetical protein"/>
    <s v=""/>
    <s v=""/>
    <s v="ACFER_RS00500"/>
    <n v="504"/>
    <n v="167"/>
    <s v=""/>
  </r>
  <r>
    <x v="0"/>
    <x v="0"/>
    <s v="GCF_000025305.1"/>
    <s v="Primary Assembly"/>
    <s v="chromosome"/>
    <s v=""/>
    <s v="NC_013740.1"/>
    <n v="112316"/>
    <n v="113140"/>
    <s v="-"/>
    <s v=""/>
    <s v=""/>
    <s v=""/>
    <s v=""/>
    <s v=""/>
    <s v=""/>
    <s v="ACFER_RS00505"/>
    <n v="825"/>
    <m/>
    <s v="old_locus_tag=Acfer_0092"/>
  </r>
  <r>
    <x v="1"/>
    <x v="1"/>
    <s v="GCF_000025305.1"/>
    <s v="Primary Assembly"/>
    <s v="chromosome"/>
    <s v=""/>
    <s v="NC_013740.1"/>
    <n v="112316"/>
    <n v="113140"/>
    <s v="-"/>
    <s v="WP_012937492.1"/>
    <s v="WP_012937492.1"/>
    <s v=""/>
    <s v="type 1 glutamine amidotransferase domain-containing protein"/>
    <s v=""/>
    <s v=""/>
    <s v="ACFER_RS00505"/>
    <n v="825"/>
    <n v="274"/>
    <s v=""/>
  </r>
  <r>
    <x v="0"/>
    <x v="0"/>
    <s v="GCF_000025305.1"/>
    <s v="Primary Assembly"/>
    <s v="chromosome"/>
    <s v=""/>
    <s v="NC_013740.1"/>
    <n v="113262"/>
    <n v="113585"/>
    <s v="-"/>
    <s v=""/>
    <s v=""/>
    <s v=""/>
    <s v=""/>
    <s v=""/>
    <s v=""/>
    <s v="ACFER_RS00510"/>
    <n v="324"/>
    <m/>
    <s v="old_locus_tag=Acfer_0093"/>
  </r>
  <r>
    <x v="1"/>
    <x v="1"/>
    <s v="GCF_000025305.1"/>
    <s v="Primary Assembly"/>
    <s v="chromosome"/>
    <s v=""/>
    <s v="NC_013740.1"/>
    <n v="113262"/>
    <n v="113585"/>
    <s v="-"/>
    <s v="WP_012937493.1"/>
    <s v="WP_012937493.1"/>
    <s v=""/>
    <s v="transcriptional regulator"/>
    <s v=""/>
    <s v=""/>
    <s v="ACFER_RS00510"/>
    <n v="324"/>
    <n v="107"/>
    <s v=""/>
  </r>
  <r>
    <x v="0"/>
    <x v="0"/>
    <s v="GCF_000025305.1"/>
    <s v="Primary Assembly"/>
    <s v="chromosome"/>
    <s v=""/>
    <s v="NC_013740.1"/>
    <n v="113718"/>
    <n v="114284"/>
    <s v="+"/>
    <s v=""/>
    <s v=""/>
    <s v=""/>
    <s v=""/>
    <s v=""/>
    <s v=""/>
    <s v="ACFER_RS00515"/>
    <n v="567"/>
    <m/>
    <s v="old_locus_tag=Acfer_0094"/>
  </r>
  <r>
    <x v="1"/>
    <x v="1"/>
    <s v="GCF_000025305.1"/>
    <s v="Primary Assembly"/>
    <s v="chromosome"/>
    <s v=""/>
    <s v="NC_013740.1"/>
    <n v="113718"/>
    <n v="114284"/>
    <s v="+"/>
    <s v="WP_012937494.1"/>
    <s v="WP_012937494.1"/>
    <s v=""/>
    <s v="flavin reductase family protein"/>
    <s v=""/>
    <s v=""/>
    <s v="ACFER_RS00515"/>
    <n v="567"/>
    <n v="188"/>
    <s v=""/>
  </r>
  <r>
    <x v="0"/>
    <x v="0"/>
    <s v="GCF_000025305.1"/>
    <s v="Primary Assembly"/>
    <s v="chromosome"/>
    <s v=""/>
    <s v="NC_013740.1"/>
    <n v="114393"/>
    <n v="115250"/>
    <s v="-"/>
    <s v=""/>
    <s v=""/>
    <s v=""/>
    <s v=""/>
    <s v=""/>
    <s v=""/>
    <s v="ACFER_RS00520"/>
    <n v="858"/>
    <m/>
    <s v="old_locus_tag=Acfer_0095"/>
  </r>
  <r>
    <x v="1"/>
    <x v="1"/>
    <s v="GCF_000025305.1"/>
    <s v="Primary Assembly"/>
    <s v="chromosome"/>
    <s v=""/>
    <s v="NC_013740.1"/>
    <n v="114393"/>
    <n v="115250"/>
    <s v="-"/>
    <s v="WP_012937495.1"/>
    <s v="WP_012937495.1"/>
    <s v=""/>
    <s v="LysR family transcriptional regulator"/>
    <s v=""/>
    <s v=""/>
    <s v="ACFER_RS00520"/>
    <n v="858"/>
    <n v="285"/>
    <s v=""/>
  </r>
  <r>
    <x v="0"/>
    <x v="0"/>
    <s v="GCF_000025305.1"/>
    <s v="Primary Assembly"/>
    <s v="chromosome"/>
    <s v=""/>
    <s v="NC_013740.1"/>
    <n v="115609"/>
    <n v="117897"/>
    <s v="+"/>
    <s v=""/>
    <s v=""/>
    <s v=""/>
    <s v=""/>
    <s v=""/>
    <s v=""/>
    <s v="ACFER_RS00525"/>
    <n v="2289"/>
    <m/>
    <s v="old_locus_tag=Acfer_0096"/>
  </r>
  <r>
    <x v="1"/>
    <x v="1"/>
    <s v="GCF_000025305.1"/>
    <s v="Primary Assembly"/>
    <s v="chromosome"/>
    <s v=""/>
    <s v="NC_013740.1"/>
    <n v="115609"/>
    <n v="117897"/>
    <s v="+"/>
    <s v="WP_012937496.1"/>
    <s v="WP_012937496.1"/>
    <s v=""/>
    <s v="hydratase"/>
    <s v=""/>
    <s v=""/>
    <s v="ACFER_RS00525"/>
    <n v="2289"/>
    <n v="762"/>
    <s v=""/>
  </r>
  <r>
    <x v="0"/>
    <x v="0"/>
    <s v="GCF_000025305.1"/>
    <s v="Primary Assembly"/>
    <s v="chromosome"/>
    <s v=""/>
    <s v="NC_013740.1"/>
    <n v="117980"/>
    <n v="119302"/>
    <s v="+"/>
    <s v=""/>
    <s v=""/>
    <s v=""/>
    <s v=""/>
    <s v=""/>
    <s v=""/>
    <s v="ACFER_RS00530"/>
    <n v="1323"/>
    <m/>
    <s v="old_locus_tag=Acfer_0097"/>
  </r>
  <r>
    <x v="1"/>
    <x v="1"/>
    <s v="GCF_000025305.1"/>
    <s v="Primary Assembly"/>
    <s v="chromosome"/>
    <s v=""/>
    <s v="NC_013740.1"/>
    <n v="117980"/>
    <n v="119302"/>
    <s v="+"/>
    <s v="WP_012937497.1"/>
    <s v="WP_012937497.1"/>
    <s v=""/>
    <s v="citrate transporter"/>
    <s v=""/>
    <s v=""/>
    <s v="ACFER_RS00530"/>
    <n v="1323"/>
    <n v="440"/>
    <s v=""/>
  </r>
  <r>
    <x v="0"/>
    <x v="0"/>
    <s v="GCF_000025305.1"/>
    <s v="Primary Assembly"/>
    <s v="chromosome"/>
    <s v=""/>
    <s v="NC_013740.1"/>
    <n v="119931"/>
    <n v="120605"/>
    <s v="+"/>
    <s v=""/>
    <s v=""/>
    <s v=""/>
    <s v=""/>
    <s v=""/>
    <s v=""/>
    <s v="ACFER_RS00535"/>
    <n v="675"/>
    <m/>
    <s v="old_locus_tag=Acfer_0098"/>
  </r>
  <r>
    <x v="1"/>
    <x v="1"/>
    <s v="GCF_000025305.1"/>
    <s v="Primary Assembly"/>
    <s v="chromosome"/>
    <s v=""/>
    <s v="NC_013740.1"/>
    <n v="119931"/>
    <n v="120605"/>
    <s v="+"/>
    <s v="WP_012937498.1"/>
    <s v="WP_012937498.1"/>
    <s v=""/>
    <s v="DNA-binding response regulator"/>
    <s v=""/>
    <s v=""/>
    <s v="ACFER_RS00535"/>
    <n v="675"/>
    <n v="224"/>
    <s v=""/>
  </r>
  <r>
    <x v="0"/>
    <x v="0"/>
    <s v="GCF_000025305.1"/>
    <s v="Primary Assembly"/>
    <s v="chromosome"/>
    <s v=""/>
    <s v="NC_013740.1"/>
    <n v="120607"/>
    <n v="122016"/>
    <s v="+"/>
    <s v=""/>
    <s v=""/>
    <s v=""/>
    <s v=""/>
    <s v=""/>
    <s v=""/>
    <s v="ACFER_RS00540"/>
    <n v="1410"/>
    <m/>
    <s v="old_locus_tag=Acfer_0099"/>
  </r>
  <r>
    <x v="1"/>
    <x v="1"/>
    <s v="GCF_000025305.1"/>
    <s v="Primary Assembly"/>
    <s v="chromosome"/>
    <s v=""/>
    <s v="NC_013740.1"/>
    <n v="120607"/>
    <n v="122016"/>
    <s v="+"/>
    <s v="WP_049763410.1"/>
    <s v="WP_049763410.1"/>
    <s v=""/>
    <s v="sensor histidine kinase"/>
    <s v=""/>
    <s v=""/>
    <s v="ACFER_RS00540"/>
    <n v="1410"/>
    <n v="469"/>
    <s v=""/>
  </r>
  <r>
    <x v="0"/>
    <x v="0"/>
    <s v="GCF_000025305.1"/>
    <s v="Primary Assembly"/>
    <s v="chromosome"/>
    <s v=""/>
    <s v="NC_013740.1"/>
    <n v="122143"/>
    <n v="122841"/>
    <s v="+"/>
    <s v=""/>
    <s v=""/>
    <s v=""/>
    <s v=""/>
    <s v=""/>
    <s v=""/>
    <s v="ACFER_RS00545"/>
    <n v="699"/>
    <m/>
    <s v="old_locus_tag=Acfer_0100"/>
  </r>
  <r>
    <x v="1"/>
    <x v="1"/>
    <s v="GCF_000025305.1"/>
    <s v="Primary Assembly"/>
    <s v="chromosome"/>
    <s v=""/>
    <s v="NC_013740.1"/>
    <n v="122143"/>
    <n v="122841"/>
    <s v="+"/>
    <s v="WP_012937500.1"/>
    <s v="WP_012937500.1"/>
    <s v=""/>
    <s v="hypothetical protein"/>
    <s v=""/>
    <s v=""/>
    <s v="ACFER_RS00545"/>
    <n v="699"/>
    <n v="232"/>
    <s v=""/>
  </r>
  <r>
    <x v="0"/>
    <x v="0"/>
    <s v="GCF_000025305.1"/>
    <s v="Primary Assembly"/>
    <s v="chromosome"/>
    <s v=""/>
    <s v="NC_013740.1"/>
    <n v="122856"/>
    <n v="123179"/>
    <s v="+"/>
    <s v=""/>
    <s v=""/>
    <s v=""/>
    <s v=""/>
    <s v=""/>
    <s v=""/>
    <s v="ACFER_RS00550"/>
    <n v="324"/>
    <m/>
    <s v="old_locus_tag=Acfer_0101"/>
  </r>
  <r>
    <x v="1"/>
    <x v="1"/>
    <s v="GCF_000025305.1"/>
    <s v="Primary Assembly"/>
    <s v="chromosome"/>
    <s v=""/>
    <s v="NC_013740.1"/>
    <n v="122856"/>
    <n v="123179"/>
    <s v="+"/>
    <s v="WP_012937501.1"/>
    <s v="WP_012937501.1"/>
    <s v=""/>
    <s v="hypothetical protein"/>
    <s v=""/>
    <s v=""/>
    <s v="ACFER_RS00550"/>
    <n v="324"/>
    <n v="107"/>
    <s v=""/>
  </r>
  <r>
    <x v="0"/>
    <x v="0"/>
    <s v="GCF_000025305.1"/>
    <s v="Primary Assembly"/>
    <s v="chromosome"/>
    <s v=""/>
    <s v="NC_013740.1"/>
    <n v="123221"/>
    <n v="124063"/>
    <s v="-"/>
    <s v=""/>
    <s v=""/>
    <s v=""/>
    <s v=""/>
    <s v=""/>
    <s v=""/>
    <s v="ACFER_RS00555"/>
    <n v="843"/>
    <m/>
    <s v="old_locus_tag=Acfer_0102"/>
  </r>
  <r>
    <x v="1"/>
    <x v="1"/>
    <s v="GCF_000025305.1"/>
    <s v="Primary Assembly"/>
    <s v="chromosome"/>
    <s v=""/>
    <s v="NC_013740.1"/>
    <n v="123221"/>
    <n v="124063"/>
    <s v="-"/>
    <s v="WP_012937502.1"/>
    <s v="WP_012937502.1"/>
    <s v=""/>
    <s v="AmmeMemoRadiSam system radical SAM enzyme"/>
    <s v=""/>
    <s v=""/>
    <s v="ACFER_RS00555"/>
    <n v="843"/>
    <n v="280"/>
    <s v=""/>
  </r>
  <r>
    <x v="0"/>
    <x v="0"/>
    <s v="GCF_000025305.1"/>
    <s v="Primary Assembly"/>
    <s v="chromosome"/>
    <s v=""/>
    <s v="NC_013740.1"/>
    <n v="124060"/>
    <n v="125457"/>
    <s v="-"/>
    <s v=""/>
    <s v=""/>
    <s v=""/>
    <s v=""/>
    <s v=""/>
    <s v=""/>
    <s v="ACFER_RS00560"/>
    <n v="1398"/>
    <m/>
    <s v="old_locus_tag=Acfer_0103"/>
  </r>
  <r>
    <x v="1"/>
    <x v="1"/>
    <s v="GCF_000025305.1"/>
    <s v="Primary Assembly"/>
    <s v="chromosome"/>
    <s v=""/>
    <s v="NC_013740.1"/>
    <n v="124060"/>
    <n v="125457"/>
    <s v="-"/>
    <s v="WP_012937503.1"/>
    <s v="WP_012937503.1"/>
    <s v=""/>
    <s v="AmmeMemoRadiSam system protein A"/>
    <s v=""/>
    <s v=""/>
    <s v="ACFER_RS00560"/>
    <n v="1398"/>
    <n v="465"/>
    <s v=""/>
  </r>
  <r>
    <x v="0"/>
    <x v="0"/>
    <s v="GCF_000025305.1"/>
    <s v="Primary Assembly"/>
    <s v="chromosome"/>
    <s v=""/>
    <s v="NC_013740.1"/>
    <n v="125520"/>
    <n v="126167"/>
    <s v="-"/>
    <s v=""/>
    <s v=""/>
    <s v=""/>
    <s v=""/>
    <s v=""/>
    <s v=""/>
    <s v="ACFER_RS00565"/>
    <n v="648"/>
    <m/>
    <s v="old_locus_tag=Acfer_0104"/>
  </r>
  <r>
    <x v="1"/>
    <x v="1"/>
    <s v="GCF_000025305.1"/>
    <s v="Primary Assembly"/>
    <s v="chromosome"/>
    <s v=""/>
    <s v="NC_013740.1"/>
    <n v="125520"/>
    <n v="126167"/>
    <s v="-"/>
    <s v="WP_012937504.1"/>
    <s v="WP_012937504.1"/>
    <s v=""/>
    <s v="uracil-DNA glycosylase"/>
    <s v=""/>
    <s v=""/>
    <s v="ACFER_RS00565"/>
    <n v="648"/>
    <n v="215"/>
    <s v=""/>
  </r>
  <r>
    <x v="0"/>
    <x v="0"/>
    <s v="GCF_000025305.1"/>
    <s v="Primary Assembly"/>
    <s v="chromosome"/>
    <s v=""/>
    <s v="NC_013740.1"/>
    <n v="126437"/>
    <n v="126961"/>
    <s v="-"/>
    <s v=""/>
    <s v=""/>
    <s v=""/>
    <s v=""/>
    <s v=""/>
    <s v=""/>
    <s v="ACFER_RS00570"/>
    <n v="525"/>
    <m/>
    <s v="old_locus_tag=Acfer_0105"/>
  </r>
  <r>
    <x v="1"/>
    <x v="1"/>
    <s v="GCF_000025305.1"/>
    <s v="Primary Assembly"/>
    <s v="chromosome"/>
    <s v=""/>
    <s v="NC_013740.1"/>
    <n v="126437"/>
    <n v="126961"/>
    <s v="-"/>
    <s v="WP_012937505.1"/>
    <s v="WP_012937505.1"/>
    <s v=""/>
    <s v="hypothetical protein"/>
    <s v=""/>
    <s v=""/>
    <s v="ACFER_RS00570"/>
    <n v="525"/>
    <n v="174"/>
    <s v=""/>
  </r>
  <r>
    <x v="0"/>
    <x v="0"/>
    <s v="GCF_000025305.1"/>
    <s v="Primary Assembly"/>
    <s v="chromosome"/>
    <s v=""/>
    <s v="NC_013740.1"/>
    <n v="126945"/>
    <n v="127322"/>
    <s v="-"/>
    <s v=""/>
    <s v=""/>
    <s v=""/>
    <s v=""/>
    <s v=""/>
    <s v=""/>
    <s v="ACFER_RS00575"/>
    <n v="378"/>
    <m/>
    <s v="old_locus_tag=Acfer_0106"/>
  </r>
  <r>
    <x v="1"/>
    <x v="1"/>
    <s v="GCF_000025305.1"/>
    <s v="Primary Assembly"/>
    <s v="chromosome"/>
    <s v=""/>
    <s v="NC_013740.1"/>
    <n v="126945"/>
    <n v="127322"/>
    <s v="-"/>
    <s v="WP_012937506.1"/>
    <s v="WP_012937506.1"/>
    <s v=""/>
    <s v="NusG domain II-containing protein"/>
    <s v=""/>
    <s v=""/>
    <s v="ACFER_RS00575"/>
    <n v="378"/>
    <n v="125"/>
    <s v=""/>
  </r>
  <r>
    <x v="0"/>
    <x v="0"/>
    <s v="GCF_000025305.1"/>
    <s v="Primary Assembly"/>
    <s v="chromosome"/>
    <s v=""/>
    <s v="NC_013740.1"/>
    <n v="127332"/>
    <n v="128333"/>
    <s v="-"/>
    <s v=""/>
    <s v=""/>
    <s v=""/>
    <s v=""/>
    <s v=""/>
    <s v=""/>
    <s v="ACFER_RS00580"/>
    <n v="1002"/>
    <m/>
    <s v="old_locus_tag=Acfer_0107"/>
  </r>
  <r>
    <x v="1"/>
    <x v="1"/>
    <s v="GCF_000025305.1"/>
    <s v="Primary Assembly"/>
    <s v="chromosome"/>
    <s v=""/>
    <s v="NC_013740.1"/>
    <n v="127332"/>
    <n v="128333"/>
    <s v="-"/>
    <s v="WP_012937507.1"/>
    <s v="WP_012937507.1"/>
    <s v=""/>
    <s v="FAD:protein FMN transferase"/>
    <s v=""/>
    <s v=""/>
    <s v="ACFER_RS00580"/>
    <n v="1002"/>
    <n v="333"/>
    <s v=""/>
  </r>
  <r>
    <x v="0"/>
    <x v="0"/>
    <s v="GCF_000025305.1"/>
    <s v="Primary Assembly"/>
    <s v="chromosome"/>
    <s v=""/>
    <s v="NC_013740.1"/>
    <n v="128346"/>
    <n v="129260"/>
    <s v="-"/>
    <s v=""/>
    <s v=""/>
    <s v=""/>
    <s v=""/>
    <s v=""/>
    <s v=""/>
    <s v="ACFER_RS00585"/>
    <n v="915"/>
    <m/>
    <s v="old_locus_tag=Acfer_0108"/>
  </r>
  <r>
    <x v="1"/>
    <x v="1"/>
    <s v="GCF_000025305.1"/>
    <s v="Primary Assembly"/>
    <s v="chromosome"/>
    <s v=""/>
    <s v="NC_013740.1"/>
    <n v="128346"/>
    <n v="129260"/>
    <s v="-"/>
    <s v="WP_041666307.1"/>
    <s v="WP_041666307.1"/>
    <s v=""/>
    <s v="4Fe-4S dicluster domain-containing protein"/>
    <s v=""/>
    <s v=""/>
    <s v="ACFER_RS00585"/>
    <n v="915"/>
    <n v="304"/>
    <s v=""/>
  </r>
  <r>
    <x v="0"/>
    <x v="0"/>
    <s v="GCF_000025305.1"/>
    <s v="Primary Assembly"/>
    <s v="chromosome"/>
    <s v=""/>
    <s v="NC_013740.1"/>
    <n v="129281"/>
    <n v="129856"/>
    <s v="-"/>
    <s v=""/>
    <s v=""/>
    <s v=""/>
    <s v=""/>
    <s v=""/>
    <s v=""/>
    <s v="ACFER_RS00590"/>
    <n v="576"/>
    <m/>
    <s v="old_locus_tag=Acfer_0109"/>
  </r>
  <r>
    <x v="1"/>
    <x v="1"/>
    <s v="GCF_000025305.1"/>
    <s v="Primary Assembly"/>
    <s v="chromosome"/>
    <s v=""/>
    <s v="NC_013740.1"/>
    <n v="129281"/>
    <n v="129856"/>
    <s v="-"/>
    <s v="WP_012937509.1"/>
    <s v="WP_012937509.1"/>
    <s v=""/>
    <s v="electron transport complex subunit RsxA"/>
    <s v=""/>
    <s v=""/>
    <s v="ACFER_RS00590"/>
    <n v="576"/>
    <n v="191"/>
    <s v=""/>
  </r>
  <r>
    <x v="0"/>
    <x v="0"/>
    <s v="GCF_000025305.1"/>
    <s v="Primary Assembly"/>
    <s v="chromosome"/>
    <s v=""/>
    <s v="NC_013740.1"/>
    <n v="129849"/>
    <n v="130445"/>
    <s v="-"/>
    <s v=""/>
    <s v=""/>
    <s v=""/>
    <s v=""/>
    <s v=""/>
    <s v=""/>
    <s v="ACFER_RS00595"/>
    <n v="597"/>
    <m/>
    <s v="old_locus_tag=Acfer_0110"/>
  </r>
  <r>
    <x v="1"/>
    <x v="1"/>
    <s v="GCF_000025305.1"/>
    <s v="Primary Assembly"/>
    <s v="chromosome"/>
    <s v=""/>
    <s v="NC_013740.1"/>
    <n v="129849"/>
    <n v="130445"/>
    <s v="-"/>
    <s v="WP_012937510.1"/>
    <s v="WP_012937510.1"/>
    <s v=""/>
    <s v="electron transport complex subunit RsxE"/>
    <s v=""/>
    <s v=""/>
    <s v="ACFER_RS00595"/>
    <n v="597"/>
    <n v="198"/>
    <s v=""/>
  </r>
  <r>
    <x v="0"/>
    <x v="0"/>
    <s v="GCF_000025305.1"/>
    <s v="Primary Assembly"/>
    <s v="chromosome"/>
    <s v=""/>
    <s v="NC_013740.1"/>
    <n v="130451"/>
    <n v="131020"/>
    <s v="-"/>
    <s v=""/>
    <s v=""/>
    <s v=""/>
    <s v=""/>
    <s v=""/>
    <s v=""/>
    <s v="ACFER_RS00600"/>
    <n v="570"/>
    <m/>
    <s v="old_locus_tag=Acfer_0111"/>
  </r>
  <r>
    <x v="1"/>
    <x v="1"/>
    <s v="GCF_000025305.1"/>
    <s v="Primary Assembly"/>
    <s v="chromosome"/>
    <s v=""/>
    <s v="NC_013740.1"/>
    <n v="130451"/>
    <n v="131020"/>
    <s v="-"/>
    <s v="WP_012937511.1"/>
    <s v="WP_012937511.1"/>
    <s v=""/>
    <s v="FMN-binding protein"/>
    <s v=""/>
    <s v=""/>
    <s v="ACFER_RS00600"/>
    <n v="570"/>
    <n v="189"/>
    <s v=""/>
  </r>
  <r>
    <x v="0"/>
    <x v="0"/>
    <s v="GCF_000025305.1"/>
    <s v="Primary Assembly"/>
    <s v="chromosome"/>
    <s v=""/>
    <s v="NC_013740.1"/>
    <n v="131017"/>
    <n v="132051"/>
    <s v="-"/>
    <s v=""/>
    <s v=""/>
    <s v=""/>
    <s v=""/>
    <s v=""/>
    <s v=""/>
    <s v="ACFER_RS00605"/>
    <n v="1035"/>
    <m/>
    <s v="old_locus_tag=Acfer_0112"/>
  </r>
  <r>
    <x v="1"/>
    <x v="1"/>
    <s v="GCF_000025305.1"/>
    <s v="Primary Assembly"/>
    <s v="chromosome"/>
    <s v=""/>
    <s v="NC_013740.1"/>
    <n v="131017"/>
    <n v="132051"/>
    <s v="-"/>
    <s v="WP_012937512.1"/>
    <s v="WP_012937512.1"/>
    <s v=""/>
    <s v="electron transporter subunit RnfD"/>
    <s v=""/>
    <s v=""/>
    <s v="ACFER_RS00605"/>
    <n v="1035"/>
    <n v="344"/>
    <s v=""/>
  </r>
  <r>
    <x v="0"/>
    <x v="0"/>
    <s v="GCF_000025305.1"/>
    <s v="Primary Assembly"/>
    <s v="chromosome"/>
    <s v=""/>
    <s v="NC_013740.1"/>
    <n v="132078"/>
    <n v="133421"/>
    <s v="-"/>
    <s v=""/>
    <s v=""/>
    <s v=""/>
    <s v=""/>
    <s v=""/>
    <s v=""/>
    <s v="ACFER_RS00610"/>
    <n v="1344"/>
    <m/>
    <s v="old_locus_tag=Acfer_0113"/>
  </r>
  <r>
    <x v="1"/>
    <x v="1"/>
    <s v="GCF_000025305.1"/>
    <s v="Primary Assembly"/>
    <s v="chromosome"/>
    <s v=""/>
    <s v="NC_013740.1"/>
    <n v="132078"/>
    <n v="133421"/>
    <s v="-"/>
    <s v="WP_049763411.1"/>
    <s v="WP_049763411.1"/>
    <s v=""/>
    <s v="electron transport complex subunit RsxC"/>
    <s v=""/>
    <s v=""/>
    <s v="ACFER_RS00610"/>
    <n v="1344"/>
    <n v="447"/>
    <s v=""/>
  </r>
  <r>
    <x v="0"/>
    <x v="0"/>
    <s v="GCF_000025305.1"/>
    <s v="Primary Assembly"/>
    <s v="chromosome"/>
    <s v=""/>
    <s v="NC_013740.1"/>
    <n v="133745"/>
    <n v="134653"/>
    <s v="+"/>
    <s v=""/>
    <s v=""/>
    <s v=""/>
    <s v=""/>
    <s v=""/>
    <s v=""/>
    <s v="ACFER_RS00615"/>
    <n v="909"/>
    <m/>
    <s v="old_locus_tag=Acfer_0114"/>
  </r>
  <r>
    <x v="1"/>
    <x v="1"/>
    <s v="GCF_000025305.1"/>
    <s v="Primary Assembly"/>
    <s v="chromosome"/>
    <s v=""/>
    <s v="NC_013740.1"/>
    <n v="133745"/>
    <n v="134653"/>
    <s v="+"/>
    <s v="WP_012937514.1"/>
    <s v="WP_012937514.1"/>
    <s v=""/>
    <s v="radical SAM protein"/>
    <s v=""/>
    <s v=""/>
    <s v="ACFER_RS00615"/>
    <n v="909"/>
    <n v="302"/>
    <s v=""/>
  </r>
  <r>
    <x v="0"/>
    <x v="0"/>
    <s v="GCF_000025305.1"/>
    <s v="Primary Assembly"/>
    <s v="chromosome"/>
    <s v=""/>
    <s v="NC_013740.1"/>
    <n v="134912"/>
    <n v="135571"/>
    <s v="+"/>
    <s v=""/>
    <s v=""/>
    <s v=""/>
    <s v=""/>
    <s v=""/>
    <s v=""/>
    <s v="ACFER_RS00620"/>
    <n v="660"/>
    <m/>
    <s v="old_locus_tag=Acfer_0115"/>
  </r>
  <r>
    <x v="1"/>
    <x v="1"/>
    <s v="GCF_000025305.1"/>
    <s v="Primary Assembly"/>
    <s v="chromosome"/>
    <s v=""/>
    <s v="NC_013740.1"/>
    <n v="134912"/>
    <n v="135571"/>
    <s v="+"/>
    <s v="WP_049763474.1"/>
    <s v="WP_049763474.1"/>
    <s v=""/>
    <s v="glycoside hydrolase"/>
    <s v=""/>
    <s v=""/>
    <s v="ACFER_RS00620"/>
    <n v="660"/>
    <n v="219"/>
    <s v=""/>
  </r>
  <r>
    <x v="0"/>
    <x v="0"/>
    <s v="GCF_000025305.1"/>
    <s v="Primary Assembly"/>
    <s v="chromosome"/>
    <s v=""/>
    <s v="NC_013740.1"/>
    <n v="135593"/>
    <n v="137512"/>
    <s v="+"/>
    <s v=""/>
    <s v=""/>
    <s v=""/>
    <s v=""/>
    <s v=""/>
    <s v=""/>
    <s v="ACFER_RS00625"/>
    <n v="1920"/>
    <m/>
    <s v="old_locus_tag=Acfer_0116"/>
  </r>
  <r>
    <x v="1"/>
    <x v="1"/>
    <s v="GCF_000025305.1"/>
    <s v="Primary Assembly"/>
    <s v="chromosome"/>
    <s v=""/>
    <s v="NC_013740.1"/>
    <n v="135593"/>
    <n v="137512"/>
    <s v="+"/>
    <s v="WP_012937516.1"/>
    <s v="WP_012937516.1"/>
    <s v=""/>
    <s v="sigma-54-dependent Fis family transcriptional regulator"/>
    <s v=""/>
    <s v=""/>
    <s v="ACFER_RS00625"/>
    <n v="1920"/>
    <n v="639"/>
    <s v=""/>
  </r>
  <r>
    <x v="0"/>
    <x v="0"/>
    <s v="GCF_000025305.1"/>
    <s v="Primary Assembly"/>
    <s v="chromosome"/>
    <s v=""/>
    <s v="NC_013740.1"/>
    <n v="137603"/>
    <n v="138244"/>
    <s v="+"/>
    <s v=""/>
    <s v=""/>
    <s v=""/>
    <s v=""/>
    <s v=""/>
    <s v=""/>
    <s v="ACFER_RS00630"/>
    <n v="642"/>
    <m/>
    <s v="old_locus_tag=Acfer_0117"/>
  </r>
  <r>
    <x v="1"/>
    <x v="1"/>
    <s v="GCF_000025305.1"/>
    <s v="Primary Assembly"/>
    <s v="chromosome"/>
    <s v=""/>
    <s v="NC_013740.1"/>
    <n v="137603"/>
    <n v="138244"/>
    <s v="+"/>
    <s v="WP_012937517.1"/>
    <s v="WP_012937517.1"/>
    <s v=""/>
    <s v="tRNA (guanosine(46)-N7)-methyltransferase TrmB"/>
    <s v=""/>
    <s v=""/>
    <s v="ACFER_RS00630"/>
    <n v="642"/>
    <n v="213"/>
    <s v=""/>
  </r>
  <r>
    <x v="0"/>
    <x v="0"/>
    <s v="GCF_000025305.1"/>
    <s v="Primary Assembly"/>
    <s v="chromosome"/>
    <s v=""/>
    <s v="NC_013740.1"/>
    <n v="138263"/>
    <n v="139468"/>
    <s v="+"/>
    <s v=""/>
    <s v=""/>
    <s v=""/>
    <s v=""/>
    <s v=""/>
    <s v=""/>
    <s v="ACFER_RS00635"/>
    <n v="1206"/>
    <m/>
    <s v="old_locus_tag=Acfer_0118"/>
  </r>
  <r>
    <x v="1"/>
    <x v="1"/>
    <s v="GCF_000025305.1"/>
    <s v="Primary Assembly"/>
    <s v="chromosome"/>
    <s v=""/>
    <s v="NC_013740.1"/>
    <n v="138263"/>
    <n v="139468"/>
    <s v="+"/>
    <s v="WP_012937518.1"/>
    <s v="WP_012937518.1"/>
    <s v=""/>
    <s v="FtsW/RodA/SpoVE family cell cycle protein"/>
    <s v=""/>
    <s v=""/>
    <s v="ACFER_RS00635"/>
    <n v="1206"/>
    <n v="401"/>
    <s v=""/>
  </r>
  <r>
    <x v="0"/>
    <x v="0"/>
    <s v="GCF_000025305.1"/>
    <s v="Primary Assembly"/>
    <s v="chromosome"/>
    <s v=""/>
    <s v="NC_013740.1"/>
    <n v="139465"/>
    <n v="141558"/>
    <s v="+"/>
    <s v=""/>
    <s v=""/>
    <s v=""/>
    <s v=""/>
    <s v=""/>
    <s v=""/>
    <s v="ACFER_RS00640"/>
    <n v="2094"/>
    <m/>
    <s v="old_locus_tag=Acfer_0119"/>
  </r>
  <r>
    <x v="1"/>
    <x v="1"/>
    <s v="GCF_000025305.1"/>
    <s v="Primary Assembly"/>
    <s v="chromosome"/>
    <s v=""/>
    <s v="NC_013740.1"/>
    <n v="139465"/>
    <n v="141558"/>
    <s v="+"/>
    <s v="WP_012937519.1"/>
    <s v="WP_012937519.1"/>
    <s v=""/>
    <s v="PASTA domain-containing protein"/>
    <s v=""/>
    <s v=""/>
    <s v="ACFER_RS00640"/>
    <n v="2094"/>
    <n v="697"/>
    <s v=""/>
  </r>
  <r>
    <x v="0"/>
    <x v="0"/>
    <s v="GCF_000025305.1"/>
    <s v="Primary Assembly"/>
    <s v="chromosome"/>
    <s v=""/>
    <s v="NC_013740.1"/>
    <n v="141574"/>
    <n v="142392"/>
    <s v="+"/>
    <s v=""/>
    <s v=""/>
    <s v=""/>
    <s v=""/>
    <s v=""/>
    <s v=""/>
    <s v="ACFER_RS00645"/>
    <n v="819"/>
    <m/>
    <s v="old_locus_tag=Acfer_0120"/>
  </r>
  <r>
    <x v="1"/>
    <x v="1"/>
    <s v="GCF_000025305.1"/>
    <s v="Primary Assembly"/>
    <s v="chromosome"/>
    <s v=""/>
    <s v="NC_013740.1"/>
    <n v="141574"/>
    <n v="142392"/>
    <s v="+"/>
    <s v="WP_012937520.1"/>
    <s v="WP_012937520.1"/>
    <s v=""/>
    <s v="bifunctional 5,10-methylenetetrahydrofolate dehydrogenase/5,10-methenyltetrahydrofolate cyclohydrolase"/>
    <s v=""/>
    <s v=""/>
    <s v="ACFER_RS00645"/>
    <n v="819"/>
    <n v="272"/>
    <s v=""/>
  </r>
  <r>
    <x v="0"/>
    <x v="0"/>
    <s v="GCF_000025305.1"/>
    <s v="Primary Assembly"/>
    <s v="chromosome"/>
    <s v=""/>
    <s v="NC_013740.1"/>
    <n v="142393"/>
    <n v="142788"/>
    <s v="-"/>
    <s v=""/>
    <s v=""/>
    <s v=""/>
    <s v=""/>
    <s v=""/>
    <s v=""/>
    <s v="ACFER_RS00650"/>
    <n v="396"/>
    <m/>
    <s v="old_locus_tag=Acfer_0121"/>
  </r>
  <r>
    <x v="1"/>
    <x v="1"/>
    <s v="GCF_000025305.1"/>
    <s v="Primary Assembly"/>
    <s v="chromosome"/>
    <s v=""/>
    <s v="NC_013740.1"/>
    <n v="142393"/>
    <n v="142788"/>
    <s v="-"/>
    <s v="WP_012937521.1"/>
    <s v="WP_012937521.1"/>
    <s v=""/>
    <s v="dihydrolipoamide acyltransferase"/>
    <s v=""/>
    <s v=""/>
    <s v="ACFER_RS00650"/>
    <n v="396"/>
    <n v="131"/>
    <s v=""/>
  </r>
  <r>
    <x v="0"/>
    <x v="0"/>
    <s v="GCF_000025305.1"/>
    <s v="Primary Assembly"/>
    <s v="chromosome"/>
    <s v=""/>
    <s v="NC_013740.1"/>
    <n v="142927"/>
    <n v="143685"/>
    <s v="+"/>
    <s v=""/>
    <s v=""/>
    <s v=""/>
    <s v=""/>
    <s v=""/>
    <s v=""/>
    <s v="ACFER_RS00655"/>
    <n v="759"/>
    <m/>
    <s v="old_locus_tag=Acfer_0122"/>
  </r>
  <r>
    <x v="1"/>
    <x v="1"/>
    <s v="GCF_000025305.1"/>
    <s v="Primary Assembly"/>
    <s v="chromosome"/>
    <s v=""/>
    <s v="NC_013740.1"/>
    <n v="142927"/>
    <n v="143685"/>
    <s v="+"/>
    <s v="WP_012937522.1"/>
    <s v="WP_012937522.1"/>
    <s v=""/>
    <s v="hypothetical protein"/>
    <s v=""/>
    <s v=""/>
    <s v="ACFER_RS00655"/>
    <n v="759"/>
    <n v="252"/>
    <s v=""/>
  </r>
  <r>
    <x v="0"/>
    <x v="0"/>
    <s v="GCF_000025305.1"/>
    <s v="Primary Assembly"/>
    <s v="chromosome"/>
    <s v=""/>
    <s v="NC_013740.1"/>
    <n v="143932"/>
    <n v="144327"/>
    <s v="+"/>
    <s v=""/>
    <s v=""/>
    <s v=""/>
    <s v=""/>
    <s v=""/>
    <s v=""/>
    <s v="ACFER_RS00660"/>
    <n v="396"/>
    <m/>
    <s v="old_locus_tag=Acfer_0123"/>
  </r>
  <r>
    <x v="1"/>
    <x v="1"/>
    <s v="GCF_000025305.1"/>
    <s v="Primary Assembly"/>
    <s v="chromosome"/>
    <s v=""/>
    <s v="NC_013740.1"/>
    <n v="143932"/>
    <n v="144327"/>
    <s v="+"/>
    <s v="WP_012937523.1"/>
    <s v="WP_012937523.1"/>
    <s v=""/>
    <s v="hypothetical protein"/>
    <s v=""/>
    <s v=""/>
    <s v="ACFER_RS00660"/>
    <n v="396"/>
    <n v="131"/>
    <s v=""/>
  </r>
  <r>
    <x v="0"/>
    <x v="0"/>
    <s v="GCF_000025305.1"/>
    <s v="Primary Assembly"/>
    <s v="chromosome"/>
    <s v=""/>
    <s v="NC_013740.1"/>
    <n v="144427"/>
    <n v="144903"/>
    <s v="+"/>
    <s v=""/>
    <s v=""/>
    <s v=""/>
    <s v=""/>
    <s v=""/>
    <s v=""/>
    <s v="ACFER_RS00665"/>
    <n v="477"/>
    <m/>
    <s v="old_locus_tag=Acfer_0124"/>
  </r>
  <r>
    <x v="1"/>
    <x v="1"/>
    <s v="GCF_000025305.1"/>
    <s v="Primary Assembly"/>
    <s v="chromosome"/>
    <s v=""/>
    <s v="NC_013740.1"/>
    <n v="144427"/>
    <n v="144903"/>
    <s v="+"/>
    <s v="WP_012937524.1"/>
    <s v="WP_012937524.1"/>
    <s v=""/>
    <s v="S-ribosylhomocysteine lyase"/>
    <s v=""/>
    <s v=""/>
    <s v="ACFER_RS00665"/>
    <n v="477"/>
    <n v="158"/>
    <s v=""/>
  </r>
  <r>
    <x v="0"/>
    <x v="0"/>
    <s v="GCF_000025305.1"/>
    <s v="Primary Assembly"/>
    <s v="chromosome"/>
    <s v=""/>
    <s v="NC_013740.1"/>
    <n v="144957"/>
    <n v="146411"/>
    <s v="-"/>
    <s v=""/>
    <s v=""/>
    <s v=""/>
    <s v=""/>
    <s v=""/>
    <s v=""/>
    <s v="ACFER_RS00670"/>
    <n v="1455"/>
    <m/>
    <s v="old_locus_tag=Acfer_0125"/>
  </r>
  <r>
    <x v="1"/>
    <x v="1"/>
    <s v="GCF_000025305.1"/>
    <s v="Primary Assembly"/>
    <s v="chromosome"/>
    <s v=""/>
    <s v="NC_013740.1"/>
    <n v="144957"/>
    <n v="146411"/>
    <s v="-"/>
    <s v="WP_081443238.1"/>
    <s v="WP_081443238.1"/>
    <s v=""/>
    <s v="hypothetical protein"/>
    <s v=""/>
    <s v=""/>
    <s v="ACFER_RS00670"/>
    <n v="1455"/>
    <n v="484"/>
    <s v=""/>
  </r>
  <r>
    <x v="0"/>
    <x v="0"/>
    <s v="GCF_000025305.1"/>
    <s v="Primary Assembly"/>
    <s v="chromosome"/>
    <s v=""/>
    <s v="NC_013740.1"/>
    <n v="146417"/>
    <n v="146632"/>
    <s v="+"/>
    <s v=""/>
    <s v=""/>
    <s v=""/>
    <s v=""/>
    <s v=""/>
    <s v=""/>
    <s v="ACFER_RS11195"/>
    <n v="216"/>
    <m/>
    <s v=""/>
  </r>
  <r>
    <x v="1"/>
    <x v="1"/>
    <s v="GCF_000025305.1"/>
    <s v="Primary Assembly"/>
    <s v="chromosome"/>
    <s v=""/>
    <s v="NC_013740.1"/>
    <n v="146417"/>
    <n v="146632"/>
    <s v="+"/>
    <s v="WP_081443239.1"/>
    <s v="WP_081443239.1"/>
    <s v=""/>
    <s v="hypothetical protein"/>
    <s v=""/>
    <s v=""/>
    <s v="ACFER_RS11195"/>
    <n v="216"/>
    <n v="71"/>
    <s v=""/>
  </r>
  <r>
    <x v="0"/>
    <x v="0"/>
    <s v="GCF_000025305.1"/>
    <s v="Primary Assembly"/>
    <s v="chromosome"/>
    <s v=""/>
    <s v="NC_013740.1"/>
    <n v="146703"/>
    <n v="147380"/>
    <s v="-"/>
    <s v=""/>
    <s v=""/>
    <s v=""/>
    <s v=""/>
    <s v=""/>
    <s v=""/>
    <s v="ACFER_RS00675"/>
    <n v="678"/>
    <m/>
    <s v="old_locus_tag=Acfer_0126"/>
  </r>
  <r>
    <x v="1"/>
    <x v="1"/>
    <s v="GCF_000025305.1"/>
    <s v="Primary Assembly"/>
    <s v="chromosome"/>
    <s v=""/>
    <s v="NC_013740.1"/>
    <n v="146703"/>
    <n v="147380"/>
    <s v="-"/>
    <s v="WP_012937526.1"/>
    <s v="WP_012937526.1"/>
    <s v=""/>
    <s v="DNA-binding response regulator"/>
    <s v=""/>
    <s v=""/>
    <s v="ACFER_RS00675"/>
    <n v="678"/>
    <n v="225"/>
    <s v=""/>
  </r>
  <r>
    <x v="0"/>
    <x v="0"/>
    <s v="GCF_000025305.1"/>
    <s v="Primary Assembly"/>
    <s v="chromosome"/>
    <s v=""/>
    <s v="NC_013740.1"/>
    <n v="147575"/>
    <n v="147883"/>
    <s v="+"/>
    <s v=""/>
    <s v=""/>
    <s v=""/>
    <s v=""/>
    <s v=""/>
    <s v=""/>
    <s v="ACFER_RS00680"/>
    <n v="309"/>
    <m/>
    <s v="old_locus_tag=Acfer_0127"/>
  </r>
  <r>
    <x v="1"/>
    <x v="1"/>
    <s v="GCF_000025305.1"/>
    <s v="Primary Assembly"/>
    <s v="chromosome"/>
    <s v=""/>
    <s v="NC_013740.1"/>
    <n v="147575"/>
    <n v="147883"/>
    <s v="+"/>
    <s v="WP_012937527.1"/>
    <s v="WP_012937527.1"/>
    <s v=""/>
    <s v="LysM domain-containing protein"/>
    <s v=""/>
    <s v=""/>
    <s v="ACFER_RS00680"/>
    <n v="309"/>
    <n v="102"/>
    <s v=""/>
  </r>
  <r>
    <x v="0"/>
    <x v="0"/>
    <s v="GCF_000025305.1"/>
    <s v="Primary Assembly"/>
    <s v="chromosome"/>
    <s v=""/>
    <s v="NC_013740.1"/>
    <n v="148048"/>
    <n v="148623"/>
    <s v="-"/>
    <s v=""/>
    <s v=""/>
    <s v=""/>
    <s v=""/>
    <s v=""/>
    <s v=""/>
    <s v="ACFER_RS10930"/>
    <n v="576"/>
    <m/>
    <s v=""/>
  </r>
  <r>
    <x v="1"/>
    <x v="1"/>
    <s v="GCF_000025305.1"/>
    <s v="Primary Assembly"/>
    <s v="chromosome"/>
    <s v=""/>
    <s v="NC_013740.1"/>
    <n v="148048"/>
    <n v="148623"/>
    <s v="-"/>
    <s v="WP_041666067.1"/>
    <s v="WP_041666067.1"/>
    <s v=""/>
    <s v="hypothetical protein"/>
    <s v=""/>
    <s v=""/>
    <s v="ACFER_RS10930"/>
    <n v="576"/>
    <n v="191"/>
    <s v=""/>
  </r>
  <r>
    <x v="0"/>
    <x v="0"/>
    <s v="GCF_000025305.1"/>
    <s v="Primary Assembly"/>
    <s v="chromosome"/>
    <s v=""/>
    <s v="NC_013740.1"/>
    <n v="148598"/>
    <n v="149245"/>
    <s v="+"/>
    <s v=""/>
    <s v=""/>
    <s v=""/>
    <s v=""/>
    <s v=""/>
    <s v=""/>
    <s v="ACFER_RS00690"/>
    <n v="648"/>
    <m/>
    <s v=""/>
  </r>
  <r>
    <x v="1"/>
    <x v="1"/>
    <s v="GCF_000025305.1"/>
    <s v="Primary Assembly"/>
    <s v="chromosome"/>
    <s v=""/>
    <s v="NC_013740.1"/>
    <n v="148598"/>
    <n v="149245"/>
    <s v="+"/>
    <s v="WP_081443240.1"/>
    <s v="WP_081443240.1"/>
    <s v=""/>
    <s v="hypothetical protein"/>
    <s v=""/>
    <s v=""/>
    <s v="ACFER_RS00690"/>
    <n v="648"/>
    <n v="215"/>
    <s v=""/>
  </r>
  <r>
    <x v="0"/>
    <x v="0"/>
    <s v="GCF_000025305.1"/>
    <s v="Primary Assembly"/>
    <s v="chromosome"/>
    <s v=""/>
    <s v="NC_013740.1"/>
    <n v="149365"/>
    <n v="150612"/>
    <s v="+"/>
    <s v=""/>
    <s v=""/>
    <s v=""/>
    <s v=""/>
    <s v=""/>
    <s v=""/>
    <s v="ACFER_RS00695"/>
    <n v="1248"/>
    <m/>
    <s v="old_locus_tag=Acfer_0129"/>
  </r>
  <r>
    <x v="1"/>
    <x v="1"/>
    <s v="GCF_000025305.1"/>
    <s v="Primary Assembly"/>
    <s v="chromosome"/>
    <s v=""/>
    <s v="NC_013740.1"/>
    <n v="149365"/>
    <n v="150612"/>
    <s v="+"/>
    <s v="WP_012937528.1"/>
    <s v="WP_012937528.1"/>
    <s v=""/>
    <s v="hypothetical protein"/>
    <s v=""/>
    <s v=""/>
    <s v="ACFER_RS00695"/>
    <n v="1248"/>
    <n v="415"/>
    <s v=""/>
  </r>
  <r>
    <x v="0"/>
    <x v="0"/>
    <s v="GCF_000025305.1"/>
    <s v="Primary Assembly"/>
    <s v="chromosome"/>
    <s v=""/>
    <s v="NC_013740.1"/>
    <n v="150817"/>
    <n v="152256"/>
    <s v="+"/>
    <s v=""/>
    <s v=""/>
    <s v=""/>
    <s v=""/>
    <s v=""/>
    <s v=""/>
    <s v="ACFER_RS00700"/>
    <n v="1440"/>
    <m/>
    <s v="old_locus_tag=Acfer_0130"/>
  </r>
  <r>
    <x v="1"/>
    <x v="1"/>
    <s v="GCF_000025305.1"/>
    <s v="Primary Assembly"/>
    <s v="chromosome"/>
    <s v=""/>
    <s v="NC_013740.1"/>
    <n v="150817"/>
    <n v="152256"/>
    <s v="+"/>
    <s v="WP_012937529.1"/>
    <s v="WP_012937529.1"/>
    <s v=""/>
    <s v="carbon starvation protein A"/>
    <s v=""/>
    <s v=""/>
    <s v="ACFER_RS00700"/>
    <n v="1440"/>
    <n v="479"/>
    <s v=""/>
  </r>
  <r>
    <x v="0"/>
    <x v="0"/>
    <s v="GCF_000025305.1"/>
    <s v="Primary Assembly"/>
    <s v="chromosome"/>
    <s v=""/>
    <s v="NC_013740.1"/>
    <n v="152621"/>
    <n v="154048"/>
    <s v="+"/>
    <s v=""/>
    <s v=""/>
    <s v=""/>
    <s v=""/>
    <s v=""/>
    <s v=""/>
    <s v="ACFER_RS00705"/>
    <n v="1428"/>
    <m/>
    <s v="old_locus_tag=Acfer_0131"/>
  </r>
  <r>
    <x v="1"/>
    <x v="1"/>
    <s v="GCF_000025305.1"/>
    <s v="Primary Assembly"/>
    <s v="chromosome"/>
    <s v=""/>
    <s v="NC_013740.1"/>
    <n v="152621"/>
    <n v="154048"/>
    <s v="+"/>
    <s v="WP_012937530.1"/>
    <s v="WP_012937530.1"/>
    <s v=""/>
    <s v="FAD-binding oxidoreductase"/>
    <s v=""/>
    <s v=""/>
    <s v="ACFER_RS00705"/>
    <n v="1428"/>
    <n v="475"/>
    <s v=""/>
  </r>
  <r>
    <x v="0"/>
    <x v="0"/>
    <s v="GCF_000025305.1"/>
    <s v="Primary Assembly"/>
    <s v="chromosome"/>
    <s v=""/>
    <s v="NC_013740.1"/>
    <n v="154166"/>
    <n v="155446"/>
    <s v="+"/>
    <s v=""/>
    <s v=""/>
    <s v=""/>
    <s v=""/>
    <s v=""/>
    <s v=""/>
    <s v="ACFER_RS00710"/>
    <n v="1281"/>
    <m/>
    <s v="old_locus_tag=Acfer_0132"/>
  </r>
  <r>
    <x v="1"/>
    <x v="1"/>
    <s v="GCF_000025305.1"/>
    <s v="Primary Assembly"/>
    <s v="chromosome"/>
    <s v=""/>
    <s v="NC_013740.1"/>
    <n v="154166"/>
    <n v="155446"/>
    <s v="+"/>
    <s v="WP_012937531.1"/>
    <s v="WP_012937531.1"/>
    <s v=""/>
    <s v="hypothetical protein"/>
    <s v=""/>
    <s v=""/>
    <s v="ACFER_RS00710"/>
    <n v="1281"/>
    <n v="426"/>
    <s v=""/>
  </r>
  <r>
    <x v="0"/>
    <x v="0"/>
    <s v="GCF_000025305.1"/>
    <s v="Primary Assembly"/>
    <s v="chromosome"/>
    <s v=""/>
    <s v="NC_013740.1"/>
    <n v="155474"/>
    <n v="156247"/>
    <s v="+"/>
    <s v=""/>
    <s v=""/>
    <s v=""/>
    <s v=""/>
    <s v=""/>
    <s v=""/>
    <s v="ACFER_RS00715"/>
    <n v="774"/>
    <m/>
    <s v="old_locus_tag=Acfer_0133"/>
  </r>
  <r>
    <x v="1"/>
    <x v="1"/>
    <s v="GCF_000025305.1"/>
    <s v="Primary Assembly"/>
    <s v="chromosome"/>
    <s v=""/>
    <s v="NC_013740.1"/>
    <n v="155474"/>
    <n v="156247"/>
    <s v="+"/>
    <s v="WP_012937532.1"/>
    <s v="WP_012937532.1"/>
    <s v=""/>
    <s v="NAD-dependent protein deacylase"/>
    <s v=""/>
    <s v=""/>
    <s v="ACFER_RS00715"/>
    <n v="774"/>
    <n v="257"/>
    <s v=""/>
  </r>
  <r>
    <x v="0"/>
    <x v="0"/>
    <s v="GCF_000025305.1"/>
    <s v="Primary Assembly"/>
    <s v="chromosome"/>
    <s v=""/>
    <s v="NC_013740.1"/>
    <n v="156327"/>
    <n v="157607"/>
    <s v="+"/>
    <s v=""/>
    <s v=""/>
    <s v=""/>
    <s v=""/>
    <s v=""/>
    <s v=""/>
    <s v="ACFER_RS00720"/>
    <n v="1281"/>
    <m/>
    <s v="old_locus_tag=Acfer_0134"/>
  </r>
  <r>
    <x v="1"/>
    <x v="1"/>
    <s v="GCF_000025305.1"/>
    <s v="Primary Assembly"/>
    <s v="chromosome"/>
    <s v=""/>
    <s v="NC_013740.1"/>
    <n v="156327"/>
    <n v="157607"/>
    <s v="+"/>
    <s v="WP_012937533.1"/>
    <s v="WP_012937533.1"/>
    <s v=""/>
    <s v="serine--tRNA ligase"/>
    <s v=""/>
    <s v=""/>
    <s v="ACFER_RS00720"/>
    <n v="1281"/>
    <n v="426"/>
    <s v=""/>
  </r>
  <r>
    <x v="0"/>
    <x v="0"/>
    <s v="GCF_000025305.1"/>
    <s v="Primary Assembly"/>
    <s v="chromosome"/>
    <s v=""/>
    <s v="NC_013740.1"/>
    <n v="157950"/>
    <n v="159119"/>
    <s v="+"/>
    <s v=""/>
    <s v=""/>
    <s v=""/>
    <s v=""/>
    <s v=""/>
    <s v=""/>
    <s v="ACFER_RS00725"/>
    <n v="1170"/>
    <m/>
    <s v="old_locus_tag=Acfer_0135"/>
  </r>
  <r>
    <x v="1"/>
    <x v="1"/>
    <s v="GCF_000025305.1"/>
    <s v="Primary Assembly"/>
    <s v="chromosome"/>
    <s v=""/>
    <s v="NC_013740.1"/>
    <n v="157950"/>
    <n v="159119"/>
    <s v="+"/>
    <s v="WP_012937534.1"/>
    <s v="WP_012937534.1"/>
    <s v=""/>
    <s v="type III PLP-dependent enzyme"/>
    <s v=""/>
    <s v=""/>
    <s v="ACFER_RS00725"/>
    <n v="1170"/>
    <n v="389"/>
    <s v=""/>
  </r>
  <r>
    <x v="0"/>
    <x v="0"/>
    <s v="GCF_000025305.1"/>
    <s v="Primary Assembly"/>
    <s v="chromosome"/>
    <s v=""/>
    <s v="NC_013740.1"/>
    <n v="159167"/>
    <n v="160300"/>
    <s v="-"/>
    <s v=""/>
    <s v=""/>
    <s v=""/>
    <s v=""/>
    <s v=""/>
    <s v=""/>
    <s v="ACFER_RS00730"/>
    <n v="1134"/>
    <m/>
    <s v="old_locus_tag=Acfer_0136"/>
  </r>
  <r>
    <x v="1"/>
    <x v="1"/>
    <s v="GCF_000025305.1"/>
    <s v="Primary Assembly"/>
    <s v="chromosome"/>
    <s v=""/>
    <s v="NC_013740.1"/>
    <n v="159167"/>
    <n v="160300"/>
    <s v="-"/>
    <s v="WP_012937535.1"/>
    <s v="WP_012937535.1"/>
    <s v=""/>
    <s v="N-acetylglucosamine-6-phosphate deacetylase"/>
    <s v=""/>
    <s v=""/>
    <s v="ACFER_RS00730"/>
    <n v="1134"/>
    <n v="377"/>
    <s v=""/>
  </r>
  <r>
    <x v="0"/>
    <x v="0"/>
    <s v="GCF_000025305.1"/>
    <s v="Primary Assembly"/>
    <s v="chromosome"/>
    <s v=""/>
    <s v="NC_013740.1"/>
    <n v="160398"/>
    <n v="161234"/>
    <s v="+"/>
    <s v=""/>
    <s v=""/>
    <s v=""/>
    <s v=""/>
    <s v=""/>
    <s v=""/>
    <s v="ACFER_RS00735"/>
    <n v="837"/>
    <m/>
    <s v="old_locus_tag=Acfer_0137"/>
  </r>
  <r>
    <x v="1"/>
    <x v="1"/>
    <s v="GCF_000025305.1"/>
    <s v="Primary Assembly"/>
    <s v="chromosome"/>
    <s v=""/>
    <s v="NC_013740.1"/>
    <n v="160398"/>
    <n v="161234"/>
    <s v="+"/>
    <s v="WP_012937536.1"/>
    <s v="WP_012937536.1"/>
    <s v=""/>
    <s v="N-acetylmuramic acid 6-phosphate etherase"/>
    <s v=""/>
    <s v=""/>
    <s v="ACFER_RS00735"/>
    <n v="837"/>
    <n v="278"/>
    <s v=""/>
  </r>
  <r>
    <x v="0"/>
    <x v="0"/>
    <s v="GCF_000025305.1"/>
    <s v="Primary Assembly"/>
    <s v="chromosome"/>
    <s v=""/>
    <s v="NC_013740.1"/>
    <n v="161224"/>
    <n v="162627"/>
    <s v="+"/>
    <s v=""/>
    <s v=""/>
    <s v=""/>
    <s v=""/>
    <s v=""/>
    <s v=""/>
    <s v="ACFER_RS00740"/>
    <n v="1404"/>
    <m/>
    <s v="old_locus_tag=Acfer_0138"/>
  </r>
  <r>
    <x v="1"/>
    <x v="1"/>
    <s v="GCF_000025305.1"/>
    <s v="Primary Assembly"/>
    <s v="chromosome"/>
    <s v=""/>
    <s v="NC_013740.1"/>
    <n v="161224"/>
    <n v="162627"/>
    <s v="+"/>
    <s v="WP_012937537.1"/>
    <s v="WP_012937537.1"/>
    <s v=""/>
    <s v="PTS sugar transporter subunit IIC"/>
    <s v=""/>
    <s v=""/>
    <s v="ACFER_RS00740"/>
    <n v="1404"/>
    <n v="467"/>
    <s v=""/>
  </r>
  <r>
    <x v="0"/>
    <x v="0"/>
    <s v="GCF_000025305.1"/>
    <s v="Primary Assembly"/>
    <s v="chromosome"/>
    <s v=""/>
    <s v="NC_013740.1"/>
    <n v="162624"/>
    <n v="163694"/>
    <s v="+"/>
    <s v=""/>
    <s v=""/>
    <s v=""/>
    <s v=""/>
    <s v=""/>
    <s v=""/>
    <s v="ACFER_RS00745"/>
    <n v="1071"/>
    <m/>
    <s v="old_locus_tag=Acfer_0139"/>
  </r>
  <r>
    <x v="1"/>
    <x v="1"/>
    <s v="GCF_000025305.1"/>
    <s v="Primary Assembly"/>
    <s v="chromosome"/>
    <s v=""/>
    <s v="NC_013740.1"/>
    <n v="162624"/>
    <n v="163694"/>
    <s v="+"/>
    <s v="WP_012937538.1"/>
    <s v="WP_012937538.1"/>
    <s v=""/>
    <s v="DUF871 domain-containing protein"/>
    <s v=""/>
    <s v=""/>
    <s v="ACFER_RS00745"/>
    <n v="1071"/>
    <n v="356"/>
    <s v=""/>
  </r>
  <r>
    <x v="0"/>
    <x v="0"/>
    <s v="GCF_000025305.1"/>
    <s v="Primary Assembly"/>
    <s v="chromosome"/>
    <s v=""/>
    <s v="NC_013740.1"/>
    <n v="163733"/>
    <n v="164842"/>
    <s v="+"/>
    <s v=""/>
    <s v=""/>
    <s v=""/>
    <s v=""/>
    <s v=""/>
    <s v=""/>
    <s v="ACFER_RS00750"/>
    <n v="1110"/>
    <m/>
    <s v="old_locus_tag=Acfer_0140"/>
  </r>
  <r>
    <x v="1"/>
    <x v="1"/>
    <s v="GCF_000025305.1"/>
    <s v="Primary Assembly"/>
    <s v="chromosome"/>
    <s v=""/>
    <s v="NC_013740.1"/>
    <n v="163733"/>
    <n v="164842"/>
    <s v="+"/>
    <s v="WP_012937539.1"/>
    <s v="WP_012937539.1"/>
    <s v=""/>
    <s v="redox-regulated ATPase YchF"/>
    <s v=""/>
    <s v=""/>
    <s v="ACFER_RS00750"/>
    <n v="1110"/>
    <n v="369"/>
    <s v=""/>
  </r>
  <r>
    <x v="0"/>
    <x v="0"/>
    <s v="GCF_000025305.1"/>
    <s v="Primary Assembly"/>
    <s v="chromosome"/>
    <s v=""/>
    <s v="NC_013740.1"/>
    <n v="164877"/>
    <n v="165650"/>
    <s v="+"/>
    <s v=""/>
    <s v=""/>
    <s v=""/>
    <s v=""/>
    <s v=""/>
    <s v=""/>
    <s v="ACFER_RS00755"/>
    <n v="774"/>
    <m/>
    <s v="old_locus_tag=Acfer_0141"/>
  </r>
  <r>
    <x v="1"/>
    <x v="1"/>
    <s v="GCF_000025305.1"/>
    <s v="Primary Assembly"/>
    <s v="chromosome"/>
    <s v=""/>
    <s v="NC_013740.1"/>
    <n v="164877"/>
    <n v="165650"/>
    <s v="+"/>
    <s v="WP_012937540.1"/>
    <s v="WP_012937540.1"/>
    <s v=""/>
    <s v="histidinol-phosphatase"/>
    <s v=""/>
    <s v=""/>
    <s v="ACFER_RS00755"/>
    <n v="774"/>
    <n v="257"/>
    <s v=""/>
  </r>
  <r>
    <x v="0"/>
    <x v="0"/>
    <s v="GCF_000025305.1"/>
    <s v="Primary Assembly"/>
    <s v="chromosome"/>
    <s v=""/>
    <s v="NC_013740.1"/>
    <n v="165816"/>
    <n v="166427"/>
    <s v="+"/>
    <s v=""/>
    <s v=""/>
    <s v=""/>
    <s v=""/>
    <s v=""/>
    <s v=""/>
    <s v="ACFER_RS00760"/>
    <n v="612"/>
    <m/>
    <s v="old_locus_tag=Acfer_0142"/>
  </r>
  <r>
    <x v="1"/>
    <x v="1"/>
    <s v="GCF_000025305.1"/>
    <s v="Primary Assembly"/>
    <s v="chromosome"/>
    <s v=""/>
    <s v="NC_013740.1"/>
    <n v="165816"/>
    <n v="166427"/>
    <s v="+"/>
    <s v="WP_012937541.1"/>
    <s v="WP_012937541.1"/>
    <s v=""/>
    <s v="nicotinate-nucleotide adenylyltransferase"/>
    <s v=""/>
    <s v=""/>
    <s v="ACFER_RS00760"/>
    <n v="612"/>
    <n v="203"/>
    <s v=""/>
  </r>
  <r>
    <x v="0"/>
    <x v="0"/>
    <s v="GCF_000025305.1"/>
    <s v="Primary Assembly"/>
    <s v="chromosome"/>
    <s v=""/>
    <s v="NC_013740.1"/>
    <n v="166463"/>
    <n v="167050"/>
    <s v="+"/>
    <s v=""/>
    <s v=""/>
    <s v=""/>
    <s v=""/>
    <s v=""/>
    <s v=""/>
    <s v="ACFER_RS00765"/>
    <n v="588"/>
    <m/>
    <s v="old_locus_tag=Acfer_0143"/>
  </r>
  <r>
    <x v="1"/>
    <x v="1"/>
    <s v="GCF_000025305.1"/>
    <s v="Primary Assembly"/>
    <s v="chromosome"/>
    <s v=""/>
    <s v="NC_013740.1"/>
    <n v="166463"/>
    <n v="167050"/>
    <s v="+"/>
    <s v="WP_012937542.1"/>
    <s v="WP_012937542.1"/>
    <s v=""/>
    <s v="HD domain-containing protein"/>
    <s v=""/>
    <s v=""/>
    <s v="ACFER_RS00765"/>
    <n v="588"/>
    <n v="195"/>
    <s v=""/>
  </r>
  <r>
    <x v="0"/>
    <x v="0"/>
    <s v="GCF_000025305.1"/>
    <s v="Primary Assembly"/>
    <s v="chromosome"/>
    <s v=""/>
    <s v="NC_013740.1"/>
    <n v="167054"/>
    <n v="168031"/>
    <s v="+"/>
    <s v=""/>
    <s v=""/>
    <s v=""/>
    <s v=""/>
    <s v=""/>
    <s v=""/>
    <s v="ACFER_RS00770"/>
    <n v="978"/>
    <m/>
    <s v="old_locus_tag=Acfer_0144"/>
  </r>
  <r>
    <x v="1"/>
    <x v="1"/>
    <s v="GCF_000025305.1"/>
    <s v="Primary Assembly"/>
    <s v="chromosome"/>
    <s v=""/>
    <s v="NC_013740.1"/>
    <n v="167054"/>
    <n v="168031"/>
    <s v="+"/>
    <s v="WP_012937543.1"/>
    <s v="WP_012937543.1"/>
    <s v=""/>
    <s v="LytR family transcriptional regulator"/>
    <s v=""/>
    <s v=""/>
    <s v="ACFER_RS00770"/>
    <n v="978"/>
    <n v="325"/>
    <s v=""/>
  </r>
  <r>
    <x v="0"/>
    <x v="0"/>
    <s v="GCF_000025305.1"/>
    <s v="Primary Assembly"/>
    <s v="chromosome"/>
    <s v=""/>
    <s v="NC_013740.1"/>
    <n v="168093"/>
    <n v="168446"/>
    <s v="+"/>
    <s v=""/>
    <s v=""/>
    <s v=""/>
    <s v=""/>
    <s v=""/>
    <s v=""/>
    <s v="ACFER_RS00775"/>
    <n v="354"/>
    <m/>
    <s v="old_locus_tag=Acfer_0145"/>
  </r>
  <r>
    <x v="1"/>
    <x v="1"/>
    <s v="GCF_000025305.1"/>
    <s v="Primary Assembly"/>
    <s v="chromosome"/>
    <s v=""/>
    <s v="NC_013740.1"/>
    <n v="168093"/>
    <n v="168446"/>
    <s v="+"/>
    <s v="WP_012937544.1"/>
    <s v="WP_012937544.1"/>
    <s v=""/>
    <s v="ribosome silencing factor"/>
    <s v=""/>
    <s v=""/>
    <s v="ACFER_RS00775"/>
    <n v="354"/>
    <n v="117"/>
    <s v=""/>
  </r>
  <r>
    <x v="0"/>
    <x v="0"/>
    <s v="GCF_000025305.1"/>
    <s v="Primary Assembly"/>
    <s v="chromosome"/>
    <s v=""/>
    <s v="NC_013740.1"/>
    <n v="168443"/>
    <n v="169336"/>
    <s v="+"/>
    <s v=""/>
    <s v=""/>
    <s v=""/>
    <s v=""/>
    <s v=""/>
    <s v=""/>
    <s v="ACFER_RS00780"/>
    <n v="894"/>
    <m/>
    <s v="old_locus_tag=Acfer_0146"/>
  </r>
  <r>
    <x v="1"/>
    <x v="1"/>
    <s v="GCF_000025305.1"/>
    <s v="Primary Assembly"/>
    <s v="chromosome"/>
    <s v=""/>
    <s v="NC_013740.1"/>
    <n v="168443"/>
    <n v="169336"/>
    <s v="+"/>
    <s v="WP_012937545.1"/>
    <s v="WP_012937545.1"/>
    <s v=""/>
    <s v="RNA-binding protein"/>
    <s v=""/>
    <s v=""/>
    <s v="ACFER_RS00780"/>
    <n v="894"/>
    <n v="297"/>
    <s v=""/>
  </r>
  <r>
    <x v="0"/>
    <x v="4"/>
    <s v="GCF_000025305.1"/>
    <s v="Primary Assembly"/>
    <s v="chromosome"/>
    <s v=""/>
    <s v="NC_013740.1"/>
    <n v="169459"/>
    <n v="169534"/>
    <s v="+"/>
    <s v=""/>
    <s v=""/>
    <s v=""/>
    <s v=""/>
    <s v=""/>
    <s v=""/>
    <s v="ACFER_RS00785"/>
    <n v="76"/>
    <m/>
    <s v="old_locus_tag=Acfer_R0008"/>
  </r>
  <r>
    <x v="3"/>
    <x v="3"/>
    <s v="GCF_000025305.1"/>
    <s v="Primary Assembly"/>
    <s v="chromosome"/>
    <s v=""/>
    <s v="NC_013740.1"/>
    <n v="169459"/>
    <n v="169534"/>
    <s v="+"/>
    <s v=""/>
    <s v=""/>
    <s v=""/>
    <s v="tRNA-Ala"/>
    <s v=""/>
    <s v=""/>
    <s v="ACFER_RS00785"/>
    <n v="76"/>
    <m/>
    <s v="anticodon=GGC"/>
  </r>
  <r>
    <x v="0"/>
    <x v="0"/>
    <s v="GCF_000025305.1"/>
    <s v="Primary Assembly"/>
    <s v="chromosome"/>
    <s v=""/>
    <s v="NC_013740.1"/>
    <n v="169896"/>
    <n v="170894"/>
    <s v="-"/>
    <s v=""/>
    <s v=""/>
    <s v=""/>
    <s v=""/>
    <s v=""/>
    <s v=""/>
    <s v="ACFER_RS00790"/>
    <n v="999"/>
    <m/>
    <s v="old_locus_tag=Acfer_0147"/>
  </r>
  <r>
    <x v="1"/>
    <x v="1"/>
    <s v="GCF_000025305.1"/>
    <s v="Primary Assembly"/>
    <s v="chromosome"/>
    <s v=""/>
    <s v="NC_013740.1"/>
    <n v="169896"/>
    <n v="170894"/>
    <s v="-"/>
    <s v="WP_012937546.1"/>
    <s v="WP_012937546.1"/>
    <s v=""/>
    <s v="transposase"/>
    <s v=""/>
    <s v=""/>
    <s v="ACFER_RS00790"/>
    <n v="999"/>
    <n v="332"/>
    <s v=""/>
  </r>
  <r>
    <x v="0"/>
    <x v="0"/>
    <s v="GCF_000025305.1"/>
    <s v="Primary Assembly"/>
    <s v="chromosome"/>
    <s v=""/>
    <s v="NC_013740.1"/>
    <n v="170906"/>
    <n v="171310"/>
    <s v="-"/>
    <s v=""/>
    <s v=""/>
    <s v=""/>
    <s v=""/>
    <s v=""/>
    <s v=""/>
    <s v="ACFER_RS00795"/>
    <n v="405"/>
    <m/>
    <s v="old_locus_tag=Acfer_0148"/>
  </r>
  <r>
    <x v="1"/>
    <x v="1"/>
    <s v="GCF_000025305.1"/>
    <s v="Primary Assembly"/>
    <s v="chromosome"/>
    <s v=""/>
    <s v="NC_013740.1"/>
    <n v="170906"/>
    <n v="171310"/>
    <s v="-"/>
    <s v="WP_012937547.1"/>
    <s v="WP_012937547.1"/>
    <s v=""/>
    <s v="transposase"/>
    <s v=""/>
    <s v=""/>
    <s v="ACFER_RS00795"/>
    <n v="405"/>
    <n v="134"/>
    <s v=""/>
  </r>
  <r>
    <x v="0"/>
    <x v="0"/>
    <s v="GCF_000025305.1"/>
    <s v="Primary Assembly"/>
    <s v="chromosome"/>
    <s v=""/>
    <s v="NC_013740.1"/>
    <n v="171676"/>
    <n v="172746"/>
    <s v="-"/>
    <s v=""/>
    <s v=""/>
    <s v=""/>
    <s v=""/>
    <s v=""/>
    <s v=""/>
    <s v="ACFER_RS00800"/>
    <n v="1071"/>
    <m/>
    <s v="old_locus_tag=Acfer_0149"/>
  </r>
  <r>
    <x v="1"/>
    <x v="1"/>
    <s v="GCF_000025305.1"/>
    <s v="Primary Assembly"/>
    <s v="chromosome"/>
    <s v=""/>
    <s v="NC_013740.1"/>
    <n v="171676"/>
    <n v="172746"/>
    <s v="-"/>
    <s v="WP_012937548.1"/>
    <s v="WP_012937548.1"/>
    <s v=""/>
    <s v="AbrB family transcriptional regulator"/>
    <s v=""/>
    <s v=""/>
    <s v="ACFER_RS00800"/>
    <n v="1071"/>
    <n v="356"/>
    <s v=""/>
  </r>
  <r>
    <x v="0"/>
    <x v="0"/>
    <s v="GCF_000025305.1"/>
    <s v="Primary Assembly"/>
    <s v="chromosome"/>
    <s v=""/>
    <s v="NC_013740.1"/>
    <n v="172887"/>
    <n v="173816"/>
    <s v="+"/>
    <s v=""/>
    <s v=""/>
    <s v=""/>
    <s v=""/>
    <s v=""/>
    <s v=""/>
    <s v="ACFER_RS00805"/>
    <n v="930"/>
    <m/>
    <s v="old_locus_tag=Acfer_0150"/>
  </r>
  <r>
    <x v="1"/>
    <x v="1"/>
    <s v="GCF_000025305.1"/>
    <s v="Primary Assembly"/>
    <s v="chromosome"/>
    <s v=""/>
    <s v="NC_013740.1"/>
    <n v="172887"/>
    <n v="173816"/>
    <s v="+"/>
    <s v="WP_012937549.1"/>
    <s v="WP_012937549.1"/>
    <s v=""/>
    <s v="LysR family transcriptional regulator"/>
    <s v=""/>
    <s v=""/>
    <s v="ACFER_RS00805"/>
    <n v="930"/>
    <n v="309"/>
    <s v=""/>
  </r>
  <r>
    <x v="0"/>
    <x v="0"/>
    <s v="GCF_000025305.1"/>
    <s v="Primary Assembly"/>
    <s v="chromosome"/>
    <s v=""/>
    <s v="NC_013740.1"/>
    <n v="173832"/>
    <n v="175247"/>
    <s v="+"/>
    <s v=""/>
    <s v=""/>
    <s v=""/>
    <s v=""/>
    <s v=""/>
    <s v=""/>
    <s v="ACFER_RS00810"/>
    <n v="1416"/>
    <m/>
    <s v="old_locus_tag=Acfer_0151"/>
  </r>
  <r>
    <x v="1"/>
    <x v="1"/>
    <s v="GCF_000025305.1"/>
    <s v="Primary Assembly"/>
    <s v="chromosome"/>
    <s v=""/>
    <s v="NC_013740.1"/>
    <n v="173832"/>
    <n v="175247"/>
    <s v="+"/>
    <s v="WP_041666068.1"/>
    <s v="WP_041666068.1"/>
    <s v=""/>
    <s v="hypothetical protein"/>
    <s v=""/>
    <s v=""/>
    <s v="ACFER_RS00810"/>
    <n v="1416"/>
    <n v="471"/>
    <s v=""/>
  </r>
  <r>
    <x v="0"/>
    <x v="0"/>
    <s v="GCF_000025305.1"/>
    <s v="Primary Assembly"/>
    <s v="chromosome"/>
    <s v=""/>
    <s v="NC_013740.1"/>
    <n v="175571"/>
    <n v="176836"/>
    <s v="+"/>
    <s v=""/>
    <s v=""/>
    <s v=""/>
    <s v=""/>
    <s v=""/>
    <s v=""/>
    <s v="ACFER_RS00815"/>
    <n v="1266"/>
    <m/>
    <s v="old_locus_tag=Acfer_0152"/>
  </r>
  <r>
    <x v="1"/>
    <x v="1"/>
    <s v="GCF_000025305.1"/>
    <s v="Primary Assembly"/>
    <s v="chromosome"/>
    <s v=""/>
    <s v="NC_013740.1"/>
    <n v="175571"/>
    <n v="176836"/>
    <s v="+"/>
    <s v="WP_012937551.1"/>
    <s v="WP_012937551.1"/>
    <s v=""/>
    <s v="3-isopropylmalate dehydratase large subunit"/>
    <s v=""/>
    <s v=""/>
    <s v="ACFER_RS00815"/>
    <n v="1266"/>
    <n v="421"/>
    <s v=""/>
  </r>
  <r>
    <x v="0"/>
    <x v="0"/>
    <s v="GCF_000025305.1"/>
    <s v="Primary Assembly"/>
    <s v="chromosome"/>
    <s v=""/>
    <s v="NC_013740.1"/>
    <n v="176833"/>
    <n v="177315"/>
    <s v="+"/>
    <s v=""/>
    <s v=""/>
    <s v=""/>
    <s v=""/>
    <s v="leuD"/>
    <s v=""/>
    <s v="ACFER_RS00820"/>
    <n v="483"/>
    <m/>
    <s v="old_locus_tag=Acfer_0153"/>
  </r>
  <r>
    <x v="1"/>
    <x v="1"/>
    <s v="GCF_000025305.1"/>
    <s v="Primary Assembly"/>
    <s v="chromosome"/>
    <s v=""/>
    <s v="NC_013740.1"/>
    <n v="176833"/>
    <n v="177315"/>
    <s v="+"/>
    <s v="WP_012937552.1"/>
    <s v="WP_012937552.1"/>
    <s v=""/>
    <s v="3-isopropylmalate dehydratase small subunit"/>
    <s v="leuD"/>
    <s v=""/>
    <s v="ACFER_RS00820"/>
    <n v="483"/>
    <n v="160"/>
    <s v=""/>
  </r>
  <r>
    <x v="0"/>
    <x v="0"/>
    <s v="GCF_000025305.1"/>
    <s v="Primary Assembly"/>
    <s v="chromosome"/>
    <s v=""/>
    <s v="NC_013740.1"/>
    <n v="177315"/>
    <n v="178388"/>
    <s v="+"/>
    <s v=""/>
    <s v=""/>
    <s v=""/>
    <s v=""/>
    <s v=""/>
    <s v=""/>
    <s v="ACFER_RS00825"/>
    <n v="1074"/>
    <m/>
    <s v="old_locus_tag=Acfer_0154"/>
  </r>
  <r>
    <x v="1"/>
    <x v="1"/>
    <s v="GCF_000025305.1"/>
    <s v="Primary Assembly"/>
    <s v="chromosome"/>
    <s v=""/>
    <s v="NC_013740.1"/>
    <n v="177315"/>
    <n v="178388"/>
    <s v="+"/>
    <s v="WP_012937553.1"/>
    <s v="WP_012937553.1"/>
    <s v=""/>
    <s v="3-isopropylmalate dehydrogenase"/>
    <s v=""/>
    <s v=""/>
    <s v="ACFER_RS00825"/>
    <n v="1074"/>
    <n v="357"/>
    <s v=""/>
  </r>
  <r>
    <x v="0"/>
    <x v="0"/>
    <s v="GCF_000025305.1"/>
    <s v="Primary Assembly"/>
    <s v="chromosome"/>
    <s v=""/>
    <s v="NC_013740.1"/>
    <n v="178476"/>
    <n v="179045"/>
    <s v="+"/>
    <s v=""/>
    <s v=""/>
    <s v=""/>
    <s v=""/>
    <s v=""/>
    <s v=""/>
    <s v="ACFER_RS00830"/>
    <n v="570"/>
    <m/>
    <s v="old_locus_tag=Acfer_0155"/>
  </r>
  <r>
    <x v="1"/>
    <x v="1"/>
    <s v="GCF_000025305.1"/>
    <s v="Primary Assembly"/>
    <s v="chromosome"/>
    <s v=""/>
    <s v="NC_013740.1"/>
    <n v="178476"/>
    <n v="179045"/>
    <s v="+"/>
    <s v="WP_012937554.1"/>
    <s v="WP_012937554.1"/>
    <s v=""/>
    <s v="DNA-3-methyladenine glycosylase I"/>
    <s v=""/>
    <s v=""/>
    <s v="ACFER_RS00830"/>
    <n v="570"/>
    <n v="189"/>
    <s v=""/>
  </r>
  <r>
    <x v="0"/>
    <x v="0"/>
    <s v="GCF_000025305.1"/>
    <s v="Primary Assembly"/>
    <s v="chromosome"/>
    <s v=""/>
    <s v="NC_013740.1"/>
    <n v="179327"/>
    <n v="179830"/>
    <s v="-"/>
    <s v=""/>
    <s v=""/>
    <s v=""/>
    <s v=""/>
    <s v=""/>
    <s v=""/>
    <s v="ACFER_RS00835"/>
    <n v="504"/>
    <m/>
    <s v="old_locus_tag=Acfer_0156"/>
  </r>
  <r>
    <x v="1"/>
    <x v="1"/>
    <s v="GCF_000025305.1"/>
    <s v="Primary Assembly"/>
    <s v="chromosome"/>
    <s v=""/>
    <s v="NC_013740.1"/>
    <n v="179327"/>
    <n v="179830"/>
    <s v="-"/>
    <s v="WP_012937555.1"/>
    <s v="WP_012937555.1"/>
    <s v=""/>
    <s v="acetolactate synthase small subunit"/>
    <s v=""/>
    <s v=""/>
    <s v="ACFER_RS00835"/>
    <n v="504"/>
    <n v="167"/>
    <s v=""/>
  </r>
  <r>
    <x v="0"/>
    <x v="0"/>
    <s v="GCF_000025305.1"/>
    <s v="Primary Assembly"/>
    <s v="chromosome"/>
    <s v=""/>
    <s v="NC_013740.1"/>
    <n v="179827"/>
    <n v="181524"/>
    <s v="-"/>
    <s v=""/>
    <s v=""/>
    <s v=""/>
    <s v=""/>
    <s v=""/>
    <s v=""/>
    <s v="ACFER_RS00840"/>
    <n v="1698"/>
    <m/>
    <s v="old_locus_tag=Acfer_0157"/>
  </r>
  <r>
    <x v="1"/>
    <x v="1"/>
    <s v="GCF_000025305.1"/>
    <s v="Primary Assembly"/>
    <s v="chromosome"/>
    <s v=""/>
    <s v="NC_013740.1"/>
    <n v="179827"/>
    <n v="181524"/>
    <s v="-"/>
    <s v="WP_012937556.1"/>
    <s v="WP_012937556.1"/>
    <s v=""/>
    <s v="acetolactate synthase, large subunit, biosynthetic type"/>
    <s v=""/>
    <s v=""/>
    <s v="ACFER_RS00840"/>
    <n v="1698"/>
    <n v="565"/>
    <s v=""/>
  </r>
  <r>
    <x v="0"/>
    <x v="0"/>
    <s v="GCF_000025305.1"/>
    <s v="Primary Assembly"/>
    <s v="chromosome"/>
    <s v=""/>
    <s v="NC_013740.1"/>
    <n v="181646"/>
    <n v="182656"/>
    <s v="-"/>
    <s v=""/>
    <s v=""/>
    <s v=""/>
    <s v=""/>
    <s v=""/>
    <s v=""/>
    <s v="ACFER_RS00845"/>
    <n v="1011"/>
    <m/>
    <s v="old_locus_tag=Acfer_0158"/>
  </r>
  <r>
    <x v="1"/>
    <x v="1"/>
    <s v="GCF_000025305.1"/>
    <s v="Primary Assembly"/>
    <s v="chromosome"/>
    <s v=""/>
    <s v="NC_013740.1"/>
    <n v="181646"/>
    <n v="182656"/>
    <s v="-"/>
    <s v="WP_012937557.1"/>
    <s v="WP_012937557.1"/>
    <s v=""/>
    <s v="ketol-acid reductoisomerase"/>
    <s v=""/>
    <s v=""/>
    <s v="ACFER_RS00845"/>
    <n v="1011"/>
    <n v="336"/>
    <s v=""/>
  </r>
  <r>
    <x v="0"/>
    <x v="0"/>
    <s v="GCF_000025305.1"/>
    <s v="Primary Assembly"/>
    <s v="chromosome"/>
    <s v=""/>
    <s v="NC_013740.1"/>
    <n v="183117"/>
    <n v="183803"/>
    <s v="-"/>
    <s v=""/>
    <s v=""/>
    <s v=""/>
    <s v=""/>
    <s v=""/>
    <s v=""/>
    <s v="ACFER_RS00850"/>
    <n v="687"/>
    <m/>
    <s v="old_locus_tag=Acfer_0159"/>
  </r>
  <r>
    <x v="1"/>
    <x v="1"/>
    <s v="GCF_000025305.1"/>
    <s v="Primary Assembly"/>
    <s v="chromosome"/>
    <s v=""/>
    <s v="NC_013740.1"/>
    <n v="183117"/>
    <n v="183803"/>
    <s v="-"/>
    <s v="WP_012937558.1"/>
    <s v="WP_012937558.1"/>
    <s v=""/>
    <s v="DNA-binding response regulator"/>
    <s v=""/>
    <s v=""/>
    <s v="ACFER_RS00850"/>
    <n v="687"/>
    <n v="228"/>
    <s v=""/>
  </r>
  <r>
    <x v="0"/>
    <x v="0"/>
    <s v="GCF_000025305.1"/>
    <s v="Primary Assembly"/>
    <s v="chromosome"/>
    <s v=""/>
    <s v="NC_013740.1"/>
    <n v="183775"/>
    <n v="185160"/>
    <s v="-"/>
    <s v=""/>
    <s v=""/>
    <s v=""/>
    <s v=""/>
    <s v=""/>
    <s v=""/>
    <s v="ACFER_RS00855"/>
    <n v="1386"/>
    <m/>
    <s v="old_locus_tag=Acfer_0160"/>
  </r>
  <r>
    <x v="1"/>
    <x v="1"/>
    <s v="GCF_000025305.1"/>
    <s v="Primary Assembly"/>
    <s v="chromosome"/>
    <s v=""/>
    <s v="NC_013740.1"/>
    <n v="183775"/>
    <n v="185160"/>
    <s v="-"/>
    <s v="WP_049763476.1"/>
    <s v="WP_049763476.1"/>
    <s v=""/>
    <s v="sensor histidine kinase"/>
    <s v=""/>
    <s v=""/>
    <s v="ACFER_RS00855"/>
    <n v="1386"/>
    <n v="461"/>
    <s v=""/>
  </r>
  <r>
    <x v="0"/>
    <x v="0"/>
    <s v="GCF_000025305.1"/>
    <s v="Primary Assembly"/>
    <s v="chromosome"/>
    <s v=""/>
    <s v="NC_013740.1"/>
    <n v="186056"/>
    <n v="187753"/>
    <s v="+"/>
    <s v=""/>
    <s v=""/>
    <s v=""/>
    <s v=""/>
    <s v=""/>
    <s v=""/>
    <s v="ACFER_RS00860"/>
    <n v="1698"/>
    <m/>
    <s v="old_locus_tag=Acfer_0161"/>
  </r>
  <r>
    <x v="1"/>
    <x v="1"/>
    <s v="GCF_000025305.1"/>
    <s v="Primary Assembly"/>
    <s v="chromosome"/>
    <s v=""/>
    <s v="NC_013740.1"/>
    <n v="186056"/>
    <n v="187753"/>
    <s v="+"/>
    <s v="WP_012937560.1"/>
    <s v="WP_012937560.1"/>
    <s v=""/>
    <s v="acetolactate synthase, large subunit, biosynthetic type"/>
    <s v=""/>
    <s v=""/>
    <s v="ACFER_RS00860"/>
    <n v="1698"/>
    <n v="565"/>
    <s v=""/>
  </r>
  <r>
    <x v="0"/>
    <x v="0"/>
    <s v="GCF_000025305.1"/>
    <s v="Primary Assembly"/>
    <s v="chromosome"/>
    <s v=""/>
    <s v="NC_013740.1"/>
    <n v="187768"/>
    <n v="188307"/>
    <s v="+"/>
    <s v=""/>
    <s v=""/>
    <s v=""/>
    <s v=""/>
    <s v=""/>
    <s v=""/>
    <s v="ACFER_RS00865"/>
    <n v="540"/>
    <m/>
    <s v="old_locus_tag=Acfer_0162"/>
  </r>
  <r>
    <x v="1"/>
    <x v="1"/>
    <s v="GCF_000025305.1"/>
    <s v="Primary Assembly"/>
    <s v="chromosome"/>
    <s v=""/>
    <s v="NC_013740.1"/>
    <n v="187768"/>
    <n v="188307"/>
    <s v="+"/>
    <s v="WP_012937561.1"/>
    <s v="WP_012937561.1"/>
    <s v=""/>
    <s v="acetolactate synthase small subunit"/>
    <s v=""/>
    <s v=""/>
    <s v="ACFER_RS00865"/>
    <n v="540"/>
    <n v="179"/>
    <s v=""/>
  </r>
  <r>
    <x v="0"/>
    <x v="0"/>
    <s v="GCF_000025305.1"/>
    <s v="Primary Assembly"/>
    <s v="chromosome"/>
    <s v=""/>
    <s v="NC_013740.1"/>
    <n v="188304"/>
    <n v="189557"/>
    <s v="+"/>
    <s v=""/>
    <s v=""/>
    <s v=""/>
    <s v=""/>
    <s v=""/>
    <s v=""/>
    <s v="ACFER_RS00870"/>
    <n v="1254"/>
    <m/>
    <s v="old_locus_tag=Acfer_0163"/>
  </r>
  <r>
    <x v="1"/>
    <x v="1"/>
    <s v="GCF_000025305.1"/>
    <s v="Primary Assembly"/>
    <s v="chromosome"/>
    <s v=""/>
    <s v="NC_013740.1"/>
    <n v="188304"/>
    <n v="189557"/>
    <s v="+"/>
    <s v="WP_012937562.1"/>
    <s v="WP_012937562.1"/>
    <s v=""/>
    <s v="DUF815 domain-containing protein"/>
    <s v=""/>
    <s v=""/>
    <s v="ACFER_RS00870"/>
    <n v="1254"/>
    <n v="417"/>
    <s v=""/>
  </r>
  <r>
    <x v="0"/>
    <x v="0"/>
    <s v="GCF_000025305.1"/>
    <s v="Primary Assembly"/>
    <s v="chromosome"/>
    <s v=""/>
    <s v="NC_013740.1"/>
    <n v="189618"/>
    <n v="190175"/>
    <s v="+"/>
    <s v=""/>
    <s v=""/>
    <s v=""/>
    <s v=""/>
    <s v=""/>
    <s v=""/>
    <s v="ACFER_RS00875"/>
    <n v="558"/>
    <m/>
    <s v="old_locus_tag=Acfer_0164"/>
  </r>
  <r>
    <x v="1"/>
    <x v="1"/>
    <s v="GCF_000025305.1"/>
    <s v="Primary Assembly"/>
    <s v="chromosome"/>
    <s v=""/>
    <s v="NC_013740.1"/>
    <n v="189618"/>
    <n v="190175"/>
    <s v="+"/>
    <s v="WP_012937563.1"/>
    <s v="WP_012937563.1"/>
    <s v=""/>
    <s v="methylated-DNA--[protein]-cysteine S-methyltransferase"/>
    <s v=""/>
    <s v=""/>
    <s v="ACFER_RS00875"/>
    <n v="558"/>
    <n v="185"/>
    <s v=""/>
  </r>
  <r>
    <x v="0"/>
    <x v="0"/>
    <s v="GCF_000025305.1"/>
    <s v="Primary Assembly"/>
    <s v="chromosome"/>
    <s v=""/>
    <s v="NC_013740.1"/>
    <n v="190200"/>
    <n v="191705"/>
    <s v="-"/>
    <s v=""/>
    <s v=""/>
    <s v=""/>
    <s v=""/>
    <s v=""/>
    <s v=""/>
    <s v="ACFER_RS00880"/>
    <n v="1506"/>
    <m/>
    <s v="old_locus_tag=Acfer_0165"/>
  </r>
  <r>
    <x v="1"/>
    <x v="1"/>
    <s v="GCF_000025305.1"/>
    <s v="Primary Assembly"/>
    <s v="chromosome"/>
    <s v=""/>
    <s v="NC_013740.1"/>
    <n v="190200"/>
    <n v="191705"/>
    <s v="-"/>
    <s v="WP_012937564.1"/>
    <s v="WP_012937564.1"/>
    <s v=""/>
    <s v="glycosyltransferase family 39 protein"/>
    <s v=""/>
    <s v=""/>
    <s v="ACFER_RS00880"/>
    <n v="1506"/>
    <n v="501"/>
    <s v=""/>
  </r>
  <r>
    <x v="0"/>
    <x v="0"/>
    <s v="GCF_000025305.1"/>
    <s v="Primary Assembly"/>
    <s v="chromosome"/>
    <s v=""/>
    <s v="NC_013740.1"/>
    <n v="191986"/>
    <n v="193095"/>
    <s v="+"/>
    <s v=""/>
    <s v=""/>
    <s v=""/>
    <s v=""/>
    <s v=""/>
    <s v=""/>
    <s v="ACFER_RS10740"/>
    <n v="1110"/>
    <m/>
    <s v="old_locus_tag=Acfer_0166"/>
  </r>
  <r>
    <x v="1"/>
    <x v="1"/>
    <s v="GCF_000025305.1"/>
    <s v="Primary Assembly"/>
    <s v="chromosome"/>
    <s v=""/>
    <s v="NC_013740.1"/>
    <n v="191986"/>
    <n v="193095"/>
    <s v="+"/>
    <s v="WP_012937565.1"/>
    <s v="WP_012937565.1"/>
    <s v=""/>
    <s v="hemagglutinin domain-containing protein"/>
    <s v=""/>
    <s v=""/>
    <s v="ACFER_RS10740"/>
    <n v="1110"/>
    <n v="369"/>
    <s v=""/>
  </r>
  <r>
    <x v="0"/>
    <x v="0"/>
    <s v="GCF_000025305.1"/>
    <s v="Primary Assembly"/>
    <s v="chromosome"/>
    <s v=""/>
    <s v="NC_013740.1"/>
    <n v="193161"/>
    <n v="194282"/>
    <s v="-"/>
    <s v=""/>
    <s v=""/>
    <s v=""/>
    <s v=""/>
    <s v=""/>
    <s v=""/>
    <s v="ACFER_RS00890"/>
    <n v="1122"/>
    <m/>
    <s v="old_locus_tag=Acfer_0167"/>
  </r>
  <r>
    <x v="1"/>
    <x v="1"/>
    <s v="GCF_000025305.1"/>
    <s v="Primary Assembly"/>
    <s v="chromosome"/>
    <s v=""/>
    <s v="NC_013740.1"/>
    <n v="193161"/>
    <n v="194282"/>
    <s v="-"/>
    <s v="WP_012937566.1"/>
    <s v="WP_012937566.1"/>
    <s v=""/>
    <s v="5-methyltetrahydropteroyltriglutamate--homocysteine S-methyltransferase"/>
    <s v=""/>
    <s v=""/>
    <s v="ACFER_RS00890"/>
    <n v="1122"/>
    <n v="373"/>
    <s v=""/>
  </r>
  <r>
    <x v="0"/>
    <x v="0"/>
    <s v="GCF_000025305.1"/>
    <s v="Primary Assembly"/>
    <s v="chromosome"/>
    <s v=""/>
    <s v="NC_013740.1"/>
    <n v="194529"/>
    <n v="198815"/>
    <s v="-"/>
    <s v=""/>
    <s v=""/>
    <s v=""/>
    <s v=""/>
    <s v=""/>
    <s v=""/>
    <s v="ACFER_RS00895"/>
    <n v="4287"/>
    <m/>
    <s v="old_locus_tag=Acfer_0168"/>
  </r>
  <r>
    <x v="1"/>
    <x v="1"/>
    <s v="GCF_000025305.1"/>
    <s v="Primary Assembly"/>
    <s v="chromosome"/>
    <s v=""/>
    <s v="NC_013740.1"/>
    <n v="194529"/>
    <n v="198815"/>
    <s v="-"/>
    <s v="WP_012937567.1"/>
    <s v="WP_012937567.1"/>
    <s v=""/>
    <s v="2-hydroxyglutaryl-CoA dehydratase"/>
    <s v=""/>
    <s v=""/>
    <s v="ACFER_RS00895"/>
    <n v="4287"/>
    <n v="1428"/>
    <s v=""/>
  </r>
  <r>
    <x v="0"/>
    <x v="0"/>
    <s v="GCF_000025305.1"/>
    <s v="Primary Assembly"/>
    <s v="chromosome"/>
    <s v=""/>
    <s v="NC_013740.1"/>
    <n v="199223"/>
    <n v="200845"/>
    <s v="+"/>
    <s v=""/>
    <s v=""/>
    <s v=""/>
    <s v=""/>
    <s v=""/>
    <s v=""/>
    <s v="ACFER_RS00900"/>
    <n v="1623"/>
    <m/>
    <s v="old_locus_tag=Acfer_0169"/>
  </r>
  <r>
    <x v="1"/>
    <x v="1"/>
    <s v="GCF_000025305.1"/>
    <s v="Primary Assembly"/>
    <s v="chromosome"/>
    <s v=""/>
    <s v="NC_013740.1"/>
    <n v="199223"/>
    <n v="200845"/>
    <s v="+"/>
    <s v="WP_041666069.1"/>
    <s v="WP_041666069.1"/>
    <s v=""/>
    <s v="polysaccharide biosynthesis protein"/>
    <s v=""/>
    <s v=""/>
    <s v="ACFER_RS00900"/>
    <n v="1623"/>
    <n v="540"/>
    <s v=""/>
  </r>
  <r>
    <x v="0"/>
    <x v="0"/>
    <s v="GCF_000025305.1"/>
    <s v="Primary Assembly"/>
    <s v="chromosome"/>
    <s v=""/>
    <s v="NC_013740.1"/>
    <n v="200889"/>
    <n v="201314"/>
    <s v="-"/>
    <s v=""/>
    <s v=""/>
    <s v=""/>
    <s v=""/>
    <s v=""/>
    <s v=""/>
    <s v="ACFER_RS00905"/>
    <n v="426"/>
    <m/>
    <s v="old_locus_tag=Acfer_0170"/>
  </r>
  <r>
    <x v="1"/>
    <x v="1"/>
    <s v="GCF_000025305.1"/>
    <s v="Primary Assembly"/>
    <s v="chromosome"/>
    <s v=""/>
    <s v="NC_013740.1"/>
    <n v="200889"/>
    <n v="201314"/>
    <s v="-"/>
    <s v="WP_012937569.1"/>
    <s v="WP_012937569.1"/>
    <s v=""/>
    <s v="RidA family protein"/>
    <s v=""/>
    <s v=""/>
    <s v="ACFER_RS00905"/>
    <n v="426"/>
    <n v="141"/>
    <s v=""/>
  </r>
  <r>
    <x v="0"/>
    <x v="0"/>
    <s v="GCF_000025305.1"/>
    <s v="Primary Assembly"/>
    <s v="chromosome"/>
    <s v=""/>
    <s v="NC_013740.1"/>
    <n v="201330"/>
    <n v="202616"/>
    <s v="-"/>
    <s v=""/>
    <s v=""/>
    <s v=""/>
    <s v=""/>
    <s v=""/>
    <s v=""/>
    <s v="ACFER_RS00910"/>
    <n v="1287"/>
    <m/>
    <s v="old_locus_tag=Acfer_0171"/>
  </r>
  <r>
    <x v="1"/>
    <x v="1"/>
    <s v="GCF_000025305.1"/>
    <s v="Primary Assembly"/>
    <s v="chromosome"/>
    <s v=""/>
    <s v="NC_013740.1"/>
    <n v="201330"/>
    <n v="202616"/>
    <s v="-"/>
    <s v="WP_012937570.1"/>
    <s v="WP_012937570.1"/>
    <s v=""/>
    <s v="aminotransferase class V-fold PLP-dependent enzyme"/>
    <s v=""/>
    <s v=""/>
    <s v="ACFER_RS00910"/>
    <n v="1287"/>
    <n v="428"/>
    <s v=""/>
  </r>
  <r>
    <x v="0"/>
    <x v="0"/>
    <s v="GCF_000025305.1"/>
    <s v="Primary Assembly"/>
    <s v="chromosome"/>
    <s v=""/>
    <s v="NC_013740.1"/>
    <n v="202644"/>
    <n v="203858"/>
    <s v="-"/>
    <s v=""/>
    <s v=""/>
    <s v=""/>
    <s v=""/>
    <s v=""/>
    <s v=""/>
    <s v="ACFER_RS00915"/>
    <n v="1215"/>
    <m/>
    <s v="old_locus_tag=Acfer_0172"/>
  </r>
  <r>
    <x v="1"/>
    <x v="1"/>
    <s v="GCF_000025305.1"/>
    <s v="Primary Assembly"/>
    <s v="chromosome"/>
    <s v=""/>
    <s v="NC_013740.1"/>
    <n v="202644"/>
    <n v="203858"/>
    <s v="-"/>
    <s v="WP_012937571.1"/>
    <s v="WP_012937571.1"/>
    <s v=""/>
    <s v="pyridoxal phosphate-dependent aminotransferase"/>
    <s v=""/>
    <s v=""/>
    <s v="ACFER_RS00915"/>
    <n v="1215"/>
    <n v="404"/>
    <s v=""/>
  </r>
  <r>
    <x v="0"/>
    <x v="0"/>
    <s v="GCF_000025305.1"/>
    <s v="Primary Assembly"/>
    <s v="chromosome"/>
    <s v=""/>
    <s v="NC_013740.1"/>
    <n v="204220"/>
    <n v="205119"/>
    <s v="+"/>
    <s v=""/>
    <s v=""/>
    <s v=""/>
    <s v=""/>
    <s v=""/>
    <s v=""/>
    <s v="ACFER_RS00920"/>
    <n v="900"/>
    <m/>
    <s v="old_locus_tag=Acfer_0173"/>
  </r>
  <r>
    <x v="1"/>
    <x v="1"/>
    <s v="GCF_000025305.1"/>
    <s v="Primary Assembly"/>
    <s v="chromosome"/>
    <s v=""/>
    <s v="NC_013740.1"/>
    <n v="204220"/>
    <n v="205119"/>
    <s v="+"/>
    <s v="WP_012937572.1"/>
    <s v="WP_012937572.1"/>
    <s v=""/>
    <s v="LysR family transcriptional regulator"/>
    <s v=""/>
    <s v=""/>
    <s v="ACFER_RS00920"/>
    <n v="900"/>
    <n v="299"/>
    <s v=""/>
  </r>
  <r>
    <x v="0"/>
    <x v="0"/>
    <s v="GCF_000025305.1"/>
    <s v="Primary Assembly"/>
    <s v="chromosome"/>
    <s v=""/>
    <s v="NC_013740.1"/>
    <n v="205317"/>
    <n v="206273"/>
    <s v="-"/>
    <s v=""/>
    <s v=""/>
    <s v=""/>
    <s v=""/>
    <s v=""/>
    <s v=""/>
    <s v="ACFER_RS00925"/>
    <n v="957"/>
    <m/>
    <s v="old_locus_tag=Acfer_0174"/>
  </r>
  <r>
    <x v="1"/>
    <x v="1"/>
    <s v="GCF_000025305.1"/>
    <s v="Primary Assembly"/>
    <s v="chromosome"/>
    <s v=""/>
    <s v="NC_013740.1"/>
    <n v="205317"/>
    <n v="206273"/>
    <s v="-"/>
    <s v="WP_012937573.1"/>
    <s v="WP_012937573.1"/>
    <s v=""/>
    <s v="M23 family peptidase"/>
    <s v=""/>
    <s v=""/>
    <s v="ACFER_RS00925"/>
    <n v="957"/>
    <n v="318"/>
    <s v=""/>
  </r>
  <r>
    <x v="0"/>
    <x v="0"/>
    <s v="GCF_000025305.1"/>
    <s v="Primary Assembly"/>
    <s v="chromosome"/>
    <s v=""/>
    <s v="NC_013740.1"/>
    <n v="206599"/>
    <n v="207138"/>
    <s v="-"/>
    <s v=""/>
    <s v=""/>
    <s v=""/>
    <s v=""/>
    <s v=""/>
    <s v=""/>
    <s v="ACFER_RS00930"/>
    <n v="540"/>
    <m/>
    <s v="old_locus_tag=Acfer_0175"/>
  </r>
  <r>
    <x v="1"/>
    <x v="1"/>
    <s v="GCF_000025305.1"/>
    <s v="Primary Assembly"/>
    <s v="chromosome"/>
    <s v=""/>
    <s v="NC_013740.1"/>
    <n v="206599"/>
    <n v="207138"/>
    <s v="-"/>
    <s v="WP_012937574.1"/>
    <s v="WP_012937574.1"/>
    <s v=""/>
    <s v="PadR family transcriptional regulator"/>
    <s v=""/>
    <s v=""/>
    <s v="ACFER_RS00930"/>
    <n v="540"/>
    <n v="179"/>
    <s v=""/>
  </r>
  <r>
    <x v="0"/>
    <x v="0"/>
    <s v="GCF_000025305.1"/>
    <s v="Primary Assembly"/>
    <s v="chromosome"/>
    <s v=""/>
    <s v="NC_013740.1"/>
    <n v="207334"/>
    <n v="208317"/>
    <s v="+"/>
    <s v=""/>
    <s v=""/>
    <s v=""/>
    <s v=""/>
    <s v=""/>
    <s v=""/>
    <s v="ACFER_RS00935"/>
    <n v="984"/>
    <m/>
    <s v="old_locus_tag=Acfer_0176"/>
  </r>
  <r>
    <x v="1"/>
    <x v="1"/>
    <s v="GCF_000025305.1"/>
    <s v="Primary Assembly"/>
    <s v="chromosome"/>
    <s v=""/>
    <s v="NC_013740.1"/>
    <n v="207334"/>
    <n v="208317"/>
    <s v="+"/>
    <s v="WP_012937575.1"/>
    <s v="WP_012937575.1"/>
    <s v=""/>
    <s v="alpha/beta hydrolase"/>
    <s v=""/>
    <s v=""/>
    <s v="ACFER_RS00935"/>
    <n v="984"/>
    <n v="327"/>
    <s v=""/>
  </r>
  <r>
    <x v="0"/>
    <x v="0"/>
    <s v="GCF_000025305.1"/>
    <s v="Primary Assembly"/>
    <s v="chromosome"/>
    <s v=""/>
    <s v="NC_013740.1"/>
    <n v="208331"/>
    <n v="209122"/>
    <s v="+"/>
    <s v=""/>
    <s v=""/>
    <s v=""/>
    <s v=""/>
    <s v=""/>
    <s v=""/>
    <s v="ACFER_RS00940"/>
    <n v="792"/>
    <m/>
    <s v="old_locus_tag=Acfer_0177"/>
  </r>
  <r>
    <x v="1"/>
    <x v="1"/>
    <s v="GCF_000025305.1"/>
    <s v="Primary Assembly"/>
    <s v="chromosome"/>
    <s v=""/>
    <s v="NC_013740.1"/>
    <n v="208331"/>
    <n v="209122"/>
    <s v="+"/>
    <s v="WP_012937576.1"/>
    <s v="WP_012937576.1"/>
    <s v=""/>
    <s v="4,5-DOPA dioxygenase extradiol"/>
    <s v=""/>
    <s v=""/>
    <s v="ACFER_RS00940"/>
    <n v="792"/>
    <n v="263"/>
    <s v=""/>
  </r>
  <r>
    <x v="0"/>
    <x v="0"/>
    <s v="GCF_000025305.1"/>
    <s v="Primary Assembly"/>
    <s v="chromosome"/>
    <s v=""/>
    <s v="NC_013740.1"/>
    <n v="209239"/>
    <n v="210633"/>
    <s v="+"/>
    <s v=""/>
    <s v=""/>
    <s v=""/>
    <s v=""/>
    <s v=""/>
    <s v=""/>
    <s v="ACFER_RS00945"/>
    <n v="1395"/>
    <m/>
    <s v="old_locus_tag=Acfer_0178"/>
  </r>
  <r>
    <x v="1"/>
    <x v="1"/>
    <s v="GCF_000025305.1"/>
    <s v="Primary Assembly"/>
    <s v="chromosome"/>
    <s v=""/>
    <s v="NC_013740.1"/>
    <n v="209239"/>
    <n v="210633"/>
    <s v="+"/>
    <s v="WP_012937577.1"/>
    <s v="WP_012937577.1"/>
    <s v=""/>
    <s v="NAD-dependent succinate-semialdehyde dehydrogenase"/>
    <s v=""/>
    <s v=""/>
    <s v="ACFER_RS00945"/>
    <n v="1395"/>
    <n v="464"/>
    <s v=""/>
  </r>
  <r>
    <x v="0"/>
    <x v="0"/>
    <s v="GCF_000025305.1"/>
    <s v="Primary Assembly"/>
    <s v="chromosome"/>
    <s v=""/>
    <s v="NC_013740.1"/>
    <n v="210677"/>
    <n v="211918"/>
    <s v="-"/>
    <s v=""/>
    <s v=""/>
    <s v=""/>
    <s v=""/>
    <s v=""/>
    <s v=""/>
    <s v="ACFER_RS00950"/>
    <n v="1242"/>
    <m/>
    <s v="old_locus_tag=Acfer_0179"/>
  </r>
  <r>
    <x v="1"/>
    <x v="1"/>
    <s v="GCF_000025305.1"/>
    <s v="Primary Assembly"/>
    <s v="chromosome"/>
    <s v=""/>
    <s v="NC_013740.1"/>
    <n v="210677"/>
    <n v="211918"/>
    <s v="-"/>
    <s v="WP_012937578.1"/>
    <s v="WP_012937578.1"/>
    <s v=""/>
    <s v="aminopeptidase"/>
    <s v=""/>
    <s v=""/>
    <s v="ACFER_RS00950"/>
    <n v="1242"/>
    <n v="413"/>
    <s v=""/>
  </r>
  <r>
    <x v="0"/>
    <x v="0"/>
    <s v="GCF_000025305.1"/>
    <s v="Primary Assembly"/>
    <s v="chromosome"/>
    <s v=""/>
    <s v="NC_013740.1"/>
    <n v="212240"/>
    <n v="212551"/>
    <s v="+"/>
    <s v=""/>
    <s v=""/>
    <s v=""/>
    <s v=""/>
    <s v=""/>
    <s v=""/>
    <s v="ACFER_RS00955"/>
    <n v="312"/>
    <m/>
    <s v="old_locus_tag=Acfer_0180"/>
  </r>
  <r>
    <x v="1"/>
    <x v="1"/>
    <s v="GCF_000025305.1"/>
    <s v="Primary Assembly"/>
    <s v="chromosome"/>
    <s v=""/>
    <s v="NC_013740.1"/>
    <n v="212240"/>
    <n v="212551"/>
    <s v="+"/>
    <s v="WP_012937579.1"/>
    <s v="WP_012937579.1"/>
    <s v=""/>
    <s v="hypothetical protein"/>
    <s v=""/>
    <s v=""/>
    <s v="ACFER_RS00955"/>
    <n v="312"/>
    <n v="103"/>
    <s v=""/>
  </r>
  <r>
    <x v="0"/>
    <x v="0"/>
    <s v="GCF_000025305.1"/>
    <s v="Primary Assembly"/>
    <s v="chromosome"/>
    <s v=""/>
    <s v="NC_013740.1"/>
    <n v="212545"/>
    <n v="214401"/>
    <s v="+"/>
    <s v=""/>
    <s v=""/>
    <s v=""/>
    <s v=""/>
    <s v=""/>
    <s v=""/>
    <s v="ACFER_RS00960"/>
    <n v="1857"/>
    <m/>
    <s v="old_locus_tag=Acfer_0181"/>
  </r>
  <r>
    <x v="1"/>
    <x v="1"/>
    <s v="GCF_000025305.1"/>
    <s v="Primary Assembly"/>
    <s v="chromosome"/>
    <s v=""/>
    <s v="NC_013740.1"/>
    <n v="212545"/>
    <n v="214401"/>
    <s v="+"/>
    <s v="WP_012937580.1"/>
    <s v="WP_012937580.1"/>
    <s v=""/>
    <s v="V-type ATP synthase subunit I"/>
    <s v=""/>
    <s v=""/>
    <s v="ACFER_RS00960"/>
    <n v="1857"/>
    <n v="618"/>
    <s v=""/>
  </r>
  <r>
    <x v="0"/>
    <x v="0"/>
    <s v="GCF_000025305.1"/>
    <s v="Primary Assembly"/>
    <s v="chromosome"/>
    <s v=""/>
    <s v="NC_013740.1"/>
    <n v="214416"/>
    <n v="214892"/>
    <s v="+"/>
    <s v=""/>
    <s v=""/>
    <s v=""/>
    <s v=""/>
    <s v=""/>
    <s v=""/>
    <s v="ACFER_RS00965"/>
    <n v="477"/>
    <m/>
    <s v="old_locus_tag=Acfer_0182"/>
  </r>
  <r>
    <x v="1"/>
    <x v="1"/>
    <s v="GCF_000025305.1"/>
    <s v="Primary Assembly"/>
    <s v="chromosome"/>
    <s v=""/>
    <s v="NC_013740.1"/>
    <n v="214416"/>
    <n v="214892"/>
    <s v="+"/>
    <s v="WP_012937581.1"/>
    <s v="WP_012937581.1"/>
    <s v=""/>
    <s v="V-type ATP synthase subunit K"/>
    <s v=""/>
    <s v=""/>
    <s v="ACFER_RS00965"/>
    <n v="477"/>
    <n v="158"/>
    <s v=""/>
  </r>
  <r>
    <x v="0"/>
    <x v="0"/>
    <s v="GCF_000025305.1"/>
    <s v="Primary Assembly"/>
    <s v="chromosome"/>
    <s v=""/>
    <s v="NC_013740.1"/>
    <n v="214909"/>
    <n v="215517"/>
    <s v="+"/>
    <s v=""/>
    <s v=""/>
    <s v=""/>
    <s v=""/>
    <s v=""/>
    <s v=""/>
    <s v="ACFER_RS00970"/>
    <n v="609"/>
    <m/>
    <s v="old_locus_tag=Acfer_0183"/>
  </r>
  <r>
    <x v="1"/>
    <x v="1"/>
    <s v="GCF_000025305.1"/>
    <s v="Primary Assembly"/>
    <s v="chromosome"/>
    <s v=""/>
    <s v="NC_013740.1"/>
    <n v="214909"/>
    <n v="215517"/>
    <s v="+"/>
    <s v="WP_012937582.1"/>
    <s v="WP_012937582.1"/>
    <s v=""/>
    <s v="hypothetical protein"/>
    <s v=""/>
    <s v=""/>
    <s v="ACFER_RS00970"/>
    <n v="609"/>
    <n v="202"/>
    <s v=""/>
  </r>
  <r>
    <x v="0"/>
    <x v="0"/>
    <s v="GCF_000025305.1"/>
    <s v="Primary Assembly"/>
    <s v="chromosome"/>
    <s v=""/>
    <s v="NC_013740.1"/>
    <n v="215519"/>
    <n v="216514"/>
    <s v="+"/>
    <s v=""/>
    <s v=""/>
    <s v=""/>
    <s v=""/>
    <s v=""/>
    <s v=""/>
    <s v="ACFER_RS00975"/>
    <n v="996"/>
    <m/>
    <s v="old_locus_tag=Acfer_0184"/>
  </r>
  <r>
    <x v="1"/>
    <x v="1"/>
    <s v="GCF_000025305.1"/>
    <s v="Primary Assembly"/>
    <s v="chromosome"/>
    <s v=""/>
    <s v="NC_013740.1"/>
    <n v="215519"/>
    <n v="216514"/>
    <s v="+"/>
    <s v="WP_012937583.1"/>
    <s v="WP_012937583.1"/>
    <s v=""/>
    <s v="ATP synthase subunit C"/>
    <s v=""/>
    <s v=""/>
    <s v="ACFER_RS00975"/>
    <n v="996"/>
    <n v="331"/>
    <s v=""/>
  </r>
  <r>
    <x v="0"/>
    <x v="0"/>
    <s v="GCF_000025305.1"/>
    <s v="Primary Assembly"/>
    <s v="chromosome"/>
    <s v=""/>
    <s v="NC_013740.1"/>
    <n v="216541"/>
    <n v="216867"/>
    <s v="+"/>
    <s v=""/>
    <s v=""/>
    <s v=""/>
    <s v=""/>
    <s v=""/>
    <s v=""/>
    <s v="ACFER_RS00980"/>
    <n v="327"/>
    <m/>
    <s v="old_locus_tag=Acfer_0185"/>
  </r>
  <r>
    <x v="1"/>
    <x v="1"/>
    <s v="GCF_000025305.1"/>
    <s v="Primary Assembly"/>
    <s v="chromosome"/>
    <s v=""/>
    <s v="NC_013740.1"/>
    <n v="216541"/>
    <n v="216867"/>
    <s v="+"/>
    <s v="WP_012937584.1"/>
    <s v="WP_012937584.1"/>
    <s v=""/>
    <s v="V-type ATP synthase subunit F"/>
    <s v=""/>
    <s v=""/>
    <s v="ACFER_RS00980"/>
    <n v="327"/>
    <n v="108"/>
    <s v=""/>
  </r>
  <r>
    <x v="0"/>
    <x v="0"/>
    <s v="GCF_000025305.1"/>
    <s v="Primary Assembly"/>
    <s v="chromosome"/>
    <s v=""/>
    <s v="NC_013740.1"/>
    <n v="216877"/>
    <n v="218649"/>
    <s v="+"/>
    <s v=""/>
    <s v=""/>
    <s v=""/>
    <s v=""/>
    <s v=""/>
    <s v=""/>
    <s v="ACFER_RS00985"/>
    <n v="1773"/>
    <m/>
    <s v="old_locus_tag=Acfer_0186"/>
  </r>
  <r>
    <x v="1"/>
    <x v="1"/>
    <s v="GCF_000025305.1"/>
    <s v="Primary Assembly"/>
    <s v="chromosome"/>
    <s v=""/>
    <s v="NC_013740.1"/>
    <n v="216877"/>
    <n v="218649"/>
    <s v="+"/>
    <s v="WP_012937585.1"/>
    <s v="WP_012937585.1"/>
    <s v=""/>
    <s v="V-type ATP synthase subunit A"/>
    <s v=""/>
    <s v=""/>
    <s v="ACFER_RS00985"/>
    <n v="1773"/>
    <n v="590"/>
    <s v=""/>
  </r>
  <r>
    <x v="0"/>
    <x v="0"/>
    <s v="GCF_000025305.1"/>
    <s v="Primary Assembly"/>
    <s v="chromosome"/>
    <s v=""/>
    <s v="NC_013740.1"/>
    <n v="218642"/>
    <n v="220033"/>
    <s v="+"/>
    <s v=""/>
    <s v=""/>
    <s v=""/>
    <s v=""/>
    <s v=""/>
    <s v=""/>
    <s v="ACFER_RS00990"/>
    <n v="1392"/>
    <m/>
    <s v="old_locus_tag=Acfer_0187"/>
  </r>
  <r>
    <x v="1"/>
    <x v="1"/>
    <s v="GCF_000025305.1"/>
    <s v="Primary Assembly"/>
    <s v="chromosome"/>
    <s v=""/>
    <s v="NC_013740.1"/>
    <n v="218642"/>
    <n v="220033"/>
    <s v="+"/>
    <s v="WP_012937586.1"/>
    <s v="WP_012937586.1"/>
    <s v=""/>
    <s v="V-type ATP synthase subunit B"/>
    <s v=""/>
    <s v=""/>
    <s v="ACFER_RS00990"/>
    <n v="1392"/>
    <n v="463"/>
    <s v=""/>
  </r>
  <r>
    <x v="0"/>
    <x v="0"/>
    <s v="GCF_000025305.1"/>
    <s v="Primary Assembly"/>
    <s v="chromosome"/>
    <s v=""/>
    <s v="NC_013740.1"/>
    <n v="220037"/>
    <n v="220672"/>
    <s v="+"/>
    <s v=""/>
    <s v=""/>
    <s v=""/>
    <s v=""/>
    <s v=""/>
    <s v=""/>
    <s v="ACFER_RS00995"/>
    <n v="636"/>
    <m/>
    <s v="old_locus_tag=Acfer_0188"/>
  </r>
  <r>
    <x v="1"/>
    <x v="1"/>
    <s v="GCF_000025305.1"/>
    <s v="Primary Assembly"/>
    <s v="chromosome"/>
    <s v=""/>
    <s v="NC_013740.1"/>
    <n v="220037"/>
    <n v="220672"/>
    <s v="+"/>
    <s v="WP_012937587.1"/>
    <s v="WP_012937587.1"/>
    <s v=""/>
    <s v="V-type ATP synthase subunit D"/>
    <s v=""/>
    <s v=""/>
    <s v="ACFER_RS00995"/>
    <n v="636"/>
    <n v="211"/>
    <s v=""/>
  </r>
  <r>
    <x v="0"/>
    <x v="0"/>
    <s v="GCF_000025305.1"/>
    <s v="Primary Assembly"/>
    <s v="chromosome"/>
    <s v=""/>
    <s v="NC_013740.1"/>
    <n v="220785"/>
    <n v="222137"/>
    <s v="+"/>
    <s v=""/>
    <s v=""/>
    <s v=""/>
    <s v=""/>
    <s v=""/>
    <s v=""/>
    <s v="ACFER_RS01000"/>
    <n v="1353"/>
    <m/>
    <s v="old_locus_tag=Acfer_0189"/>
  </r>
  <r>
    <x v="1"/>
    <x v="1"/>
    <s v="GCF_000025305.1"/>
    <s v="Primary Assembly"/>
    <s v="chromosome"/>
    <s v=""/>
    <s v="NC_013740.1"/>
    <n v="220785"/>
    <n v="222137"/>
    <s v="+"/>
    <s v="WP_012937588.1"/>
    <s v="WP_012937588.1"/>
    <s v=""/>
    <s v="PLP-dependent aminotransferase family protein"/>
    <s v=""/>
    <s v=""/>
    <s v="ACFER_RS01000"/>
    <n v="1353"/>
    <n v="450"/>
    <s v=""/>
  </r>
  <r>
    <x v="0"/>
    <x v="0"/>
    <s v="GCF_000025305.1"/>
    <s v="Primary Assembly"/>
    <s v="chromosome"/>
    <s v=""/>
    <s v="NC_013740.1"/>
    <n v="222230"/>
    <n v="222787"/>
    <s v="+"/>
    <s v=""/>
    <s v=""/>
    <s v=""/>
    <s v=""/>
    <s v=""/>
    <s v=""/>
    <s v="ACFER_RS01005"/>
    <n v="558"/>
    <m/>
    <s v="old_locus_tag=Acfer_0190"/>
  </r>
  <r>
    <x v="1"/>
    <x v="1"/>
    <s v="GCF_000025305.1"/>
    <s v="Primary Assembly"/>
    <s v="chromosome"/>
    <s v=""/>
    <s v="NC_013740.1"/>
    <n v="222230"/>
    <n v="222787"/>
    <s v="+"/>
    <s v="WP_012937589.1"/>
    <s v="WP_012937589.1"/>
    <s v=""/>
    <s v="hypothetical protein"/>
    <s v=""/>
    <s v=""/>
    <s v="ACFER_RS01005"/>
    <n v="558"/>
    <n v="185"/>
    <s v=""/>
  </r>
  <r>
    <x v="0"/>
    <x v="0"/>
    <s v="GCF_000025305.1"/>
    <s v="Primary Assembly"/>
    <s v="chromosome"/>
    <s v=""/>
    <s v="NC_013740.1"/>
    <n v="222803"/>
    <n v="223378"/>
    <s v="+"/>
    <s v=""/>
    <s v=""/>
    <s v=""/>
    <s v=""/>
    <s v=""/>
    <s v=""/>
    <s v="ACFER_RS01010"/>
    <n v="576"/>
    <m/>
    <s v="old_locus_tag=Acfer_0191"/>
  </r>
  <r>
    <x v="1"/>
    <x v="1"/>
    <s v="GCF_000025305.1"/>
    <s v="Primary Assembly"/>
    <s v="chromosome"/>
    <s v=""/>
    <s v="NC_013740.1"/>
    <n v="222803"/>
    <n v="223378"/>
    <s v="+"/>
    <s v="WP_012937590.1"/>
    <s v="WP_012937590.1"/>
    <s v=""/>
    <s v="nitroreductase"/>
    <s v=""/>
    <s v=""/>
    <s v="ACFER_RS01010"/>
    <n v="576"/>
    <n v="191"/>
    <s v=""/>
  </r>
  <r>
    <x v="0"/>
    <x v="0"/>
    <s v="GCF_000025305.1"/>
    <s v="Primary Assembly"/>
    <s v="chromosome"/>
    <s v=""/>
    <s v="NC_013740.1"/>
    <n v="223406"/>
    <n v="224263"/>
    <s v="+"/>
    <s v=""/>
    <s v=""/>
    <s v=""/>
    <s v=""/>
    <s v=""/>
    <s v=""/>
    <s v="ACFER_RS01015"/>
    <n v="858"/>
    <m/>
    <s v="old_locus_tag=Acfer_0192"/>
  </r>
  <r>
    <x v="1"/>
    <x v="1"/>
    <s v="GCF_000025305.1"/>
    <s v="Primary Assembly"/>
    <s v="chromosome"/>
    <s v=""/>
    <s v="NC_013740.1"/>
    <n v="223406"/>
    <n v="224263"/>
    <s v="+"/>
    <s v="WP_012937591.1"/>
    <s v="WP_012937591.1"/>
    <s v=""/>
    <s v="NAD(P)/FAD-dependent oxidoreductase"/>
    <s v=""/>
    <s v=""/>
    <s v="ACFER_RS01015"/>
    <n v="858"/>
    <n v="285"/>
    <s v=""/>
  </r>
  <r>
    <x v="0"/>
    <x v="0"/>
    <s v="GCF_000025305.1"/>
    <s v="Primary Assembly"/>
    <s v="chromosome"/>
    <s v=""/>
    <s v="NC_013740.1"/>
    <n v="224260"/>
    <n v="225255"/>
    <s v="+"/>
    <s v=""/>
    <s v=""/>
    <s v=""/>
    <s v=""/>
    <s v=""/>
    <s v=""/>
    <s v="ACFER_RS01020"/>
    <n v="996"/>
    <m/>
    <s v="old_locus_tag=Acfer_0193"/>
  </r>
  <r>
    <x v="1"/>
    <x v="1"/>
    <s v="GCF_000025305.1"/>
    <s v="Primary Assembly"/>
    <s v="chromosome"/>
    <s v=""/>
    <s v="NC_013740.1"/>
    <n v="224260"/>
    <n v="225255"/>
    <s v="+"/>
    <s v="WP_012937592.1"/>
    <s v="WP_012937592.1"/>
    <s v=""/>
    <s v="hypothetical protein"/>
    <s v=""/>
    <s v=""/>
    <s v="ACFER_RS01020"/>
    <n v="996"/>
    <n v="331"/>
    <s v=""/>
  </r>
  <r>
    <x v="0"/>
    <x v="0"/>
    <s v="GCF_000025305.1"/>
    <s v="Primary Assembly"/>
    <s v="chromosome"/>
    <s v=""/>
    <s v="NC_013740.1"/>
    <n v="225487"/>
    <n v="225954"/>
    <s v="+"/>
    <s v=""/>
    <s v=""/>
    <s v=""/>
    <s v=""/>
    <s v=""/>
    <s v=""/>
    <s v="ACFER_RS01025"/>
    <n v="468"/>
    <m/>
    <s v="old_locus_tag=Acfer_0194"/>
  </r>
  <r>
    <x v="1"/>
    <x v="1"/>
    <s v="GCF_000025305.1"/>
    <s v="Primary Assembly"/>
    <s v="chromosome"/>
    <s v=""/>
    <s v="NC_013740.1"/>
    <n v="225487"/>
    <n v="225954"/>
    <s v="+"/>
    <s v="WP_012937593.1"/>
    <s v="WP_012937593.1"/>
    <s v=""/>
    <s v="peptidylprolyl isomerase"/>
    <s v=""/>
    <s v=""/>
    <s v="ACFER_RS01025"/>
    <n v="468"/>
    <n v="155"/>
    <s v=""/>
  </r>
  <r>
    <x v="0"/>
    <x v="0"/>
    <s v="GCF_000025305.1"/>
    <s v="Primary Assembly"/>
    <s v="chromosome"/>
    <s v=""/>
    <s v="NC_013740.1"/>
    <n v="225951"/>
    <n v="226220"/>
    <s v="+"/>
    <s v=""/>
    <s v=""/>
    <s v=""/>
    <s v=""/>
    <s v=""/>
    <s v=""/>
    <s v="ACFER_RS01030"/>
    <n v="270"/>
    <m/>
    <s v="old_locus_tag=Acfer_0195"/>
  </r>
  <r>
    <x v="1"/>
    <x v="1"/>
    <s v="GCF_000025305.1"/>
    <s v="Primary Assembly"/>
    <s v="chromosome"/>
    <s v=""/>
    <s v="NC_013740.1"/>
    <n v="225951"/>
    <n v="226220"/>
    <s v="+"/>
    <s v="WP_012937594.1"/>
    <s v="WP_012937594.1"/>
    <s v=""/>
    <s v="GIY-YIG nuclease family protein"/>
    <s v=""/>
    <s v=""/>
    <s v="ACFER_RS01030"/>
    <n v="270"/>
    <n v="89"/>
    <s v=""/>
  </r>
  <r>
    <x v="0"/>
    <x v="0"/>
    <s v="GCF_000025305.1"/>
    <s v="Primary Assembly"/>
    <s v="chromosome"/>
    <s v=""/>
    <s v="NC_013740.1"/>
    <n v="226377"/>
    <n v="226574"/>
    <s v="+"/>
    <s v=""/>
    <s v=""/>
    <s v=""/>
    <s v=""/>
    <s v=""/>
    <s v=""/>
    <s v="ACFER_RS01035"/>
    <n v="198"/>
    <m/>
    <s v="old_locus_tag=Acfer_0196"/>
  </r>
  <r>
    <x v="1"/>
    <x v="1"/>
    <s v="GCF_000025305.1"/>
    <s v="Primary Assembly"/>
    <s v="chromosome"/>
    <s v=""/>
    <s v="NC_013740.1"/>
    <n v="226377"/>
    <n v="226574"/>
    <s v="+"/>
    <s v="WP_009015310.1"/>
    <s v="WP_009015310.1"/>
    <s v=""/>
    <s v="cold shock domain-containing protein"/>
    <s v=""/>
    <s v=""/>
    <s v="ACFER_RS01035"/>
    <n v="198"/>
    <n v="65"/>
    <s v=""/>
  </r>
  <r>
    <x v="0"/>
    <x v="0"/>
    <s v="GCF_000025305.1"/>
    <s v="Primary Assembly"/>
    <s v="chromosome"/>
    <s v=""/>
    <s v="NC_013740.1"/>
    <n v="226684"/>
    <n v="227439"/>
    <s v="+"/>
    <s v=""/>
    <s v=""/>
    <s v=""/>
    <s v=""/>
    <s v=""/>
    <s v=""/>
    <s v="ACFER_RS01040"/>
    <n v="756"/>
    <m/>
    <s v="old_locus_tag=Acfer_0197"/>
  </r>
  <r>
    <x v="1"/>
    <x v="1"/>
    <s v="GCF_000025305.1"/>
    <s v="Primary Assembly"/>
    <s v="chromosome"/>
    <s v=""/>
    <s v="NC_013740.1"/>
    <n v="226684"/>
    <n v="227439"/>
    <s v="+"/>
    <s v="WP_012937595.1"/>
    <s v="WP_012937595.1"/>
    <s v=""/>
    <s v="NAD(P)-dependent oxidoreductase"/>
    <s v=""/>
    <s v=""/>
    <s v="ACFER_RS01040"/>
    <n v="756"/>
    <n v="251"/>
    <s v=""/>
  </r>
  <r>
    <x v="0"/>
    <x v="0"/>
    <s v="GCF_000025305.1"/>
    <s v="Primary Assembly"/>
    <s v="chromosome"/>
    <s v=""/>
    <s v="NC_013740.1"/>
    <n v="227450"/>
    <n v="228793"/>
    <s v="+"/>
    <s v=""/>
    <s v=""/>
    <s v=""/>
    <s v=""/>
    <s v=""/>
    <s v=""/>
    <s v="ACFER_RS01045"/>
    <n v="1344"/>
    <m/>
    <s v="old_locus_tag=Acfer_0198"/>
  </r>
  <r>
    <x v="1"/>
    <x v="1"/>
    <s v="GCF_000025305.1"/>
    <s v="Primary Assembly"/>
    <s v="chromosome"/>
    <s v=""/>
    <s v="NC_013740.1"/>
    <n v="227450"/>
    <n v="228793"/>
    <s v="+"/>
    <s v="WP_012937596.1"/>
    <s v="WP_012937596.1"/>
    <s v=""/>
    <s v="branched-chain amino acid transport system II carrier protein"/>
    <s v=""/>
    <s v=""/>
    <s v="ACFER_RS01045"/>
    <n v="1344"/>
    <n v="447"/>
    <s v=""/>
  </r>
  <r>
    <x v="0"/>
    <x v="0"/>
    <s v="GCF_000025305.1"/>
    <s v="Primary Assembly"/>
    <s v="chromosome"/>
    <s v=""/>
    <s v="NC_013740.1"/>
    <n v="228871"/>
    <n v="229479"/>
    <s v="+"/>
    <s v=""/>
    <s v=""/>
    <s v=""/>
    <s v=""/>
    <s v=""/>
    <s v=""/>
    <s v="ACFER_RS01050"/>
    <n v="609"/>
    <m/>
    <s v="old_locus_tag=Acfer_0199"/>
  </r>
  <r>
    <x v="1"/>
    <x v="1"/>
    <s v="GCF_000025305.1"/>
    <s v="Primary Assembly"/>
    <s v="chromosome"/>
    <s v=""/>
    <s v="NC_013740.1"/>
    <n v="228871"/>
    <n v="229479"/>
    <s v="+"/>
    <s v="WP_012937597.1"/>
    <s v="WP_012937597.1"/>
    <s v=""/>
    <s v="porin family protein"/>
    <s v=""/>
    <s v=""/>
    <s v="ACFER_RS01050"/>
    <n v="609"/>
    <n v="202"/>
    <s v=""/>
  </r>
  <r>
    <x v="0"/>
    <x v="0"/>
    <s v="GCF_000025305.1"/>
    <s v="Primary Assembly"/>
    <s v="chromosome"/>
    <s v=""/>
    <s v="NC_013740.1"/>
    <n v="229683"/>
    <n v="231353"/>
    <s v="+"/>
    <s v=""/>
    <s v=""/>
    <s v=""/>
    <s v=""/>
    <s v=""/>
    <s v=""/>
    <s v="ACFER_RS01055"/>
    <n v="1671"/>
    <m/>
    <s v="old_locus_tag=Acfer_0200"/>
  </r>
  <r>
    <x v="1"/>
    <x v="1"/>
    <s v="GCF_000025305.1"/>
    <s v="Primary Assembly"/>
    <s v="chromosome"/>
    <s v=""/>
    <s v="NC_013740.1"/>
    <n v="229683"/>
    <n v="231353"/>
    <s v="+"/>
    <s v="WP_012937598.1"/>
    <s v="WP_012937598.1"/>
    <s v=""/>
    <s v="ShlB/FhaC/HecB family hemolysin secretion/activation protein"/>
    <s v=""/>
    <s v=""/>
    <s v="ACFER_RS01055"/>
    <n v="1671"/>
    <n v="556"/>
    <s v=""/>
  </r>
  <r>
    <x v="0"/>
    <x v="0"/>
    <s v="GCF_000025305.1"/>
    <s v="Primary Assembly"/>
    <s v="chromosome"/>
    <s v=""/>
    <s v="NC_013740.1"/>
    <n v="231366"/>
    <n v="249080"/>
    <s v="+"/>
    <s v=""/>
    <s v=""/>
    <s v=""/>
    <s v=""/>
    <s v=""/>
    <s v=""/>
    <s v="ACFER_RS01060"/>
    <n v="17715"/>
    <m/>
    <s v="old_locus_tag=Acfer_0201"/>
  </r>
  <r>
    <x v="1"/>
    <x v="1"/>
    <s v="GCF_000025305.1"/>
    <s v="Primary Assembly"/>
    <s v="chromosome"/>
    <s v=""/>
    <s v="NC_013740.1"/>
    <n v="231366"/>
    <n v="249080"/>
    <s v="+"/>
    <s v="WP_012937599.1"/>
    <s v="WP_012937599.1"/>
    <s v=""/>
    <s v="leukotoxin LktA family filamentous adhesin"/>
    <s v=""/>
    <s v=""/>
    <s v="ACFER_RS01060"/>
    <n v="17715"/>
    <n v="5904"/>
    <s v=""/>
  </r>
  <r>
    <x v="0"/>
    <x v="0"/>
    <s v="GCF_000025305.1"/>
    <s v="Primary Assembly"/>
    <s v="chromosome"/>
    <s v=""/>
    <s v="NC_013740.1"/>
    <n v="249164"/>
    <n v="249595"/>
    <s v="+"/>
    <s v=""/>
    <s v=""/>
    <s v=""/>
    <s v=""/>
    <s v=""/>
    <s v=""/>
    <s v="ACFER_RS01065"/>
    <n v="432"/>
    <m/>
    <s v="old_locus_tag=Acfer_0202"/>
  </r>
  <r>
    <x v="1"/>
    <x v="1"/>
    <s v="GCF_000025305.1"/>
    <s v="Primary Assembly"/>
    <s v="chromosome"/>
    <s v=""/>
    <s v="NC_013740.1"/>
    <n v="249164"/>
    <n v="249595"/>
    <s v="+"/>
    <s v="WP_012937600.1"/>
    <s v="WP_012937600.1"/>
    <s v=""/>
    <s v="hypothetical protein"/>
    <s v=""/>
    <s v=""/>
    <s v="ACFER_RS01065"/>
    <n v="432"/>
    <n v="143"/>
    <s v=""/>
  </r>
  <r>
    <x v="0"/>
    <x v="4"/>
    <s v="GCF_000025305.1"/>
    <s v="Primary Assembly"/>
    <s v="chromosome"/>
    <s v=""/>
    <s v="NC_013740.1"/>
    <n v="249791"/>
    <n v="249867"/>
    <s v="+"/>
    <s v=""/>
    <s v=""/>
    <s v=""/>
    <s v=""/>
    <s v=""/>
    <s v=""/>
    <s v="ACFER_RS01070"/>
    <n v="77"/>
    <m/>
    <s v="old_locus_tag=Acfer_R0009"/>
  </r>
  <r>
    <x v="3"/>
    <x v="3"/>
    <s v="GCF_000025305.1"/>
    <s v="Primary Assembly"/>
    <s v="chromosome"/>
    <s v=""/>
    <s v="NC_013740.1"/>
    <n v="249791"/>
    <n v="249867"/>
    <s v="+"/>
    <s v=""/>
    <s v=""/>
    <s v=""/>
    <s v="tRNA-Arg"/>
    <s v=""/>
    <s v=""/>
    <s v="ACFER_RS01070"/>
    <n v="77"/>
    <m/>
    <s v="anticodon=CCT"/>
  </r>
  <r>
    <x v="0"/>
    <x v="5"/>
    <s v="GCF_000025305.1"/>
    <s v="Primary Assembly"/>
    <s v="chromosome"/>
    <s v=""/>
    <s v="NC_013740.1"/>
    <n v="249919"/>
    <n v="250745"/>
    <s v="-"/>
    <s v=""/>
    <s v=""/>
    <s v=""/>
    <s v=""/>
    <s v=""/>
    <s v=""/>
    <s v="ACFER_RS01075"/>
    <n v="827"/>
    <m/>
    <s v="pseudo;old_locus_tag=Acfer_0203"/>
  </r>
  <r>
    <x v="1"/>
    <x v="6"/>
    <s v="GCF_000025305.1"/>
    <s v="Primary Assembly"/>
    <s v="chromosome"/>
    <s v=""/>
    <s v="NC_013740.1"/>
    <n v="249919"/>
    <n v="250745"/>
    <s v="-"/>
    <s v=""/>
    <s v=""/>
    <s v=""/>
    <s v="aspartate ammonia-lyase"/>
    <s v=""/>
    <s v=""/>
    <s v="ACFER_RS01075"/>
    <n v="827"/>
    <m/>
    <s v="pseudo"/>
  </r>
  <r>
    <x v="0"/>
    <x v="0"/>
    <s v="GCF_000025305.1"/>
    <s v="Primary Assembly"/>
    <s v="chromosome"/>
    <s v=""/>
    <s v="NC_013740.1"/>
    <n v="251010"/>
    <n v="251378"/>
    <s v="+"/>
    <s v=""/>
    <s v=""/>
    <s v=""/>
    <s v=""/>
    <s v=""/>
    <s v=""/>
    <s v="ACFER_RS01080"/>
    <n v="369"/>
    <m/>
    <s v="old_locus_tag=Acfer_0204"/>
  </r>
  <r>
    <x v="1"/>
    <x v="1"/>
    <s v="GCF_000025305.1"/>
    <s v="Primary Assembly"/>
    <s v="chromosome"/>
    <s v=""/>
    <s v="NC_013740.1"/>
    <n v="251010"/>
    <n v="251378"/>
    <s v="+"/>
    <s v="WP_012937602.1"/>
    <s v="WP_012937602.1"/>
    <s v=""/>
    <s v="murein hydrolase transporter LrgA"/>
    <s v=""/>
    <s v=""/>
    <s v="ACFER_RS01080"/>
    <n v="369"/>
    <n v="122"/>
    <s v=""/>
  </r>
  <r>
    <x v="0"/>
    <x v="0"/>
    <s v="GCF_000025305.1"/>
    <s v="Primary Assembly"/>
    <s v="chromosome"/>
    <s v=""/>
    <s v="NC_013740.1"/>
    <n v="251371"/>
    <n v="252054"/>
    <s v="+"/>
    <s v=""/>
    <s v=""/>
    <s v=""/>
    <s v=""/>
    <s v=""/>
    <s v=""/>
    <s v="ACFER_RS01085"/>
    <n v="684"/>
    <m/>
    <s v="old_locus_tag=Acfer_0205"/>
  </r>
  <r>
    <x v="1"/>
    <x v="1"/>
    <s v="GCF_000025305.1"/>
    <s v="Primary Assembly"/>
    <s v="chromosome"/>
    <s v=""/>
    <s v="NC_013740.1"/>
    <n v="251371"/>
    <n v="252054"/>
    <s v="+"/>
    <s v="WP_012937603.1"/>
    <s v="WP_012937603.1"/>
    <s v=""/>
    <s v="LrgB family protein"/>
    <s v=""/>
    <s v=""/>
    <s v="ACFER_RS01085"/>
    <n v="684"/>
    <n v="227"/>
    <s v=""/>
  </r>
  <r>
    <x v="0"/>
    <x v="0"/>
    <s v="GCF_000025305.1"/>
    <s v="Primary Assembly"/>
    <s v="chromosome"/>
    <s v=""/>
    <s v="NC_013740.1"/>
    <n v="252208"/>
    <n v="253362"/>
    <s v="+"/>
    <s v=""/>
    <s v=""/>
    <s v=""/>
    <s v=""/>
    <s v=""/>
    <s v=""/>
    <s v="ACFER_RS01090"/>
    <n v="1155"/>
    <m/>
    <s v="old_locus_tag=Acfer_0206"/>
  </r>
  <r>
    <x v="1"/>
    <x v="1"/>
    <s v="GCF_000025305.1"/>
    <s v="Primary Assembly"/>
    <s v="chromosome"/>
    <s v=""/>
    <s v="NC_013740.1"/>
    <n v="252208"/>
    <n v="253362"/>
    <s v="+"/>
    <s v="WP_012937604.1"/>
    <s v="WP_012937604.1"/>
    <s v=""/>
    <s v="peptidase"/>
    <s v=""/>
    <s v=""/>
    <s v="ACFER_RS01090"/>
    <n v="1155"/>
    <n v="384"/>
    <s v=""/>
  </r>
  <r>
    <x v="0"/>
    <x v="0"/>
    <s v="GCF_000025305.1"/>
    <s v="Primary Assembly"/>
    <s v="chromosome"/>
    <s v=""/>
    <s v="NC_013740.1"/>
    <n v="253385"/>
    <n v="254824"/>
    <s v="+"/>
    <s v=""/>
    <s v=""/>
    <s v=""/>
    <s v=""/>
    <s v=""/>
    <s v=""/>
    <s v="ACFER_RS01095"/>
    <n v="1440"/>
    <m/>
    <s v="old_locus_tag=Acfer_0207"/>
  </r>
  <r>
    <x v="1"/>
    <x v="1"/>
    <s v="GCF_000025305.1"/>
    <s v="Primary Assembly"/>
    <s v="chromosome"/>
    <s v=""/>
    <s v="NC_013740.1"/>
    <n v="253385"/>
    <n v="254824"/>
    <s v="+"/>
    <s v="WP_012937605.1"/>
    <s v="WP_012937605.1"/>
    <s v=""/>
    <s v="YfcC family protein"/>
    <s v=""/>
    <s v=""/>
    <s v="ACFER_RS01095"/>
    <n v="1440"/>
    <n v="479"/>
    <s v=""/>
  </r>
  <r>
    <x v="0"/>
    <x v="0"/>
    <s v="GCF_000025305.1"/>
    <s v="Primary Assembly"/>
    <s v="chromosome"/>
    <s v=""/>
    <s v="NC_013740.1"/>
    <n v="255255"/>
    <n v="256238"/>
    <s v="+"/>
    <s v=""/>
    <s v=""/>
    <s v=""/>
    <s v=""/>
    <s v=""/>
    <s v=""/>
    <s v="ACFER_RS01100"/>
    <n v="984"/>
    <m/>
    <s v="old_locus_tag=Acfer_0208"/>
  </r>
  <r>
    <x v="1"/>
    <x v="1"/>
    <s v="GCF_000025305.1"/>
    <s v="Primary Assembly"/>
    <s v="chromosome"/>
    <s v=""/>
    <s v="NC_013740.1"/>
    <n v="255255"/>
    <n v="256238"/>
    <s v="+"/>
    <s v="WP_012937606.1"/>
    <s v="WP_012937606.1"/>
    <s v=""/>
    <s v="bile acid:sodium symporter family protein"/>
    <s v=""/>
    <s v=""/>
    <s v="ACFER_RS01100"/>
    <n v="984"/>
    <n v="327"/>
    <s v=""/>
  </r>
  <r>
    <x v="0"/>
    <x v="0"/>
    <s v="GCF_000025305.1"/>
    <s v="Primary Assembly"/>
    <s v="chromosome"/>
    <s v=""/>
    <s v="NC_013740.1"/>
    <n v="256317"/>
    <n v="257078"/>
    <s v="+"/>
    <s v=""/>
    <s v=""/>
    <s v=""/>
    <s v=""/>
    <s v=""/>
    <s v=""/>
    <s v="ACFER_RS01105"/>
    <n v="762"/>
    <m/>
    <s v="old_locus_tag=Acfer_0209"/>
  </r>
  <r>
    <x v="1"/>
    <x v="1"/>
    <s v="GCF_000025305.1"/>
    <s v="Primary Assembly"/>
    <s v="chromosome"/>
    <s v=""/>
    <s v="NC_013740.1"/>
    <n v="256317"/>
    <n v="257078"/>
    <s v="+"/>
    <s v="WP_041666070.1"/>
    <s v="WP_041666070.1"/>
    <s v=""/>
    <s v="hypothetical protein"/>
    <s v=""/>
    <s v=""/>
    <s v="ACFER_RS01105"/>
    <n v="762"/>
    <n v="253"/>
    <s v=""/>
  </r>
  <r>
    <x v="0"/>
    <x v="0"/>
    <s v="GCF_000025305.1"/>
    <s v="Primary Assembly"/>
    <s v="chromosome"/>
    <s v=""/>
    <s v="NC_013740.1"/>
    <n v="257179"/>
    <n v="258045"/>
    <s v="+"/>
    <s v=""/>
    <s v=""/>
    <s v=""/>
    <s v=""/>
    <s v=""/>
    <s v=""/>
    <s v="ACFER_RS01110"/>
    <n v="867"/>
    <m/>
    <s v="old_locus_tag=Acfer_0210"/>
  </r>
  <r>
    <x v="1"/>
    <x v="1"/>
    <s v="GCF_000025305.1"/>
    <s v="Primary Assembly"/>
    <s v="chromosome"/>
    <s v=""/>
    <s v="NC_013740.1"/>
    <n v="257179"/>
    <n v="258045"/>
    <s v="+"/>
    <s v="WP_041666330.1"/>
    <s v="WP_041666330.1"/>
    <s v=""/>
    <s v="NAD(P)-dependent oxidoreductase"/>
    <s v=""/>
    <s v=""/>
    <s v="ACFER_RS01110"/>
    <n v="867"/>
    <n v="288"/>
    <s v=""/>
  </r>
  <r>
    <x v="0"/>
    <x v="0"/>
    <s v="GCF_000025305.1"/>
    <s v="Primary Assembly"/>
    <s v="chromosome"/>
    <s v=""/>
    <s v="NC_013740.1"/>
    <n v="258175"/>
    <n v="259218"/>
    <s v="+"/>
    <s v=""/>
    <s v=""/>
    <s v=""/>
    <s v=""/>
    <s v=""/>
    <s v=""/>
    <s v="ACFER_RS01115"/>
    <n v="1044"/>
    <m/>
    <s v="old_locus_tag=Acfer_0211"/>
  </r>
  <r>
    <x v="1"/>
    <x v="1"/>
    <s v="GCF_000025305.1"/>
    <s v="Primary Assembly"/>
    <s v="chromosome"/>
    <s v=""/>
    <s v="NC_013740.1"/>
    <n v="258175"/>
    <n v="259218"/>
    <s v="+"/>
    <s v="WP_012937609.1"/>
    <s v="WP_012937609.1"/>
    <s v=""/>
    <s v="ABC transporter substrate-binding protein"/>
    <s v=""/>
    <s v=""/>
    <s v="ACFER_RS01115"/>
    <n v="1044"/>
    <n v="347"/>
    <s v=""/>
  </r>
  <r>
    <x v="0"/>
    <x v="0"/>
    <s v="GCF_000025305.1"/>
    <s v="Primary Assembly"/>
    <s v="chromosome"/>
    <s v=""/>
    <s v="NC_013740.1"/>
    <n v="259332"/>
    <n v="261014"/>
    <s v="+"/>
    <s v=""/>
    <s v=""/>
    <s v=""/>
    <s v=""/>
    <s v=""/>
    <s v=""/>
    <s v="ACFER_RS01120"/>
    <n v="1683"/>
    <m/>
    <s v="old_locus_tag=Acfer_0212"/>
  </r>
  <r>
    <x v="1"/>
    <x v="1"/>
    <s v="GCF_000025305.1"/>
    <s v="Primary Assembly"/>
    <s v="chromosome"/>
    <s v=""/>
    <s v="NC_013740.1"/>
    <n v="259332"/>
    <n v="261014"/>
    <s v="+"/>
    <s v="WP_012937610.1"/>
    <s v="WP_012937610.1"/>
    <s v=""/>
    <s v="iron ABC transporter permease"/>
    <s v=""/>
    <s v=""/>
    <s v="ACFER_RS01120"/>
    <n v="1683"/>
    <n v="560"/>
    <s v=""/>
  </r>
  <r>
    <x v="0"/>
    <x v="0"/>
    <s v="GCF_000025305.1"/>
    <s v="Primary Assembly"/>
    <s v="chromosome"/>
    <s v=""/>
    <s v="NC_013740.1"/>
    <n v="261029"/>
    <n v="262099"/>
    <s v="+"/>
    <s v=""/>
    <s v=""/>
    <s v=""/>
    <s v=""/>
    <s v=""/>
    <s v=""/>
    <s v="ACFER_RS01125"/>
    <n v="1071"/>
    <m/>
    <s v="old_locus_tag=Acfer_0213"/>
  </r>
  <r>
    <x v="1"/>
    <x v="1"/>
    <s v="GCF_000025305.1"/>
    <s v="Primary Assembly"/>
    <s v="chromosome"/>
    <s v=""/>
    <s v="NC_013740.1"/>
    <n v="261029"/>
    <n v="262099"/>
    <s v="+"/>
    <s v="WP_012937611.1"/>
    <s v="WP_012937611.1"/>
    <s v=""/>
    <s v="ABC transporter ATP-binding protein"/>
    <s v=""/>
    <s v=""/>
    <s v="ACFER_RS01125"/>
    <n v="1071"/>
    <n v="356"/>
    <s v=""/>
  </r>
  <r>
    <x v="0"/>
    <x v="0"/>
    <s v="GCF_000025305.1"/>
    <s v="Primary Assembly"/>
    <s v="chromosome"/>
    <s v=""/>
    <s v="NC_013740.1"/>
    <n v="262270"/>
    <n v="262650"/>
    <s v="+"/>
    <s v=""/>
    <s v=""/>
    <s v=""/>
    <s v=""/>
    <s v=""/>
    <s v=""/>
    <s v="ACFER_RS01130"/>
    <n v="381"/>
    <m/>
    <s v="old_locus_tag=Acfer_0214"/>
  </r>
  <r>
    <x v="1"/>
    <x v="1"/>
    <s v="GCF_000025305.1"/>
    <s v="Primary Assembly"/>
    <s v="chromosome"/>
    <s v=""/>
    <s v="NC_013740.1"/>
    <n v="262270"/>
    <n v="262650"/>
    <s v="+"/>
    <s v="WP_012937612.1"/>
    <s v="WP_012937612.1"/>
    <s v=""/>
    <s v="RidA family protein"/>
    <s v=""/>
    <s v=""/>
    <s v="ACFER_RS01130"/>
    <n v="381"/>
    <n v="126"/>
    <s v=""/>
  </r>
  <r>
    <x v="0"/>
    <x v="0"/>
    <s v="GCF_000025305.1"/>
    <s v="Primary Assembly"/>
    <s v="chromosome"/>
    <s v=""/>
    <s v="NC_013740.1"/>
    <n v="262772"/>
    <n v="263524"/>
    <s v="-"/>
    <s v=""/>
    <s v=""/>
    <s v=""/>
    <s v=""/>
    <s v=""/>
    <s v=""/>
    <s v="ACFER_RS01135"/>
    <n v="753"/>
    <m/>
    <s v="old_locus_tag=Acfer_0215"/>
  </r>
  <r>
    <x v="1"/>
    <x v="1"/>
    <s v="GCF_000025305.1"/>
    <s v="Primary Assembly"/>
    <s v="chromosome"/>
    <s v=""/>
    <s v="NC_013740.1"/>
    <n v="262772"/>
    <n v="263524"/>
    <s v="-"/>
    <s v="WP_012937613.1"/>
    <s v="WP_012937613.1"/>
    <s v=""/>
    <s v="IclR family transcriptional regulator"/>
    <s v=""/>
    <s v=""/>
    <s v="ACFER_RS01135"/>
    <n v="753"/>
    <n v="250"/>
    <s v=""/>
  </r>
  <r>
    <x v="0"/>
    <x v="0"/>
    <s v="GCF_000025305.1"/>
    <s v="Primary Assembly"/>
    <s v="chromosome"/>
    <s v=""/>
    <s v="NC_013740.1"/>
    <n v="263715"/>
    <n v="264683"/>
    <s v="+"/>
    <s v=""/>
    <s v=""/>
    <s v=""/>
    <s v=""/>
    <s v=""/>
    <s v=""/>
    <s v="ACFER_RS01140"/>
    <n v="969"/>
    <m/>
    <s v="old_locus_tag=Acfer_0216"/>
  </r>
  <r>
    <x v="1"/>
    <x v="1"/>
    <s v="GCF_000025305.1"/>
    <s v="Primary Assembly"/>
    <s v="chromosome"/>
    <s v=""/>
    <s v="NC_013740.1"/>
    <n v="263715"/>
    <n v="264683"/>
    <s v="+"/>
    <s v="WP_012937614.1"/>
    <s v="WP_012937614.1"/>
    <s v=""/>
    <s v="agmatinase"/>
    <s v=""/>
    <s v=""/>
    <s v="ACFER_RS01140"/>
    <n v="969"/>
    <n v="322"/>
    <s v=""/>
  </r>
  <r>
    <x v="0"/>
    <x v="0"/>
    <s v="GCF_000025305.1"/>
    <s v="Primary Assembly"/>
    <s v="chromosome"/>
    <s v=""/>
    <s v="NC_013740.1"/>
    <n v="264687"/>
    <n v="265205"/>
    <s v="+"/>
    <s v=""/>
    <s v=""/>
    <s v=""/>
    <s v=""/>
    <s v=""/>
    <s v=""/>
    <s v="ACFER_RS01145"/>
    <n v="519"/>
    <m/>
    <s v="old_locus_tag=Acfer_0217"/>
  </r>
  <r>
    <x v="1"/>
    <x v="1"/>
    <s v="GCF_000025305.1"/>
    <s v="Primary Assembly"/>
    <s v="chromosome"/>
    <s v=""/>
    <s v="NC_013740.1"/>
    <n v="264687"/>
    <n v="265205"/>
    <s v="+"/>
    <s v="WP_012937615.1"/>
    <s v="WP_012937615.1"/>
    <s v=""/>
    <s v="folate family ECF transporter S component"/>
    <s v=""/>
    <s v=""/>
    <s v="ACFER_RS01145"/>
    <n v="519"/>
    <n v="172"/>
    <s v=""/>
  </r>
  <r>
    <x v="0"/>
    <x v="0"/>
    <s v="GCF_000025305.1"/>
    <s v="Primary Assembly"/>
    <s v="chromosome"/>
    <s v=""/>
    <s v="NC_013740.1"/>
    <n v="265344"/>
    <n v="265676"/>
    <s v="-"/>
    <s v=""/>
    <s v=""/>
    <s v=""/>
    <s v=""/>
    <s v=""/>
    <s v=""/>
    <s v="ACFER_RS01150"/>
    <n v="333"/>
    <m/>
    <s v="old_locus_tag=Acfer_0218"/>
  </r>
  <r>
    <x v="1"/>
    <x v="1"/>
    <s v="GCF_000025305.1"/>
    <s v="Primary Assembly"/>
    <s v="chromosome"/>
    <s v=""/>
    <s v="NC_013740.1"/>
    <n v="265344"/>
    <n v="265676"/>
    <s v="-"/>
    <s v="WP_012937616.1"/>
    <s v="WP_012937616.1"/>
    <s v=""/>
    <s v="AzlD domain-containing protein"/>
    <s v=""/>
    <s v=""/>
    <s v="ACFER_RS01150"/>
    <n v="333"/>
    <n v="110"/>
    <s v=""/>
  </r>
  <r>
    <x v="0"/>
    <x v="0"/>
    <s v="GCF_000025305.1"/>
    <s v="Primary Assembly"/>
    <s v="chromosome"/>
    <s v=""/>
    <s v="NC_013740.1"/>
    <n v="265673"/>
    <n v="266449"/>
    <s v="-"/>
    <s v=""/>
    <s v=""/>
    <s v=""/>
    <s v=""/>
    <s v=""/>
    <s v=""/>
    <s v="ACFER_RS01155"/>
    <n v="777"/>
    <m/>
    <s v="old_locus_tag=Acfer_0219"/>
  </r>
  <r>
    <x v="1"/>
    <x v="1"/>
    <s v="GCF_000025305.1"/>
    <s v="Primary Assembly"/>
    <s v="chromosome"/>
    <s v=""/>
    <s v="NC_013740.1"/>
    <n v="265673"/>
    <n v="266449"/>
    <s v="-"/>
    <s v="WP_012937617.1"/>
    <s v="WP_012937617.1"/>
    <s v=""/>
    <s v="branched-chain amino acid ABC transporter permease"/>
    <s v=""/>
    <s v=""/>
    <s v="ACFER_RS01155"/>
    <n v="777"/>
    <n v="258"/>
    <s v=""/>
  </r>
  <r>
    <x v="0"/>
    <x v="0"/>
    <s v="GCF_000025305.1"/>
    <s v="Primary Assembly"/>
    <s v="chromosome"/>
    <s v=""/>
    <s v="NC_013740.1"/>
    <n v="266632"/>
    <n v="267897"/>
    <s v="+"/>
    <s v=""/>
    <s v=""/>
    <s v=""/>
    <s v=""/>
    <s v=""/>
    <s v=""/>
    <s v="ACFER_RS01160"/>
    <n v="1266"/>
    <m/>
    <s v="old_locus_tag=Acfer_0220"/>
  </r>
  <r>
    <x v="1"/>
    <x v="1"/>
    <s v="GCF_000025305.1"/>
    <s v="Primary Assembly"/>
    <s v="chromosome"/>
    <s v=""/>
    <s v="NC_013740.1"/>
    <n v="266632"/>
    <n v="267897"/>
    <s v="+"/>
    <s v="WP_012937618.1"/>
    <s v="WP_012937618.1"/>
    <s v=""/>
    <s v="DUF1015 domain-containing protein"/>
    <s v=""/>
    <s v=""/>
    <s v="ACFER_RS01160"/>
    <n v="1266"/>
    <n v="421"/>
    <s v=""/>
  </r>
  <r>
    <x v="0"/>
    <x v="0"/>
    <s v="GCF_000025305.1"/>
    <s v="Primary Assembly"/>
    <s v="chromosome"/>
    <s v=""/>
    <s v="NC_013740.1"/>
    <n v="267881"/>
    <n v="268966"/>
    <s v="+"/>
    <s v=""/>
    <s v=""/>
    <s v=""/>
    <s v=""/>
    <s v=""/>
    <s v=""/>
    <s v="ACFER_RS01165"/>
    <n v="1086"/>
    <m/>
    <s v="old_locus_tag=Acfer_0221"/>
  </r>
  <r>
    <x v="1"/>
    <x v="1"/>
    <s v="GCF_000025305.1"/>
    <s v="Primary Assembly"/>
    <s v="chromosome"/>
    <s v=""/>
    <s v="NC_013740.1"/>
    <n v="267881"/>
    <n v="268966"/>
    <s v="+"/>
    <s v="WP_012937619.1"/>
    <s v="WP_012937619.1"/>
    <s v=""/>
    <s v="3-phosphoserine/phosphohydroxythreonine transaminase"/>
    <s v=""/>
    <s v=""/>
    <s v="ACFER_RS01165"/>
    <n v="1086"/>
    <n v="361"/>
    <s v=""/>
  </r>
  <r>
    <x v="0"/>
    <x v="0"/>
    <s v="GCF_000025305.1"/>
    <s v="Primary Assembly"/>
    <s v="chromosome"/>
    <s v=""/>
    <s v="NC_013740.1"/>
    <n v="268979"/>
    <n v="270235"/>
    <s v="+"/>
    <s v=""/>
    <s v=""/>
    <s v=""/>
    <s v=""/>
    <s v=""/>
    <s v=""/>
    <s v="ACFER_RS01170"/>
    <n v="1257"/>
    <m/>
    <s v="old_locus_tag=Acfer_0222"/>
  </r>
  <r>
    <x v="1"/>
    <x v="1"/>
    <s v="GCF_000025305.1"/>
    <s v="Primary Assembly"/>
    <s v="chromosome"/>
    <s v=""/>
    <s v="NC_013740.1"/>
    <n v="268979"/>
    <n v="270235"/>
    <s v="+"/>
    <s v="WP_012937620.1"/>
    <s v="WP_012937620.1"/>
    <s v=""/>
    <s v="sodium:glutamate symporter"/>
    <s v=""/>
    <s v=""/>
    <s v="ACFER_RS01170"/>
    <n v="1257"/>
    <n v="418"/>
    <s v=""/>
  </r>
  <r>
    <x v="0"/>
    <x v="0"/>
    <s v="GCF_000025305.1"/>
    <s v="Primary Assembly"/>
    <s v="chromosome"/>
    <s v=""/>
    <s v="NC_013740.1"/>
    <n v="270469"/>
    <n v="271023"/>
    <s v="+"/>
    <s v=""/>
    <s v=""/>
    <s v=""/>
    <s v=""/>
    <s v=""/>
    <s v=""/>
    <s v="ACFER_RS01175"/>
    <n v="555"/>
    <m/>
    <s v="old_locus_tag=Acfer_0223"/>
  </r>
  <r>
    <x v="1"/>
    <x v="1"/>
    <s v="GCF_000025305.1"/>
    <s v="Primary Assembly"/>
    <s v="chromosome"/>
    <s v=""/>
    <s v="NC_013740.1"/>
    <n v="270469"/>
    <n v="271023"/>
    <s v="+"/>
    <s v="WP_012937621.1"/>
    <s v="WP_012937621.1"/>
    <s v=""/>
    <s v="LemA family protein"/>
    <s v=""/>
    <s v=""/>
    <s v="ACFER_RS01175"/>
    <n v="555"/>
    <n v="184"/>
    <s v=""/>
  </r>
  <r>
    <x v="0"/>
    <x v="0"/>
    <s v="GCF_000025305.1"/>
    <s v="Primary Assembly"/>
    <s v="chromosome"/>
    <s v=""/>
    <s v="NC_013740.1"/>
    <n v="271054"/>
    <n v="271833"/>
    <s v="+"/>
    <s v=""/>
    <s v=""/>
    <s v=""/>
    <s v=""/>
    <s v=""/>
    <s v=""/>
    <s v="ACFER_RS01180"/>
    <n v="780"/>
    <m/>
    <s v="old_locus_tag=Acfer_0224"/>
  </r>
  <r>
    <x v="1"/>
    <x v="1"/>
    <s v="GCF_000025305.1"/>
    <s v="Primary Assembly"/>
    <s v="chromosome"/>
    <s v=""/>
    <s v="NC_013740.1"/>
    <n v="271054"/>
    <n v="271833"/>
    <s v="+"/>
    <s v="WP_012937622.1"/>
    <s v="WP_012937622.1"/>
    <s v=""/>
    <s v="hypothetical protein"/>
    <s v=""/>
    <s v=""/>
    <s v="ACFER_RS01180"/>
    <n v="780"/>
    <n v="259"/>
    <s v=""/>
  </r>
  <r>
    <x v="0"/>
    <x v="0"/>
    <s v="GCF_000025305.1"/>
    <s v="Primary Assembly"/>
    <s v="chromosome"/>
    <s v=""/>
    <s v="NC_013740.1"/>
    <n v="272138"/>
    <n v="273559"/>
    <s v="-"/>
    <s v=""/>
    <s v=""/>
    <s v=""/>
    <s v=""/>
    <s v=""/>
    <s v=""/>
    <s v="ACFER_RS01185"/>
    <n v="1422"/>
    <m/>
    <s v="old_locus_tag=Acfer_0225"/>
  </r>
  <r>
    <x v="1"/>
    <x v="1"/>
    <s v="GCF_000025305.1"/>
    <s v="Primary Assembly"/>
    <s v="chromosome"/>
    <s v=""/>
    <s v="NC_013740.1"/>
    <n v="272138"/>
    <n v="273559"/>
    <s v="-"/>
    <s v="WP_012937623.1"/>
    <s v="WP_012937623.1"/>
    <s v=""/>
    <s v="[FeFe] hydrogenase H-cluster radical SAM maturase HydG"/>
    <s v=""/>
    <s v=""/>
    <s v="ACFER_RS01185"/>
    <n v="1422"/>
    <n v="473"/>
    <s v=""/>
  </r>
  <r>
    <x v="0"/>
    <x v="0"/>
    <s v="GCF_000025305.1"/>
    <s v="Primary Assembly"/>
    <s v="chromosome"/>
    <s v=""/>
    <s v="NC_013740.1"/>
    <n v="273899"/>
    <n v="274426"/>
    <s v="-"/>
    <s v=""/>
    <s v=""/>
    <s v=""/>
    <s v=""/>
    <s v=""/>
    <s v=""/>
    <s v="ACFER_RS01190"/>
    <n v="528"/>
    <m/>
    <s v="old_locus_tag=Acfer_0226"/>
  </r>
  <r>
    <x v="1"/>
    <x v="1"/>
    <s v="GCF_000025305.1"/>
    <s v="Primary Assembly"/>
    <s v="chromosome"/>
    <s v=""/>
    <s v="NC_013740.1"/>
    <n v="273899"/>
    <n v="274426"/>
    <s v="-"/>
    <s v="WP_012937624.1"/>
    <s v="WP_012937624.1"/>
    <s v=""/>
    <s v="hypothetical protein"/>
    <s v=""/>
    <s v=""/>
    <s v="ACFER_RS01190"/>
    <n v="528"/>
    <n v="175"/>
    <s v=""/>
  </r>
  <r>
    <x v="0"/>
    <x v="4"/>
    <s v="GCF_000025305.1"/>
    <s v="Primary Assembly"/>
    <s v="chromosome"/>
    <s v=""/>
    <s v="NC_013740.1"/>
    <n v="274627"/>
    <n v="274703"/>
    <s v="-"/>
    <s v=""/>
    <s v=""/>
    <s v=""/>
    <s v=""/>
    <s v=""/>
    <s v=""/>
    <s v="ACFER_RS01195"/>
    <n v="77"/>
    <m/>
    <s v="old_locus_tag=Acfer_R0010"/>
  </r>
  <r>
    <x v="3"/>
    <x v="3"/>
    <s v="GCF_000025305.1"/>
    <s v="Primary Assembly"/>
    <s v="chromosome"/>
    <s v=""/>
    <s v="NC_013740.1"/>
    <n v="274627"/>
    <n v="274703"/>
    <s v="-"/>
    <s v=""/>
    <s v=""/>
    <s v=""/>
    <s v="tRNA-Arg"/>
    <s v=""/>
    <s v=""/>
    <s v="ACFER_RS01195"/>
    <n v="77"/>
    <m/>
    <s v="anticodon=ACG"/>
  </r>
  <r>
    <x v="0"/>
    <x v="0"/>
    <s v="GCF_000025305.1"/>
    <s v="Primary Assembly"/>
    <s v="chromosome"/>
    <s v=""/>
    <s v="NC_013740.1"/>
    <n v="274889"/>
    <n v="276166"/>
    <s v="+"/>
    <s v=""/>
    <s v=""/>
    <s v=""/>
    <s v=""/>
    <s v=""/>
    <s v=""/>
    <s v="ACFER_RS01200"/>
    <n v="1278"/>
    <m/>
    <s v="old_locus_tag=Acfer_0227"/>
  </r>
  <r>
    <x v="1"/>
    <x v="1"/>
    <s v="GCF_000025305.1"/>
    <s v="Primary Assembly"/>
    <s v="chromosome"/>
    <s v=""/>
    <s v="NC_013740.1"/>
    <n v="274889"/>
    <n v="276166"/>
    <s v="+"/>
    <s v="WP_012937625.1"/>
    <s v="WP_012937625.1"/>
    <s v=""/>
    <s v="GTPase ObgE"/>
    <s v=""/>
    <s v=""/>
    <s v="ACFER_RS01200"/>
    <n v="1278"/>
    <n v="425"/>
    <s v=""/>
  </r>
  <r>
    <x v="0"/>
    <x v="0"/>
    <s v="GCF_000025305.1"/>
    <s v="Primary Assembly"/>
    <s v="chromosome"/>
    <s v=""/>
    <s v="NC_013740.1"/>
    <n v="276227"/>
    <n v="277351"/>
    <s v="+"/>
    <s v=""/>
    <s v=""/>
    <s v=""/>
    <s v=""/>
    <s v=""/>
    <s v=""/>
    <s v="ACFER_RS01205"/>
    <n v="1125"/>
    <m/>
    <s v="old_locus_tag=Acfer_0228"/>
  </r>
  <r>
    <x v="1"/>
    <x v="1"/>
    <s v="GCF_000025305.1"/>
    <s v="Primary Assembly"/>
    <s v="chromosome"/>
    <s v=""/>
    <s v="NC_013740.1"/>
    <n v="276227"/>
    <n v="277351"/>
    <s v="+"/>
    <s v="WP_041666334.1"/>
    <s v="WP_041666334.1"/>
    <s v=""/>
    <s v="glutamate 5-kinase"/>
    <s v=""/>
    <s v=""/>
    <s v="ACFER_RS01205"/>
    <n v="1125"/>
    <n v="374"/>
    <s v=""/>
  </r>
  <r>
    <x v="0"/>
    <x v="0"/>
    <s v="GCF_000025305.1"/>
    <s v="Primary Assembly"/>
    <s v="chromosome"/>
    <s v=""/>
    <s v="NC_013740.1"/>
    <n v="277314"/>
    <n v="278621"/>
    <s v="+"/>
    <s v=""/>
    <s v=""/>
    <s v=""/>
    <s v=""/>
    <s v=""/>
    <s v=""/>
    <s v="ACFER_RS01210"/>
    <n v="1308"/>
    <m/>
    <s v="old_locus_tag=Acfer_0229"/>
  </r>
  <r>
    <x v="1"/>
    <x v="1"/>
    <s v="GCF_000025305.1"/>
    <s v="Primary Assembly"/>
    <s v="chromosome"/>
    <s v=""/>
    <s v="NC_013740.1"/>
    <n v="277314"/>
    <n v="278621"/>
    <s v="+"/>
    <s v="WP_071818337.1"/>
    <s v="WP_071818337.1"/>
    <s v=""/>
    <s v="glutamate-5-semialdehyde dehydrogenase"/>
    <s v=""/>
    <s v=""/>
    <s v="ACFER_RS01210"/>
    <n v="1308"/>
    <n v="435"/>
    <s v=""/>
  </r>
  <r>
    <x v="0"/>
    <x v="0"/>
    <s v="GCF_000025305.1"/>
    <s v="Primary Assembly"/>
    <s v="chromosome"/>
    <s v=""/>
    <s v="NC_013740.1"/>
    <n v="278809"/>
    <n v="279879"/>
    <s v="+"/>
    <s v=""/>
    <s v=""/>
    <s v=""/>
    <s v=""/>
    <s v=""/>
    <s v=""/>
    <s v="ACFER_RS01215"/>
    <n v="1071"/>
    <m/>
    <s v="old_locus_tag=Acfer_0230"/>
  </r>
  <r>
    <x v="1"/>
    <x v="1"/>
    <s v="GCF_000025305.1"/>
    <s v="Primary Assembly"/>
    <s v="chromosome"/>
    <s v=""/>
    <s v="NC_013740.1"/>
    <n v="278809"/>
    <n v="279879"/>
    <s v="+"/>
    <s v="WP_012937628.1"/>
    <s v="WP_012937628.1"/>
    <s v=""/>
    <s v="efflux RND transporter periplasmic adaptor subunit"/>
    <s v=""/>
    <s v=""/>
    <s v="ACFER_RS01215"/>
    <n v="1071"/>
    <n v="356"/>
    <s v=""/>
  </r>
  <r>
    <x v="0"/>
    <x v="0"/>
    <s v="GCF_000025305.1"/>
    <s v="Primary Assembly"/>
    <s v="chromosome"/>
    <s v=""/>
    <s v="NC_013740.1"/>
    <n v="279899"/>
    <n v="280597"/>
    <s v="+"/>
    <s v=""/>
    <s v=""/>
    <s v=""/>
    <s v=""/>
    <s v=""/>
    <s v=""/>
    <s v="ACFER_RS01220"/>
    <n v="699"/>
    <m/>
    <s v="old_locus_tag=Acfer_0231"/>
  </r>
  <r>
    <x v="1"/>
    <x v="1"/>
    <s v="GCF_000025305.1"/>
    <s v="Primary Assembly"/>
    <s v="chromosome"/>
    <s v=""/>
    <s v="NC_013740.1"/>
    <n v="279899"/>
    <n v="280597"/>
    <s v="+"/>
    <s v="WP_012937629.1"/>
    <s v="WP_012937629.1"/>
    <s v=""/>
    <s v="ABC transporter ATP-binding protein"/>
    <s v=""/>
    <s v=""/>
    <s v="ACFER_RS01220"/>
    <n v="699"/>
    <n v="232"/>
    <s v=""/>
  </r>
  <r>
    <x v="0"/>
    <x v="0"/>
    <s v="GCF_000025305.1"/>
    <s v="Primary Assembly"/>
    <s v="chromosome"/>
    <s v=""/>
    <s v="NC_013740.1"/>
    <n v="280590"/>
    <n v="281804"/>
    <s v="+"/>
    <s v=""/>
    <s v=""/>
    <s v=""/>
    <s v=""/>
    <s v=""/>
    <s v=""/>
    <s v="ACFER_RS01225"/>
    <n v="1215"/>
    <m/>
    <s v="old_locus_tag=Acfer_0232"/>
  </r>
  <r>
    <x v="1"/>
    <x v="1"/>
    <s v="GCF_000025305.1"/>
    <s v="Primary Assembly"/>
    <s v="chromosome"/>
    <s v=""/>
    <s v="NC_013740.1"/>
    <n v="280590"/>
    <n v="281804"/>
    <s v="+"/>
    <s v="WP_012937630.1"/>
    <s v="WP_012937630.1"/>
    <s v=""/>
    <s v="multidrug ABC transporter substrate-binding protein"/>
    <s v=""/>
    <s v=""/>
    <s v="ACFER_RS01225"/>
    <n v="1215"/>
    <n v="404"/>
    <s v=""/>
  </r>
  <r>
    <x v="0"/>
    <x v="0"/>
    <s v="GCF_000025305.1"/>
    <s v="Primary Assembly"/>
    <s v="chromosome"/>
    <s v=""/>
    <s v="NC_013740.1"/>
    <n v="282021"/>
    <n v="282584"/>
    <s v="-"/>
    <s v=""/>
    <s v=""/>
    <s v=""/>
    <s v=""/>
    <s v=""/>
    <s v=""/>
    <s v="ACFER_RS10745"/>
    <n v="564"/>
    <m/>
    <s v="old_locus_tag=Acfer_0234"/>
  </r>
  <r>
    <x v="1"/>
    <x v="1"/>
    <s v="GCF_000025305.1"/>
    <s v="Primary Assembly"/>
    <s v="chromosome"/>
    <s v=""/>
    <s v="NC_013740.1"/>
    <n v="282021"/>
    <n v="282584"/>
    <s v="-"/>
    <s v="WP_012937632.1"/>
    <s v="WP_012937632.1"/>
    <s v=""/>
    <s v="hypothetical protein"/>
    <s v=""/>
    <s v=""/>
    <s v="ACFER_RS10745"/>
    <n v="564"/>
    <n v="187"/>
    <s v=""/>
  </r>
  <r>
    <x v="0"/>
    <x v="0"/>
    <s v="GCF_000025305.1"/>
    <s v="Primary Assembly"/>
    <s v="chromosome"/>
    <s v=""/>
    <s v="NC_013740.1"/>
    <n v="282786"/>
    <n v="283691"/>
    <s v="+"/>
    <s v=""/>
    <s v=""/>
    <s v=""/>
    <s v=""/>
    <s v=""/>
    <s v=""/>
    <s v="ACFER_RS01235"/>
    <n v="906"/>
    <m/>
    <s v="old_locus_tag=Acfer_0235"/>
  </r>
  <r>
    <x v="1"/>
    <x v="1"/>
    <s v="GCF_000025305.1"/>
    <s v="Primary Assembly"/>
    <s v="chromosome"/>
    <s v=""/>
    <s v="NC_013740.1"/>
    <n v="282786"/>
    <n v="283691"/>
    <s v="+"/>
    <s v="WP_012937633.1"/>
    <s v="WP_012937633.1"/>
    <s v=""/>
    <s v="glutamate formimidoyltransferase"/>
    <s v=""/>
    <s v=""/>
    <s v="ACFER_RS01235"/>
    <n v="906"/>
    <n v="301"/>
    <s v=""/>
  </r>
  <r>
    <x v="0"/>
    <x v="0"/>
    <s v="GCF_000025305.1"/>
    <s v="Primary Assembly"/>
    <s v="chromosome"/>
    <s v=""/>
    <s v="NC_013740.1"/>
    <n v="283719"/>
    <n v="285389"/>
    <s v="+"/>
    <s v=""/>
    <s v=""/>
    <s v=""/>
    <s v=""/>
    <s v=""/>
    <s v=""/>
    <s v="ACFER_RS01240"/>
    <n v="1671"/>
    <m/>
    <s v="old_locus_tag=Acfer_0236"/>
  </r>
  <r>
    <x v="1"/>
    <x v="1"/>
    <s v="GCF_000025305.1"/>
    <s v="Primary Assembly"/>
    <s v="chromosome"/>
    <s v=""/>
    <s v="NC_013740.1"/>
    <n v="283719"/>
    <n v="285389"/>
    <s v="+"/>
    <s v="WP_012937634.1"/>
    <s v="WP_012937634.1"/>
    <s v=""/>
    <s v="formate--tetrahydrofolate ligase"/>
    <s v=""/>
    <s v=""/>
    <s v="ACFER_RS01240"/>
    <n v="1671"/>
    <n v="556"/>
    <s v=""/>
  </r>
  <r>
    <x v="0"/>
    <x v="0"/>
    <s v="GCF_000025305.1"/>
    <s v="Primary Assembly"/>
    <s v="chromosome"/>
    <s v=""/>
    <s v="NC_013740.1"/>
    <n v="285409"/>
    <n v="286029"/>
    <s v="+"/>
    <s v=""/>
    <s v=""/>
    <s v=""/>
    <s v=""/>
    <s v=""/>
    <s v=""/>
    <s v="ACFER_RS01245"/>
    <n v="621"/>
    <m/>
    <s v="old_locus_tag=Acfer_0237"/>
  </r>
  <r>
    <x v="1"/>
    <x v="1"/>
    <s v="GCF_000025305.1"/>
    <s v="Primary Assembly"/>
    <s v="chromosome"/>
    <s v=""/>
    <s v="NC_013740.1"/>
    <n v="285409"/>
    <n v="286029"/>
    <s v="+"/>
    <s v="WP_012937635.1"/>
    <s v="WP_012937635.1"/>
    <s v=""/>
    <s v="formimidoyltetrahydrofolate cyclodeaminase"/>
    <s v=""/>
    <s v=""/>
    <s v="ACFER_RS01245"/>
    <n v="621"/>
    <n v="206"/>
    <s v=""/>
  </r>
  <r>
    <x v="0"/>
    <x v="0"/>
    <s v="GCF_000025305.1"/>
    <s v="Primary Assembly"/>
    <s v="chromosome"/>
    <s v=""/>
    <s v="NC_013740.1"/>
    <n v="286125"/>
    <n v="287702"/>
    <s v="+"/>
    <s v=""/>
    <s v=""/>
    <s v=""/>
    <s v=""/>
    <s v=""/>
    <s v=""/>
    <s v="ACFER_RS01250"/>
    <n v="1578"/>
    <m/>
    <s v="old_locus_tag=Acfer_0238"/>
  </r>
  <r>
    <x v="1"/>
    <x v="1"/>
    <s v="GCF_000025305.1"/>
    <s v="Primary Assembly"/>
    <s v="chromosome"/>
    <s v=""/>
    <s v="NC_013740.1"/>
    <n v="286125"/>
    <n v="287702"/>
    <s v="+"/>
    <s v="WP_012937636.1"/>
    <s v="WP_012937636.1"/>
    <s v=""/>
    <s v="transposase"/>
    <s v=""/>
    <s v=""/>
    <s v="ACFER_RS01250"/>
    <n v="1578"/>
    <n v="525"/>
    <s v=""/>
  </r>
  <r>
    <x v="0"/>
    <x v="0"/>
    <s v="GCF_000025305.1"/>
    <s v="Primary Assembly"/>
    <s v="chromosome"/>
    <s v=""/>
    <s v="NC_013740.1"/>
    <n v="287845"/>
    <n v="288153"/>
    <s v="-"/>
    <s v=""/>
    <s v=""/>
    <s v=""/>
    <s v=""/>
    <s v=""/>
    <s v=""/>
    <s v="ACFER_RS11200"/>
    <n v="309"/>
    <m/>
    <s v=""/>
  </r>
  <r>
    <x v="1"/>
    <x v="1"/>
    <s v="GCF_000025305.1"/>
    <s v="Primary Assembly"/>
    <s v="chromosome"/>
    <s v=""/>
    <s v="NC_013740.1"/>
    <n v="287845"/>
    <n v="288153"/>
    <s v="-"/>
    <s v="WP_081443294.1"/>
    <s v="WP_081443294.1"/>
    <s v=""/>
    <s v="hypothetical protein"/>
    <s v=""/>
    <s v=""/>
    <s v="ACFER_RS11200"/>
    <n v="309"/>
    <n v="102"/>
    <s v=""/>
  </r>
  <r>
    <x v="0"/>
    <x v="5"/>
    <s v="GCF_000025305.1"/>
    <s v="Primary Assembly"/>
    <s v="chromosome"/>
    <s v=""/>
    <s v="NC_013740.1"/>
    <n v="288322"/>
    <n v="289527"/>
    <s v="-"/>
    <s v=""/>
    <s v=""/>
    <s v=""/>
    <s v=""/>
    <s v=""/>
    <s v=""/>
    <s v="ACFER_RS11205"/>
    <n v="1206"/>
    <m/>
    <s v="partial;pseudo"/>
  </r>
  <r>
    <x v="1"/>
    <x v="6"/>
    <s v="GCF_000025305.1"/>
    <s v="Primary Assembly"/>
    <s v="chromosome"/>
    <s v=""/>
    <s v="NC_013740.1"/>
    <n v="288322"/>
    <n v="289527"/>
    <s v="-"/>
    <s v=""/>
    <s v=""/>
    <s v=""/>
    <s v="hypothetical protein"/>
    <s v=""/>
    <s v=""/>
    <s v="ACFER_RS11205"/>
    <n v="1206"/>
    <m/>
    <s v="partial;pseudo"/>
  </r>
  <r>
    <x v="0"/>
    <x v="0"/>
    <s v="GCF_000025305.1"/>
    <s v="Primary Assembly"/>
    <s v="chromosome"/>
    <s v=""/>
    <s v="NC_013740.1"/>
    <n v="289478"/>
    <n v="291007"/>
    <s v="+"/>
    <s v=""/>
    <s v=""/>
    <s v=""/>
    <s v=""/>
    <s v=""/>
    <s v=""/>
    <s v="ACFER_RS01265"/>
    <n v="1530"/>
    <m/>
    <s v="old_locus_tag=Acfer_0241"/>
  </r>
  <r>
    <x v="1"/>
    <x v="1"/>
    <s v="GCF_000025305.1"/>
    <s v="Primary Assembly"/>
    <s v="chromosome"/>
    <s v=""/>
    <s v="NC_013740.1"/>
    <n v="289478"/>
    <n v="291007"/>
    <s v="+"/>
    <s v="WP_012937637.1"/>
    <s v="WP_012937637.1"/>
    <s v=""/>
    <s v="aromatic amino acid lyase"/>
    <s v=""/>
    <s v=""/>
    <s v="ACFER_RS01265"/>
    <n v="1530"/>
    <n v="509"/>
    <s v=""/>
  </r>
  <r>
    <x v="0"/>
    <x v="0"/>
    <s v="GCF_000025305.1"/>
    <s v="Primary Assembly"/>
    <s v="chromosome"/>
    <s v=""/>
    <s v="NC_013740.1"/>
    <n v="291266"/>
    <n v="292570"/>
    <s v="+"/>
    <s v=""/>
    <s v=""/>
    <s v=""/>
    <s v=""/>
    <s v=""/>
    <s v=""/>
    <s v="ACFER_RS01270"/>
    <n v="1305"/>
    <m/>
    <s v="old_locus_tag=Acfer_0242"/>
  </r>
  <r>
    <x v="1"/>
    <x v="1"/>
    <s v="GCF_000025305.1"/>
    <s v="Primary Assembly"/>
    <s v="chromosome"/>
    <s v=""/>
    <s v="NC_013740.1"/>
    <n v="291266"/>
    <n v="292570"/>
    <s v="+"/>
    <s v="WP_012937638.1"/>
    <s v="WP_012937638.1"/>
    <s v=""/>
    <s v="sodium:proton antiporter"/>
    <s v=""/>
    <s v=""/>
    <s v="ACFER_RS01270"/>
    <n v="1305"/>
    <n v="434"/>
    <s v=""/>
  </r>
  <r>
    <x v="0"/>
    <x v="0"/>
    <s v="GCF_000025305.1"/>
    <s v="Primary Assembly"/>
    <s v="chromosome"/>
    <s v=""/>
    <s v="NC_013740.1"/>
    <n v="292642"/>
    <n v="294201"/>
    <s v="+"/>
    <s v=""/>
    <s v=""/>
    <s v=""/>
    <s v=""/>
    <s v=""/>
    <s v=""/>
    <s v="ACFER_RS01275"/>
    <n v="1560"/>
    <m/>
    <s v="old_locus_tag=Acfer_0243"/>
  </r>
  <r>
    <x v="1"/>
    <x v="1"/>
    <s v="GCF_000025305.1"/>
    <s v="Primary Assembly"/>
    <s v="chromosome"/>
    <s v=""/>
    <s v="NC_013740.1"/>
    <n v="292642"/>
    <n v="294201"/>
    <s v="+"/>
    <s v="WP_012937639.1"/>
    <s v="WP_012937639.1"/>
    <s v=""/>
    <s v="histidine ammonia-lyase"/>
    <s v=""/>
    <s v=""/>
    <s v="ACFER_RS01275"/>
    <n v="1560"/>
    <n v="519"/>
    <s v=""/>
  </r>
  <r>
    <x v="0"/>
    <x v="0"/>
    <s v="GCF_000025305.1"/>
    <s v="Primary Assembly"/>
    <s v="chromosome"/>
    <s v=""/>
    <s v="NC_013740.1"/>
    <n v="294305"/>
    <n v="295720"/>
    <s v="-"/>
    <s v=""/>
    <s v=""/>
    <s v=""/>
    <s v=""/>
    <s v=""/>
    <s v=""/>
    <s v="ACFER_RS01280"/>
    <n v="1416"/>
    <m/>
    <s v="old_locus_tag=Acfer_0244"/>
  </r>
  <r>
    <x v="1"/>
    <x v="1"/>
    <s v="GCF_000025305.1"/>
    <s v="Primary Assembly"/>
    <s v="chromosome"/>
    <s v=""/>
    <s v="NC_013740.1"/>
    <n v="294305"/>
    <n v="295720"/>
    <s v="-"/>
    <s v="WP_012937640.1"/>
    <s v="WP_012937640.1"/>
    <s v=""/>
    <s v="FAD-binding oxidoreductase"/>
    <s v=""/>
    <s v=""/>
    <s v="ACFER_RS01280"/>
    <n v="1416"/>
    <n v="471"/>
    <s v=""/>
  </r>
  <r>
    <x v="0"/>
    <x v="0"/>
    <s v="GCF_000025305.1"/>
    <s v="Primary Assembly"/>
    <s v="chromosome"/>
    <s v=""/>
    <s v="NC_013740.1"/>
    <n v="295935"/>
    <n v="297566"/>
    <s v="+"/>
    <s v=""/>
    <s v=""/>
    <s v=""/>
    <s v=""/>
    <s v=""/>
    <s v=""/>
    <s v="ACFER_RS01285"/>
    <n v="1632"/>
    <m/>
    <s v="old_locus_tag=Acfer_0245"/>
  </r>
  <r>
    <x v="1"/>
    <x v="1"/>
    <s v="GCF_000025305.1"/>
    <s v="Primary Assembly"/>
    <s v="chromosome"/>
    <s v=""/>
    <s v="NC_013740.1"/>
    <n v="295935"/>
    <n v="297566"/>
    <s v="+"/>
    <s v="WP_012937641.1"/>
    <s v="WP_012937641.1"/>
    <s v=""/>
    <s v="hypothetical protein"/>
    <s v=""/>
    <s v=""/>
    <s v="ACFER_RS01285"/>
    <n v="1632"/>
    <n v="543"/>
    <s v=""/>
  </r>
  <r>
    <x v="0"/>
    <x v="0"/>
    <s v="GCF_000025305.1"/>
    <s v="Primary Assembly"/>
    <s v="chromosome"/>
    <s v=""/>
    <s v="NC_013740.1"/>
    <n v="297674"/>
    <n v="298825"/>
    <s v="+"/>
    <s v=""/>
    <s v=""/>
    <s v=""/>
    <s v=""/>
    <s v=""/>
    <s v=""/>
    <s v="ACFER_RS01290"/>
    <n v="1152"/>
    <m/>
    <s v="old_locus_tag=Acfer_0246"/>
  </r>
  <r>
    <x v="1"/>
    <x v="1"/>
    <s v="GCF_000025305.1"/>
    <s v="Primary Assembly"/>
    <s v="chromosome"/>
    <s v=""/>
    <s v="NC_013740.1"/>
    <n v="297674"/>
    <n v="298825"/>
    <s v="+"/>
    <s v="WP_012937642.1"/>
    <s v="WP_012937642.1"/>
    <s v=""/>
    <s v="efflux RND transporter periplasmic adaptor subunit"/>
    <s v=""/>
    <s v=""/>
    <s v="ACFER_RS01290"/>
    <n v="1152"/>
    <n v="383"/>
    <s v=""/>
  </r>
  <r>
    <x v="0"/>
    <x v="0"/>
    <s v="GCF_000025305.1"/>
    <s v="Primary Assembly"/>
    <s v="chromosome"/>
    <s v=""/>
    <s v="NC_013740.1"/>
    <n v="298839"/>
    <n v="301988"/>
    <s v="+"/>
    <s v=""/>
    <s v=""/>
    <s v=""/>
    <s v=""/>
    <s v=""/>
    <s v=""/>
    <s v="ACFER_RS01295"/>
    <n v="3150"/>
    <m/>
    <s v="old_locus_tag=Acfer_0247"/>
  </r>
  <r>
    <x v="1"/>
    <x v="1"/>
    <s v="GCF_000025305.1"/>
    <s v="Primary Assembly"/>
    <s v="chromosome"/>
    <s v=""/>
    <s v="NC_013740.1"/>
    <n v="298839"/>
    <n v="301988"/>
    <s v="+"/>
    <s v="WP_012937643.1"/>
    <s v="WP_012937643.1"/>
    <s v=""/>
    <s v="hydrophobe/amphiphile efflux-1 family RND transporter"/>
    <s v=""/>
    <s v=""/>
    <s v="ACFER_RS01295"/>
    <n v="3150"/>
    <n v="1049"/>
    <s v=""/>
  </r>
  <r>
    <x v="0"/>
    <x v="0"/>
    <s v="GCF_000025305.1"/>
    <s v="Primary Assembly"/>
    <s v="chromosome"/>
    <s v=""/>
    <s v="NC_013740.1"/>
    <n v="302108"/>
    <n v="303865"/>
    <s v="+"/>
    <s v=""/>
    <s v=""/>
    <s v=""/>
    <s v=""/>
    <s v=""/>
    <s v=""/>
    <s v="ACFER_RS01300"/>
    <n v="1758"/>
    <m/>
    <s v="old_locus_tag=Acfer_0248"/>
  </r>
  <r>
    <x v="1"/>
    <x v="1"/>
    <s v="GCF_000025305.1"/>
    <s v="Primary Assembly"/>
    <s v="chromosome"/>
    <s v=""/>
    <s v="NC_013740.1"/>
    <n v="302108"/>
    <n v="303865"/>
    <s v="+"/>
    <s v="WP_012937644.1"/>
    <s v="WP_012937644.1"/>
    <s v=""/>
    <s v="ABC transporter ATP-binding protein/permease"/>
    <s v=""/>
    <s v=""/>
    <s v="ACFER_RS01300"/>
    <n v="1758"/>
    <n v="585"/>
    <s v=""/>
  </r>
  <r>
    <x v="0"/>
    <x v="0"/>
    <s v="GCF_000025305.1"/>
    <s v="Primary Assembly"/>
    <s v="chromosome"/>
    <s v=""/>
    <s v="NC_013740.1"/>
    <n v="303888"/>
    <n v="305240"/>
    <s v="+"/>
    <s v=""/>
    <s v=""/>
    <s v=""/>
    <s v=""/>
    <s v=""/>
    <s v=""/>
    <s v="ACFER_RS01305"/>
    <n v="1353"/>
    <m/>
    <s v="old_locus_tag=Acfer_0249"/>
  </r>
  <r>
    <x v="1"/>
    <x v="1"/>
    <s v="GCF_000025305.1"/>
    <s v="Primary Assembly"/>
    <s v="chromosome"/>
    <s v=""/>
    <s v="NC_013740.1"/>
    <n v="303888"/>
    <n v="305240"/>
    <s v="+"/>
    <s v="WP_012937645.1"/>
    <s v="WP_012937645.1"/>
    <s v=""/>
    <s v="sodium:alanine symporter family protein"/>
    <s v=""/>
    <s v=""/>
    <s v="ACFER_RS01305"/>
    <n v="1353"/>
    <n v="450"/>
    <s v=""/>
  </r>
  <r>
    <x v="0"/>
    <x v="0"/>
    <s v="GCF_000025305.1"/>
    <s v="Primary Assembly"/>
    <s v="chromosome"/>
    <s v=""/>
    <s v="NC_013740.1"/>
    <n v="305520"/>
    <n v="306701"/>
    <s v="+"/>
    <s v=""/>
    <s v=""/>
    <s v=""/>
    <s v=""/>
    <s v=""/>
    <s v=""/>
    <s v="ACFER_RS01310"/>
    <n v="1182"/>
    <m/>
    <s v="old_locus_tag=Acfer_0250"/>
  </r>
  <r>
    <x v="1"/>
    <x v="1"/>
    <s v="GCF_000025305.1"/>
    <s v="Primary Assembly"/>
    <s v="chromosome"/>
    <s v=""/>
    <s v="NC_013740.1"/>
    <n v="305520"/>
    <n v="306701"/>
    <s v="+"/>
    <s v="WP_012937646.1"/>
    <s v="WP_012937646.1"/>
    <s v=""/>
    <s v="MBL fold metallo-hydrolase"/>
    <s v=""/>
    <s v=""/>
    <s v="ACFER_RS01310"/>
    <n v="1182"/>
    <n v="393"/>
    <s v=""/>
  </r>
  <r>
    <x v="0"/>
    <x v="0"/>
    <s v="GCF_000025305.1"/>
    <s v="Primary Assembly"/>
    <s v="chromosome"/>
    <s v=""/>
    <s v="NC_013740.1"/>
    <n v="306811"/>
    <n v="307563"/>
    <s v="+"/>
    <s v=""/>
    <s v=""/>
    <s v=""/>
    <s v=""/>
    <s v=""/>
    <s v=""/>
    <s v="ACFER_RS01315"/>
    <n v="753"/>
    <m/>
    <s v="old_locus_tag=Acfer_0251"/>
  </r>
  <r>
    <x v="1"/>
    <x v="1"/>
    <s v="GCF_000025305.1"/>
    <s v="Primary Assembly"/>
    <s v="chromosome"/>
    <s v=""/>
    <s v="NC_013740.1"/>
    <n v="306811"/>
    <n v="307563"/>
    <s v="+"/>
    <s v="WP_012937647.1"/>
    <s v="WP_012937647.1"/>
    <s v=""/>
    <s v="23S rRNA (guanosine(2251)-2'-O)-methyltransferase RlmB"/>
    <s v=""/>
    <s v=""/>
    <s v="ACFER_RS01315"/>
    <n v="753"/>
    <n v="250"/>
    <s v=""/>
  </r>
  <r>
    <x v="0"/>
    <x v="0"/>
    <s v="GCF_000025305.1"/>
    <s v="Primary Assembly"/>
    <s v="chromosome"/>
    <s v=""/>
    <s v="NC_013740.1"/>
    <n v="307581"/>
    <n v="308315"/>
    <s v="+"/>
    <s v=""/>
    <s v=""/>
    <s v=""/>
    <s v=""/>
    <s v=""/>
    <s v=""/>
    <s v="ACFER_RS01320"/>
    <n v="735"/>
    <m/>
    <s v="old_locus_tag=Acfer_0252"/>
  </r>
  <r>
    <x v="1"/>
    <x v="1"/>
    <s v="GCF_000025305.1"/>
    <s v="Primary Assembly"/>
    <s v="chromosome"/>
    <s v=""/>
    <s v="NC_013740.1"/>
    <n v="307581"/>
    <n v="308315"/>
    <s v="+"/>
    <s v="WP_012937648.1"/>
    <s v="WP_012937648.1"/>
    <s v=""/>
    <s v="RNA polymerase sporulation sigma factor SigH"/>
    <s v=""/>
    <s v=""/>
    <s v="ACFER_RS01320"/>
    <n v="735"/>
    <n v="244"/>
    <s v=""/>
  </r>
  <r>
    <x v="0"/>
    <x v="0"/>
    <s v="GCF_000025305.1"/>
    <s v="Primary Assembly"/>
    <s v="chromosome"/>
    <s v=""/>
    <s v="NC_013740.1"/>
    <n v="308436"/>
    <n v="308897"/>
    <s v="+"/>
    <s v=""/>
    <s v=""/>
    <s v=""/>
    <s v=""/>
    <s v=""/>
    <s v=""/>
    <s v="ACFER_RS01325"/>
    <n v="462"/>
    <m/>
    <s v="old_locus_tag=Acfer_0253"/>
  </r>
  <r>
    <x v="1"/>
    <x v="1"/>
    <s v="GCF_000025305.1"/>
    <s v="Primary Assembly"/>
    <s v="chromosome"/>
    <s v=""/>
    <s v="NC_013740.1"/>
    <n v="308436"/>
    <n v="308897"/>
    <s v="+"/>
    <s v="WP_012937649.1"/>
    <s v="WP_012937649.1"/>
    <s v=""/>
    <s v="BREX-3 system P-loop-containing protein BrxF"/>
    <s v=""/>
    <s v=""/>
    <s v="ACFER_RS01325"/>
    <n v="462"/>
    <n v="153"/>
    <s v=""/>
  </r>
  <r>
    <x v="0"/>
    <x v="0"/>
    <s v="GCF_000025305.1"/>
    <s v="Primary Assembly"/>
    <s v="chromosome"/>
    <s v=""/>
    <s v="NC_013740.1"/>
    <n v="308920"/>
    <n v="310038"/>
    <s v="+"/>
    <s v=""/>
    <s v=""/>
    <s v=""/>
    <s v=""/>
    <s v=""/>
    <s v=""/>
    <s v="ACFER_RS01330"/>
    <n v="1119"/>
    <m/>
    <s v="old_locus_tag=Acfer_0254"/>
  </r>
  <r>
    <x v="1"/>
    <x v="1"/>
    <s v="GCF_000025305.1"/>
    <s v="Primary Assembly"/>
    <s v="chromosome"/>
    <s v=""/>
    <s v="NC_013740.1"/>
    <n v="308920"/>
    <n v="310038"/>
    <s v="+"/>
    <s v="WP_012937650.1"/>
    <s v="WP_012937650.1"/>
    <s v=""/>
    <s v="6-phosphofructokinase"/>
    <s v=""/>
    <s v=""/>
    <s v="ACFER_RS01330"/>
    <n v="1119"/>
    <n v="372"/>
    <s v=""/>
  </r>
  <r>
    <x v="0"/>
    <x v="0"/>
    <s v="GCF_000025305.1"/>
    <s v="Primary Assembly"/>
    <s v="chromosome"/>
    <s v=""/>
    <s v="NC_013740.1"/>
    <n v="310188"/>
    <n v="310991"/>
    <s v="+"/>
    <s v=""/>
    <s v=""/>
    <s v=""/>
    <s v=""/>
    <s v=""/>
    <s v=""/>
    <s v="ACFER_RS01335"/>
    <n v="804"/>
    <m/>
    <s v="old_locus_tag=Acfer_0255"/>
  </r>
  <r>
    <x v="1"/>
    <x v="1"/>
    <s v="GCF_000025305.1"/>
    <s v="Primary Assembly"/>
    <s v="chromosome"/>
    <s v=""/>
    <s v="NC_013740.1"/>
    <n v="310188"/>
    <n v="310991"/>
    <s v="+"/>
    <s v="WP_012937651.1"/>
    <s v="WP_012937651.1"/>
    <s v=""/>
    <s v="undecaprenyl-diphosphate phosphatase"/>
    <s v=""/>
    <s v=""/>
    <s v="ACFER_RS01335"/>
    <n v="804"/>
    <n v="267"/>
    <s v=""/>
  </r>
  <r>
    <x v="0"/>
    <x v="4"/>
    <s v="GCF_000025305.1"/>
    <s v="Primary Assembly"/>
    <s v="chromosome"/>
    <s v=""/>
    <s v="NC_013740.1"/>
    <n v="311123"/>
    <n v="311198"/>
    <s v="+"/>
    <s v=""/>
    <s v=""/>
    <s v=""/>
    <s v=""/>
    <s v=""/>
    <s v=""/>
    <s v="ACFER_RS01340"/>
    <n v="76"/>
    <m/>
    <s v="old_locus_tag=Acfer_R0011"/>
  </r>
  <r>
    <x v="3"/>
    <x v="3"/>
    <s v="GCF_000025305.1"/>
    <s v="Primary Assembly"/>
    <s v="chromosome"/>
    <s v=""/>
    <s v="NC_013740.1"/>
    <n v="311123"/>
    <n v="311198"/>
    <s v="+"/>
    <s v=""/>
    <s v=""/>
    <s v=""/>
    <s v="tRNA-Thr"/>
    <s v=""/>
    <s v=""/>
    <s v="ACFER_RS01340"/>
    <n v="76"/>
    <m/>
    <s v="anticodon=TGT"/>
  </r>
  <r>
    <x v="0"/>
    <x v="4"/>
    <s v="GCF_000025305.1"/>
    <s v="Primary Assembly"/>
    <s v="chromosome"/>
    <s v=""/>
    <s v="NC_013740.1"/>
    <n v="311221"/>
    <n v="311305"/>
    <s v="+"/>
    <s v=""/>
    <s v=""/>
    <s v=""/>
    <s v=""/>
    <s v=""/>
    <s v=""/>
    <s v="ACFER_RS01345"/>
    <n v="85"/>
    <m/>
    <s v="old_locus_tag=Acfer_R0012"/>
  </r>
  <r>
    <x v="3"/>
    <x v="3"/>
    <s v="GCF_000025305.1"/>
    <s v="Primary Assembly"/>
    <s v="chromosome"/>
    <s v=""/>
    <s v="NC_013740.1"/>
    <n v="311221"/>
    <n v="311305"/>
    <s v="+"/>
    <s v=""/>
    <s v=""/>
    <s v=""/>
    <s v="tRNA-Tyr"/>
    <s v=""/>
    <s v=""/>
    <s v="ACFER_RS01345"/>
    <n v="85"/>
    <m/>
    <s v="anticodon=GTA"/>
  </r>
  <r>
    <x v="0"/>
    <x v="4"/>
    <s v="GCF_000025305.1"/>
    <s v="Primary Assembly"/>
    <s v="chromosome"/>
    <s v=""/>
    <s v="NC_013740.1"/>
    <n v="311311"/>
    <n v="311386"/>
    <s v="+"/>
    <s v=""/>
    <s v=""/>
    <s v=""/>
    <s v=""/>
    <s v=""/>
    <s v=""/>
    <s v="ACFER_RS01350"/>
    <n v="76"/>
    <m/>
    <s v="old_locus_tag=Acfer_R0013"/>
  </r>
  <r>
    <x v="3"/>
    <x v="3"/>
    <s v="GCF_000025305.1"/>
    <s v="Primary Assembly"/>
    <s v="chromosome"/>
    <s v=""/>
    <s v="NC_013740.1"/>
    <n v="311311"/>
    <n v="311386"/>
    <s v="+"/>
    <s v=""/>
    <s v=""/>
    <s v=""/>
    <s v="tRNA-Met"/>
    <s v=""/>
    <s v=""/>
    <s v="ACFER_RS01350"/>
    <n v="76"/>
    <m/>
    <s v="anticodon=CAT"/>
  </r>
  <r>
    <x v="0"/>
    <x v="4"/>
    <s v="GCF_000025305.1"/>
    <s v="Primary Assembly"/>
    <s v="chromosome"/>
    <s v=""/>
    <s v="NC_013740.1"/>
    <n v="311390"/>
    <n v="311465"/>
    <s v="+"/>
    <s v=""/>
    <s v=""/>
    <s v=""/>
    <s v=""/>
    <s v=""/>
    <s v=""/>
    <s v="ACFER_RS01355"/>
    <n v="76"/>
    <m/>
    <s v="old_locus_tag=Acfer_R0014"/>
  </r>
  <r>
    <x v="3"/>
    <x v="3"/>
    <s v="GCF_000025305.1"/>
    <s v="Primary Assembly"/>
    <s v="chromosome"/>
    <s v=""/>
    <s v="NC_013740.1"/>
    <n v="311390"/>
    <n v="311465"/>
    <s v="+"/>
    <s v=""/>
    <s v=""/>
    <s v=""/>
    <s v="tRNA-Thr"/>
    <s v=""/>
    <s v=""/>
    <s v="ACFER_RS01355"/>
    <n v="76"/>
    <m/>
    <s v="anticodon=GGT"/>
  </r>
  <r>
    <x v="0"/>
    <x v="4"/>
    <s v="GCF_000025305.1"/>
    <s v="Primary Assembly"/>
    <s v="chromosome"/>
    <s v=""/>
    <s v="NC_013740.1"/>
    <n v="311472"/>
    <n v="311548"/>
    <s v="+"/>
    <s v=""/>
    <s v=""/>
    <s v=""/>
    <s v=""/>
    <s v=""/>
    <s v=""/>
    <s v="ACFER_RS01360"/>
    <n v="77"/>
    <m/>
    <s v="old_locus_tag=Acfer_R0015"/>
  </r>
  <r>
    <x v="3"/>
    <x v="3"/>
    <s v="GCF_000025305.1"/>
    <s v="Primary Assembly"/>
    <s v="chromosome"/>
    <s v=""/>
    <s v="NC_013740.1"/>
    <n v="311472"/>
    <n v="311548"/>
    <s v="+"/>
    <s v=""/>
    <s v=""/>
    <s v=""/>
    <s v="tRNA-Met"/>
    <s v=""/>
    <s v=""/>
    <s v="ACFER_RS01360"/>
    <n v="77"/>
    <m/>
    <s v="anticodon=CAT"/>
  </r>
  <r>
    <x v="0"/>
    <x v="0"/>
    <s v="GCF_000025305.1"/>
    <s v="Primary Assembly"/>
    <s v="chromosome"/>
    <s v=""/>
    <s v="NC_013740.1"/>
    <n v="311623"/>
    <n v="312816"/>
    <s v="+"/>
    <s v=""/>
    <s v=""/>
    <s v=""/>
    <s v=""/>
    <s v=""/>
    <s v=""/>
    <s v="ACFER_RS01365"/>
    <n v="1194"/>
    <m/>
    <s v="old_locus_tag=Acfer_0256"/>
  </r>
  <r>
    <x v="1"/>
    <x v="1"/>
    <s v="GCF_000025305.1"/>
    <s v="Primary Assembly"/>
    <s v="chromosome"/>
    <s v=""/>
    <s v="NC_013740.1"/>
    <n v="311623"/>
    <n v="312816"/>
    <s v="+"/>
    <s v="WP_012937652.1"/>
    <s v="WP_012937652.1"/>
    <s v=""/>
    <s v="elongation factor Tu"/>
    <s v=""/>
    <s v=""/>
    <s v="ACFER_RS01365"/>
    <n v="1194"/>
    <n v="397"/>
    <s v=""/>
  </r>
  <r>
    <x v="0"/>
    <x v="0"/>
    <s v="GCF_000025305.1"/>
    <s v="Primary Assembly"/>
    <s v="chromosome"/>
    <s v=""/>
    <s v="NC_013740.1"/>
    <n v="312955"/>
    <n v="313116"/>
    <s v="+"/>
    <s v=""/>
    <s v=""/>
    <s v=""/>
    <s v=""/>
    <s v=""/>
    <s v=""/>
    <s v="ACFER_RS01370"/>
    <n v="162"/>
    <m/>
    <s v="old_locus_tag=Acfer_0257"/>
  </r>
  <r>
    <x v="1"/>
    <x v="1"/>
    <s v="GCF_000025305.1"/>
    <s v="Primary Assembly"/>
    <s v="chromosome"/>
    <s v=""/>
    <s v="NC_013740.1"/>
    <n v="312955"/>
    <n v="313116"/>
    <s v="+"/>
    <s v="WP_012937653.1"/>
    <s v="WP_012937653.1"/>
    <s v=""/>
    <s v="50S ribosomal protein L33"/>
    <s v=""/>
    <s v=""/>
    <s v="ACFER_RS01370"/>
    <n v="162"/>
    <n v="53"/>
    <s v=""/>
  </r>
  <r>
    <x v="0"/>
    <x v="0"/>
    <s v="GCF_000025305.1"/>
    <s v="Primary Assembly"/>
    <s v="chromosome"/>
    <s v=""/>
    <s v="NC_013740.1"/>
    <n v="313128"/>
    <n v="313352"/>
    <s v="+"/>
    <s v=""/>
    <s v=""/>
    <s v=""/>
    <s v=""/>
    <s v=""/>
    <s v=""/>
    <s v="ACFER_RS01375"/>
    <n v="225"/>
    <m/>
    <s v="old_locus_tag=Acfer_0258"/>
  </r>
  <r>
    <x v="1"/>
    <x v="1"/>
    <s v="GCF_000025305.1"/>
    <s v="Primary Assembly"/>
    <s v="chromosome"/>
    <s v=""/>
    <s v="NC_013740.1"/>
    <n v="313128"/>
    <n v="313352"/>
    <s v="+"/>
    <s v="WP_012937654.1"/>
    <s v="WP_012937654.1"/>
    <s v=""/>
    <s v="preprotein translocase subunit SecE"/>
    <s v=""/>
    <s v=""/>
    <s v="ACFER_RS01375"/>
    <n v="225"/>
    <n v="74"/>
    <s v=""/>
  </r>
  <r>
    <x v="0"/>
    <x v="0"/>
    <s v="GCF_000025305.1"/>
    <s v="Primary Assembly"/>
    <s v="chromosome"/>
    <s v=""/>
    <s v="NC_013740.1"/>
    <n v="313355"/>
    <n v="313930"/>
    <s v="+"/>
    <s v=""/>
    <s v=""/>
    <s v=""/>
    <s v=""/>
    <s v=""/>
    <s v=""/>
    <s v="ACFER_RS01380"/>
    <n v="576"/>
    <m/>
    <s v="old_locus_tag=Acfer_0259"/>
  </r>
  <r>
    <x v="1"/>
    <x v="1"/>
    <s v="GCF_000025305.1"/>
    <s v="Primary Assembly"/>
    <s v="chromosome"/>
    <s v=""/>
    <s v="NC_013740.1"/>
    <n v="313355"/>
    <n v="313930"/>
    <s v="+"/>
    <s v="WP_012937655.1"/>
    <s v="WP_012937655.1"/>
    <s v=""/>
    <s v="transcription termination/antitermination factor NusG"/>
    <s v=""/>
    <s v=""/>
    <s v="ACFER_RS01380"/>
    <n v="576"/>
    <n v="191"/>
    <s v=""/>
  </r>
  <r>
    <x v="0"/>
    <x v="0"/>
    <s v="GCF_000025305.1"/>
    <s v="Primary Assembly"/>
    <s v="chromosome"/>
    <s v=""/>
    <s v="NC_013740.1"/>
    <n v="313948"/>
    <n v="314373"/>
    <s v="+"/>
    <s v=""/>
    <s v=""/>
    <s v=""/>
    <s v=""/>
    <s v=""/>
    <s v=""/>
    <s v="ACFER_RS01385"/>
    <n v="426"/>
    <m/>
    <s v="old_locus_tag=Acfer_0260"/>
  </r>
  <r>
    <x v="1"/>
    <x v="1"/>
    <s v="GCF_000025305.1"/>
    <s v="Primary Assembly"/>
    <s v="chromosome"/>
    <s v=""/>
    <s v="NC_013740.1"/>
    <n v="313948"/>
    <n v="314373"/>
    <s v="+"/>
    <s v="WP_012937656.1"/>
    <s v="WP_012937656.1"/>
    <s v=""/>
    <s v="50S ribosomal protein L11"/>
    <s v=""/>
    <s v=""/>
    <s v="ACFER_RS01385"/>
    <n v="426"/>
    <n v="141"/>
    <s v=""/>
  </r>
  <r>
    <x v="0"/>
    <x v="0"/>
    <s v="GCF_000025305.1"/>
    <s v="Primary Assembly"/>
    <s v="chromosome"/>
    <s v=""/>
    <s v="NC_013740.1"/>
    <n v="314428"/>
    <n v="315129"/>
    <s v="+"/>
    <s v=""/>
    <s v=""/>
    <s v=""/>
    <s v=""/>
    <s v=""/>
    <s v=""/>
    <s v="ACFER_RS01390"/>
    <n v="702"/>
    <m/>
    <s v="old_locus_tag=Acfer_0261"/>
  </r>
  <r>
    <x v="1"/>
    <x v="1"/>
    <s v="GCF_000025305.1"/>
    <s v="Primary Assembly"/>
    <s v="chromosome"/>
    <s v=""/>
    <s v="NC_013740.1"/>
    <n v="314428"/>
    <n v="315129"/>
    <s v="+"/>
    <s v="WP_012937657.1"/>
    <s v="WP_012937657.1"/>
    <s v=""/>
    <s v="50S ribosomal protein L1"/>
    <s v=""/>
    <s v=""/>
    <s v="ACFER_RS01390"/>
    <n v="702"/>
    <n v="233"/>
    <s v=""/>
  </r>
  <r>
    <x v="0"/>
    <x v="0"/>
    <s v="GCF_000025305.1"/>
    <s v="Primary Assembly"/>
    <s v="chromosome"/>
    <s v=""/>
    <s v="NC_013740.1"/>
    <n v="315290"/>
    <n v="315823"/>
    <s v="+"/>
    <s v=""/>
    <s v=""/>
    <s v=""/>
    <s v=""/>
    <s v=""/>
    <s v=""/>
    <s v="ACFER_RS01395"/>
    <n v="534"/>
    <m/>
    <s v="old_locus_tag=Acfer_0262"/>
  </r>
  <r>
    <x v="1"/>
    <x v="1"/>
    <s v="GCF_000025305.1"/>
    <s v="Primary Assembly"/>
    <s v="chromosome"/>
    <s v=""/>
    <s v="NC_013740.1"/>
    <n v="315290"/>
    <n v="315823"/>
    <s v="+"/>
    <s v="WP_012937658.1"/>
    <s v="WP_012937658.1"/>
    <s v=""/>
    <s v="50S ribosomal protein L10"/>
    <s v=""/>
    <s v=""/>
    <s v="ACFER_RS01395"/>
    <n v="534"/>
    <n v="177"/>
    <s v=""/>
  </r>
  <r>
    <x v="0"/>
    <x v="0"/>
    <s v="GCF_000025305.1"/>
    <s v="Primary Assembly"/>
    <s v="chromosome"/>
    <s v=""/>
    <s v="NC_013740.1"/>
    <n v="315898"/>
    <n v="316263"/>
    <s v="+"/>
    <s v=""/>
    <s v=""/>
    <s v=""/>
    <s v=""/>
    <s v=""/>
    <s v=""/>
    <s v="ACFER_RS01400"/>
    <n v="366"/>
    <m/>
    <s v="old_locus_tag=Acfer_0263"/>
  </r>
  <r>
    <x v="1"/>
    <x v="1"/>
    <s v="GCF_000025305.1"/>
    <s v="Primary Assembly"/>
    <s v="chromosome"/>
    <s v=""/>
    <s v="NC_013740.1"/>
    <n v="315898"/>
    <n v="316263"/>
    <s v="+"/>
    <s v="WP_012937659.1"/>
    <s v="WP_012937659.1"/>
    <s v=""/>
    <s v="50S ribosomal protein L7/L12"/>
    <s v=""/>
    <s v=""/>
    <s v="ACFER_RS01400"/>
    <n v="366"/>
    <n v="121"/>
    <s v=""/>
  </r>
  <r>
    <x v="0"/>
    <x v="0"/>
    <s v="GCF_000025305.1"/>
    <s v="Primary Assembly"/>
    <s v="chromosome"/>
    <s v=""/>
    <s v="NC_013740.1"/>
    <n v="316649"/>
    <n v="317674"/>
    <s v="+"/>
    <s v=""/>
    <s v=""/>
    <s v=""/>
    <s v=""/>
    <s v=""/>
    <s v=""/>
    <s v="ACFER_RS01405"/>
    <n v="1026"/>
    <m/>
    <s v="old_locus_tag=Acfer_0264"/>
  </r>
  <r>
    <x v="1"/>
    <x v="1"/>
    <s v="GCF_000025305.1"/>
    <s v="Primary Assembly"/>
    <s v="chromosome"/>
    <s v=""/>
    <s v="NC_013740.1"/>
    <n v="316649"/>
    <n v="317674"/>
    <s v="+"/>
    <s v="WP_012937660.1"/>
    <s v="WP_012937660.1"/>
    <s v=""/>
    <s v="methionine ABC transporter ATP-binding protein"/>
    <s v=""/>
    <s v=""/>
    <s v="ACFER_RS01405"/>
    <n v="1026"/>
    <n v="341"/>
    <s v=""/>
  </r>
  <r>
    <x v="0"/>
    <x v="0"/>
    <s v="GCF_000025305.1"/>
    <s v="Primary Assembly"/>
    <s v="chromosome"/>
    <s v=""/>
    <s v="NC_013740.1"/>
    <n v="317671"/>
    <n v="318336"/>
    <s v="+"/>
    <s v=""/>
    <s v=""/>
    <s v=""/>
    <s v=""/>
    <s v=""/>
    <s v=""/>
    <s v="ACFER_RS01410"/>
    <n v="666"/>
    <m/>
    <s v="old_locus_tag=Acfer_0265"/>
  </r>
  <r>
    <x v="1"/>
    <x v="1"/>
    <s v="GCF_000025305.1"/>
    <s v="Primary Assembly"/>
    <s v="chromosome"/>
    <s v=""/>
    <s v="NC_013740.1"/>
    <n v="317671"/>
    <n v="318336"/>
    <s v="+"/>
    <s v="WP_012937661.1"/>
    <s v="WP_012937661.1"/>
    <s v=""/>
    <s v="ABC transporter permease"/>
    <s v=""/>
    <s v=""/>
    <s v="ACFER_RS01410"/>
    <n v="666"/>
    <n v="221"/>
    <s v=""/>
  </r>
  <r>
    <x v="0"/>
    <x v="0"/>
    <s v="GCF_000025305.1"/>
    <s v="Primary Assembly"/>
    <s v="chromosome"/>
    <s v=""/>
    <s v="NC_013740.1"/>
    <n v="318358"/>
    <n v="319209"/>
    <s v="+"/>
    <s v=""/>
    <s v=""/>
    <s v=""/>
    <s v=""/>
    <s v=""/>
    <s v=""/>
    <s v="ACFER_RS01415"/>
    <n v="852"/>
    <m/>
    <s v="old_locus_tag=Acfer_0266"/>
  </r>
  <r>
    <x v="1"/>
    <x v="1"/>
    <s v="GCF_000025305.1"/>
    <s v="Primary Assembly"/>
    <s v="chromosome"/>
    <s v=""/>
    <s v="NC_013740.1"/>
    <n v="318358"/>
    <n v="319209"/>
    <s v="+"/>
    <s v="WP_012937662.1"/>
    <s v="WP_012937662.1"/>
    <s v=""/>
    <s v="NLPA lipoprotein"/>
    <s v=""/>
    <s v=""/>
    <s v="ACFER_RS01415"/>
    <n v="852"/>
    <n v="283"/>
    <s v=""/>
  </r>
  <r>
    <x v="0"/>
    <x v="0"/>
    <s v="GCF_000025305.1"/>
    <s v="Primary Assembly"/>
    <s v="chromosome"/>
    <s v=""/>
    <s v="NC_013740.1"/>
    <n v="319275"/>
    <n v="320450"/>
    <s v="+"/>
    <s v=""/>
    <s v=""/>
    <s v=""/>
    <s v=""/>
    <s v=""/>
    <s v=""/>
    <s v="ACFER_RS01420"/>
    <n v="1176"/>
    <m/>
    <s v="old_locus_tag=Acfer_0267"/>
  </r>
  <r>
    <x v="1"/>
    <x v="1"/>
    <s v="GCF_000025305.1"/>
    <s v="Primary Assembly"/>
    <s v="chromosome"/>
    <s v=""/>
    <s v="NC_013740.1"/>
    <n v="319275"/>
    <n v="320450"/>
    <s v="+"/>
    <s v="WP_012937663.1"/>
    <s v="WP_012937663.1"/>
    <s v=""/>
    <s v="amidohydrolase"/>
    <s v=""/>
    <s v=""/>
    <s v="ACFER_RS01420"/>
    <n v="1176"/>
    <n v="391"/>
    <s v=""/>
  </r>
  <r>
    <x v="0"/>
    <x v="0"/>
    <s v="GCF_000025305.1"/>
    <s v="Primary Assembly"/>
    <s v="chromosome"/>
    <s v=""/>
    <s v="NC_013740.1"/>
    <n v="320523"/>
    <n v="320981"/>
    <s v="+"/>
    <s v=""/>
    <s v=""/>
    <s v=""/>
    <s v=""/>
    <s v=""/>
    <s v=""/>
    <s v="ACFER_RS01425"/>
    <n v="459"/>
    <m/>
    <s v="old_locus_tag=Acfer_0268"/>
  </r>
  <r>
    <x v="1"/>
    <x v="1"/>
    <s v="GCF_000025305.1"/>
    <s v="Primary Assembly"/>
    <s v="chromosome"/>
    <s v=""/>
    <s v="NC_013740.1"/>
    <n v="320523"/>
    <n v="320981"/>
    <s v="+"/>
    <s v="WP_012937664.1"/>
    <s v="WP_012937664.1"/>
    <s v=""/>
    <s v="DUF441 domain-containing protein"/>
    <s v=""/>
    <s v=""/>
    <s v="ACFER_RS01425"/>
    <n v="459"/>
    <n v="152"/>
    <s v=""/>
  </r>
  <r>
    <x v="0"/>
    <x v="0"/>
    <s v="GCF_000025305.1"/>
    <s v="Primary Assembly"/>
    <s v="chromosome"/>
    <s v=""/>
    <s v="NC_013740.1"/>
    <n v="321119"/>
    <n v="321541"/>
    <s v="-"/>
    <s v=""/>
    <s v=""/>
    <s v=""/>
    <s v=""/>
    <s v=""/>
    <s v=""/>
    <s v="ACFER_RS01430"/>
    <n v="423"/>
    <m/>
    <s v="old_locus_tag=Acfer_0269"/>
  </r>
  <r>
    <x v="1"/>
    <x v="1"/>
    <s v="GCF_000025305.1"/>
    <s v="Primary Assembly"/>
    <s v="chromosome"/>
    <s v=""/>
    <s v="NC_013740.1"/>
    <n v="321119"/>
    <n v="321541"/>
    <s v="-"/>
    <s v="WP_012937665.1"/>
    <s v="WP_012937665.1"/>
    <s v=""/>
    <s v="flavodoxin"/>
    <s v=""/>
    <s v=""/>
    <s v="ACFER_RS01430"/>
    <n v="423"/>
    <n v="140"/>
    <s v=""/>
  </r>
  <r>
    <x v="0"/>
    <x v="0"/>
    <s v="GCF_000025305.1"/>
    <s v="Primary Assembly"/>
    <s v="chromosome"/>
    <s v=""/>
    <s v="NC_013740.1"/>
    <n v="321589"/>
    <n v="322152"/>
    <s v="-"/>
    <s v=""/>
    <s v=""/>
    <s v=""/>
    <s v=""/>
    <s v=""/>
    <s v=""/>
    <s v="ACFER_RS01435"/>
    <n v="564"/>
    <m/>
    <s v="old_locus_tag=Acfer_0270"/>
  </r>
  <r>
    <x v="1"/>
    <x v="1"/>
    <s v="GCF_000025305.1"/>
    <s v="Primary Assembly"/>
    <s v="chromosome"/>
    <s v=""/>
    <s v="NC_013740.1"/>
    <n v="321589"/>
    <n v="322152"/>
    <s v="-"/>
    <s v="WP_012937666.1"/>
    <s v="WP_012937666.1"/>
    <s v=""/>
    <s v="DUF3793 domain-containing protein"/>
    <s v=""/>
    <s v=""/>
    <s v="ACFER_RS01435"/>
    <n v="564"/>
    <n v="187"/>
    <s v=""/>
  </r>
  <r>
    <x v="0"/>
    <x v="0"/>
    <s v="GCF_000025305.1"/>
    <s v="Primary Assembly"/>
    <s v="chromosome"/>
    <s v=""/>
    <s v="NC_013740.1"/>
    <n v="322389"/>
    <n v="323924"/>
    <s v="+"/>
    <s v=""/>
    <s v=""/>
    <s v=""/>
    <s v=""/>
    <s v=""/>
    <s v=""/>
    <s v="ACFER_RS01440"/>
    <n v="1536"/>
    <m/>
    <s v="old_locus_tag=Acfer_0271"/>
  </r>
  <r>
    <x v="1"/>
    <x v="1"/>
    <s v="GCF_000025305.1"/>
    <s v="Primary Assembly"/>
    <s v="chromosome"/>
    <s v=""/>
    <s v="NC_013740.1"/>
    <n v="322389"/>
    <n v="323924"/>
    <s v="+"/>
    <s v="WP_081443241.1"/>
    <s v="WP_081443241.1"/>
    <s v=""/>
    <s v="hypothetical protein"/>
    <s v=""/>
    <s v=""/>
    <s v="ACFER_RS01440"/>
    <n v="1536"/>
    <n v="511"/>
    <s v=""/>
  </r>
  <r>
    <x v="0"/>
    <x v="0"/>
    <s v="GCF_000025305.1"/>
    <s v="Primary Assembly"/>
    <s v="chromosome"/>
    <s v=""/>
    <s v="NC_013740.1"/>
    <n v="323921"/>
    <n v="324961"/>
    <s v="+"/>
    <s v=""/>
    <s v=""/>
    <s v=""/>
    <s v=""/>
    <s v=""/>
    <s v=""/>
    <s v="ACFER_RS01445"/>
    <n v="1041"/>
    <m/>
    <s v="old_locus_tag=Acfer_0272"/>
  </r>
  <r>
    <x v="1"/>
    <x v="1"/>
    <s v="GCF_000025305.1"/>
    <s v="Primary Assembly"/>
    <s v="chromosome"/>
    <s v=""/>
    <s v="NC_013740.1"/>
    <n v="323921"/>
    <n v="324961"/>
    <s v="+"/>
    <s v="WP_012937668.1"/>
    <s v="WP_012937668.1"/>
    <s v=""/>
    <s v="membrane protein"/>
    <s v=""/>
    <s v=""/>
    <s v="ACFER_RS01445"/>
    <n v="1041"/>
    <n v="346"/>
    <s v=""/>
  </r>
  <r>
    <x v="0"/>
    <x v="0"/>
    <s v="GCF_000025305.1"/>
    <s v="Primary Assembly"/>
    <s v="chromosome"/>
    <s v=""/>
    <s v="NC_013740.1"/>
    <n v="324954"/>
    <n v="326702"/>
    <s v="+"/>
    <s v=""/>
    <s v=""/>
    <s v=""/>
    <s v=""/>
    <s v=""/>
    <s v=""/>
    <s v="ACFER_RS01450"/>
    <n v="1749"/>
    <m/>
    <s v="old_locus_tag=Acfer_0273"/>
  </r>
  <r>
    <x v="1"/>
    <x v="1"/>
    <s v="GCF_000025305.1"/>
    <s v="Primary Assembly"/>
    <s v="chromosome"/>
    <s v=""/>
    <s v="NC_013740.1"/>
    <n v="324954"/>
    <n v="326702"/>
    <s v="+"/>
    <s v="WP_012937669.1"/>
    <s v="WP_012937669.1"/>
    <s v=""/>
    <s v="ABC transporter ATP-binding protein"/>
    <s v=""/>
    <s v=""/>
    <s v="ACFER_RS01450"/>
    <n v="1749"/>
    <n v="582"/>
    <s v=""/>
  </r>
  <r>
    <x v="0"/>
    <x v="0"/>
    <s v="GCF_000025305.1"/>
    <s v="Primary Assembly"/>
    <s v="chromosome"/>
    <s v=""/>
    <s v="NC_013740.1"/>
    <n v="326699"/>
    <n v="327808"/>
    <s v="+"/>
    <s v=""/>
    <s v=""/>
    <s v=""/>
    <s v=""/>
    <s v=""/>
    <s v=""/>
    <s v="ACFER_RS01455"/>
    <n v="1110"/>
    <m/>
    <s v="old_locus_tag=Acfer_0274"/>
  </r>
  <r>
    <x v="1"/>
    <x v="1"/>
    <s v="GCF_000025305.1"/>
    <s v="Primary Assembly"/>
    <s v="chromosome"/>
    <s v=""/>
    <s v="NC_013740.1"/>
    <n v="326699"/>
    <n v="327808"/>
    <s v="+"/>
    <s v="WP_012937670.1"/>
    <s v="WP_012937670.1"/>
    <s v=""/>
    <s v="ABC transporter permease"/>
    <s v=""/>
    <s v=""/>
    <s v="ACFER_RS01455"/>
    <n v="1110"/>
    <n v="369"/>
    <s v=""/>
  </r>
  <r>
    <x v="0"/>
    <x v="0"/>
    <s v="GCF_000025305.1"/>
    <s v="Primary Assembly"/>
    <s v="chromosome"/>
    <s v=""/>
    <s v="NC_013740.1"/>
    <n v="327809"/>
    <n v="328924"/>
    <s v="+"/>
    <s v=""/>
    <s v=""/>
    <s v=""/>
    <s v=""/>
    <s v=""/>
    <s v=""/>
    <s v="ACFER_RS01460"/>
    <n v="1116"/>
    <m/>
    <s v="old_locus_tag=Acfer_0275"/>
  </r>
  <r>
    <x v="1"/>
    <x v="1"/>
    <s v="GCF_000025305.1"/>
    <s v="Primary Assembly"/>
    <s v="chromosome"/>
    <s v=""/>
    <s v="NC_013740.1"/>
    <n v="327809"/>
    <n v="328924"/>
    <s v="+"/>
    <s v="WP_012937671.1"/>
    <s v="WP_012937671.1"/>
    <s v=""/>
    <s v="ABC transporter permease"/>
    <s v=""/>
    <s v=""/>
    <s v="ACFER_RS01460"/>
    <n v="1116"/>
    <n v="371"/>
    <s v=""/>
  </r>
  <r>
    <x v="0"/>
    <x v="0"/>
    <s v="GCF_000025305.1"/>
    <s v="Primary Assembly"/>
    <s v="chromosome"/>
    <s v=""/>
    <s v="NC_013740.1"/>
    <n v="329087"/>
    <n v="330202"/>
    <s v="+"/>
    <s v=""/>
    <s v=""/>
    <s v=""/>
    <s v=""/>
    <s v=""/>
    <s v=""/>
    <s v="ACFER_RS01465"/>
    <n v="1116"/>
    <m/>
    <s v="old_locus_tag=Acfer_0276"/>
  </r>
  <r>
    <x v="1"/>
    <x v="1"/>
    <s v="GCF_000025305.1"/>
    <s v="Primary Assembly"/>
    <s v="chromosome"/>
    <s v=""/>
    <s v="NC_013740.1"/>
    <n v="329087"/>
    <n v="330202"/>
    <s v="+"/>
    <s v="WP_012937672.1"/>
    <s v="WP_012937672.1"/>
    <s v=""/>
    <s v="peptidase"/>
    <s v=""/>
    <s v=""/>
    <s v="ACFER_RS01465"/>
    <n v="1116"/>
    <n v="371"/>
    <s v=""/>
  </r>
  <r>
    <x v="0"/>
    <x v="0"/>
    <s v="GCF_000025305.1"/>
    <s v="Primary Assembly"/>
    <s v="chromosome"/>
    <s v=""/>
    <s v="NC_013740.1"/>
    <n v="330374"/>
    <n v="331156"/>
    <s v="+"/>
    <s v=""/>
    <s v=""/>
    <s v=""/>
    <s v=""/>
    <s v=""/>
    <s v=""/>
    <s v="ACFER_RS01470"/>
    <n v="783"/>
    <m/>
    <s v="old_locus_tag=Acfer_0277"/>
  </r>
  <r>
    <x v="1"/>
    <x v="1"/>
    <s v="GCF_000025305.1"/>
    <s v="Primary Assembly"/>
    <s v="chromosome"/>
    <s v=""/>
    <s v="NC_013740.1"/>
    <n v="330374"/>
    <n v="331156"/>
    <s v="+"/>
    <s v="WP_081443242.1"/>
    <s v="WP_081443242.1"/>
    <s v=""/>
    <s v="zinc-ribbon domain-containing protein"/>
    <s v=""/>
    <s v=""/>
    <s v="ACFER_RS01470"/>
    <n v="783"/>
    <n v="260"/>
    <s v=""/>
  </r>
  <r>
    <x v="0"/>
    <x v="0"/>
    <s v="GCF_000025305.1"/>
    <s v="Primary Assembly"/>
    <s v="chromosome"/>
    <s v=""/>
    <s v="NC_013740.1"/>
    <n v="331176"/>
    <n v="331766"/>
    <s v="+"/>
    <s v=""/>
    <s v=""/>
    <s v=""/>
    <s v=""/>
    <s v=""/>
    <s v=""/>
    <s v="ACFER_RS01475"/>
    <n v="591"/>
    <m/>
    <s v="old_locus_tag=Acfer_0278"/>
  </r>
  <r>
    <x v="1"/>
    <x v="1"/>
    <s v="GCF_000025305.1"/>
    <s v="Primary Assembly"/>
    <s v="chromosome"/>
    <s v=""/>
    <s v="NC_013740.1"/>
    <n v="331176"/>
    <n v="331766"/>
    <s v="+"/>
    <s v="WP_012937674.1"/>
    <s v="WP_012937674.1"/>
    <s v=""/>
    <s v="zinc-ribbon domain-containing protein"/>
    <s v=""/>
    <s v=""/>
    <s v="ACFER_RS01475"/>
    <n v="591"/>
    <n v="196"/>
    <s v=""/>
  </r>
  <r>
    <x v="0"/>
    <x v="0"/>
    <s v="GCF_000025305.1"/>
    <s v="Primary Assembly"/>
    <s v="chromosome"/>
    <s v=""/>
    <s v="NC_013740.1"/>
    <n v="331791"/>
    <n v="332408"/>
    <s v="+"/>
    <s v=""/>
    <s v=""/>
    <s v=""/>
    <s v=""/>
    <s v=""/>
    <s v=""/>
    <s v="ACFER_RS01480"/>
    <n v="618"/>
    <m/>
    <s v="old_locus_tag=Acfer_0279"/>
  </r>
  <r>
    <x v="1"/>
    <x v="1"/>
    <s v="GCF_000025305.1"/>
    <s v="Primary Assembly"/>
    <s v="chromosome"/>
    <s v=""/>
    <s v="NC_013740.1"/>
    <n v="331791"/>
    <n v="332408"/>
    <s v="+"/>
    <s v="WP_012937675.1"/>
    <s v="WP_012937675.1"/>
    <s v=""/>
    <s v="L,D-transpeptidase"/>
    <s v=""/>
    <s v=""/>
    <s v="ACFER_RS01480"/>
    <n v="618"/>
    <n v="205"/>
    <s v=""/>
  </r>
  <r>
    <x v="0"/>
    <x v="0"/>
    <s v="GCF_000025305.1"/>
    <s v="Primary Assembly"/>
    <s v="chromosome"/>
    <s v=""/>
    <s v="NC_013740.1"/>
    <n v="332451"/>
    <n v="332741"/>
    <s v="+"/>
    <s v=""/>
    <s v=""/>
    <s v=""/>
    <s v=""/>
    <s v=""/>
    <s v=""/>
    <s v="ACFER_RS01485"/>
    <n v="291"/>
    <m/>
    <s v="old_locus_tag=Acfer_0280"/>
  </r>
  <r>
    <x v="1"/>
    <x v="1"/>
    <s v="GCF_000025305.1"/>
    <s v="Primary Assembly"/>
    <s v="chromosome"/>
    <s v=""/>
    <s v="NC_013740.1"/>
    <n v="332451"/>
    <n v="332741"/>
    <s v="+"/>
    <s v="WP_012937676.1"/>
    <s v="WP_012937676.1"/>
    <s v=""/>
    <s v="N-acetyltransferase"/>
    <s v=""/>
    <s v=""/>
    <s v="ACFER_RS01485"/>
    <n v="291"/>
    <n v="96"/>
    <s v=""/>
  </r>
  <r>
    <x v="0"/>
    <x v="0"/>
    <s v="GCF_000025305.1"/>
    <s v="Primary Assembly"/>
    <s v="chromosome"/>
    <s v=""/>
    <s v="NC_013740.1"/>
    <n v="333218"/>
    <n v="334681"/>
    <s v="+"/>
    <s v=""/>
    <s v=""/>
    <s v=""/>
    <s v=""/>
    <s v=""/>
    <s v=""/>
    <s v="ACFER_RS01490"/>
    <n v="1464"/>
    <m/>
    <s v="old_locus_tag=Acfer_0281"/>
  </r>
  <r>
    <x v="1"/>
    <x v="1"/>
    <s v="GCF_000025305.1"/>
    <s v="Primary Assembly"/>
    <s v="chromosome"/>
    <s v=""/>
    <s v="NC_013740.1"/>
    <n v="333218"/>
    <n v="334681"/>
    <s v="+"/>
    <s v="WP_012937677.1"/>
    <s v="WP_012937677.1"/>
    <s v=""/>
    <s v="anthranilate synthase component I"/>
    <s v=""/>
    <s v=""/>
    <s v="ACFER_RS01490"/>
    <n v="1464"/>
    <n v="487"/>
    <s v=""/>
  </r>
  <r>
    <x v="0"/>
    <x v="0"/>
    <s v="GCF_000025305.1"/>
    <s v="Primary Assembly"/>
    <s v="chromosome"/>
    <s v=""/>
    <s v="NC_013740.1"/>
    <n v="334683"/>
    <n v="335261"/>
    <s v="+"/>
    <s v=""/>
    <s v=""/>
    <s v=""/>
    <s v=""/>
    <s v=""/>
    <s v=""/>
    <s v="ACFER_RS01495"/>
    <n v="579"/>
    <m/>
    <s v="old_locus_tag=Acfer_0282"/>
  </r>
  <r>
    <x v="1"/>
    <x v="1"/>
    <s v="GCF_000025305.1"/>
    <s v="Primary Assembly"/>
    <s v="chromosome"/>
    <s v=""/>
    <s v="NC_013740.1"/>
    <n v="334683"/>
    <n v="335261"/>
    <s v="+"/>
    <s v="WP_012937678.1"/>
    <s v="WP_012937678.1"/>
    <s v=""/>
    <s v="type 1 glutamine amidotransferase"/>
    <s v=""/>
    <s v=""/>
    <s v="ACFER_RS01495"/>
    <n v="579"/>
    <n v="192"/>
    <s v=""/>
  </r>
  <r>
    <x v="0"/>
    <x v="0"/>
    <s v="GCF_000025305.1"/>
    <s v="Primary Assembly"/>
    <s v="chromosome"/>
    <s v=""/>
    <s v="NC_013740.1"/>
    <n v="335283"/>
    <n v="336305"/>
    <s v="+"/>
    <s v=""/>
    <s v=""/>
    <s v=""/>
    <s v=""/>
    <s v=""/>
    <s v=""/>
    <s v="ACFER_RS01500"/>
    <n v="1023"/>
    <m/>
    <s v="old_locus_tag=Acfer_0283"/>
  </r>
  <r>
    <x v="1"/>
    <x v="1"/>
    <s v="GCF_000025305.1"/>
    <s v="Primary Assembly"/>
    <s v="chromosome"/>
    <s v=""/>
    <s v="NC_013740.1"/>
    <n v="335283"/>
    <n v="336305"/>
    <s v="+"/>
    <s v="WP_012937679.1"/>
    <s v="WP_012937679.1"/>
    <s v=""/>
    <s v="anthranilate phosphoribosyltransferase"/>
    <s v=""/>
    <s v=""/>
    <s v="ACFER_RS01500"/>
    <n v="1023"/>
    <n v="340"/>
    <s v=""/>
  </r>
  <r>
    <x v="0"/>
    <x v="0"/>
    <s v="GCF_000025305.1"/>
    <s v="Primary Assembly"/>
    <s v="chromosome"/>
    <s v=""/>
    <s v="NC_013740.1"/>
    <n v="336322"/>
    <n v="337107"/>
    <s v="+"/>
    <s v=""/>
    <s v=""/>
    <s v=""/>
    <s v=""/>
    <s v=""/>
    <s v=""/>
    <s v="ACFER_RS01505"/>
    <n v="786"/>
    <m/>
    <s v="old_locus_tag=Acfer_0284"/>
  </r>
  <r>
    <x v="1"/>
    <x v="1"/>
    <s v="GCF_000025305.1"/>
    <s v="Primary Assembly"/>
    <s v="chromosome"/>
    <s v=""/>
    <s v="NC_013740.1"/>
    <n v="336322"/>
    <n v="337107"/>
    <s v="+"/>
    <s v="WP_012937680.1"/>
    <s v="WP_012937680.1"/>
    <s v=""/>
    <s v="indole-3-glycerol phosphate synthase TrpC"/>
    <s v=""/>
    <s v=""/>
    <s v="ACFER_RS01505"/>
    <n v="786"/>
    <n v="261"/>
    <s v=""/>
  </r>
  <r>
    <x v="0"/>
    <x v="0"/>
    <s v="GCF_000025305.1"/>
    <s v="Primary Assembly"/>
    <s v="chromosome"/>
    <s v=""/>
    <s v="NC_013740.1"/>
    <n v="337104"/>
    <n v="337730"/>
    <s v="+"/>
    <s v=""/>
    <s v=""/>
    <s v=""/>
    <s v=""/>
    <s v=""/>
    <s v=""/>
    <s v="ACFER_RS01510"/>
    <n v="627"/>
    <m/>
    <s v="old_locus_tag=Acfer_0285"/>
  </r>
  <r>
    <x v="1"/>
    <x v="1"/>
    <s v="GCF_000025305.1"/>
    <s v="Primary Assembly"/>
    <s v="chromosome"/>
    <s v=""/>
    <s v="NC_013740.1"/>
    <n v="337104"/>
    <n v="337730"/>
    <s v="+"/>
    <s v="WP_012937681.1"/>
    <s v="WP_012937681.1"/>
    <s v=""/>
    <s v="phosphoribosylanthranilate isomerase"/>
    <s v=""/>
    <s v=""/>
    <s v="ACFER_RS01510"/>
    <n v="627"/>
    <n v="208"/>
    <s v=""/>
  </r>
  <r>
    <x v="0"/>
    <x v="0"/>
    <s v="GCF_000025305.1"/>
    <s v="Primary Assembly"/>
    <s v="chromosome"/>
    <s v=""/>
    <s v="NC_013740.1"/>
    <n v="337727"/>
    <n v="338911"/>
    <s v="+"/>
    <s v=""/>
    <s v=""/>
    <s v=""/>
    <s v=""/>
    <s v=""/>
    <s v=""/>
    <s v="ACFER_RS01515"/>
    <n v="1185"/>
    <m/>
    <s v="old_locus_tag=Acfer_0286"/>
  </r>
  <r>
    <x v="1"/>
    <x v="1"/>
    <s v="GCF_000025305.1"/>
    <s v="Primary Assembly"/>
    <s v="chromosome"/>
    <s v=""/>
    <s v="NC_013740.1"/>
    <n v="337727"/>
    <n v="338911"/>
    <s v="+"/>
    <s v="WP_012937682.1"/>
    <s v="WP_012937682.1"/>
    <s v=""/>
    <s v="tryptophan synthase subunit beta"/>
    <s v=""/>
    <s v=""/>
    <s v="ACFER_RS01515"/>
    <n v="1185"/>
    <n v="394"/>
    <s v=""/>
  </r>
  <r>
    <x v="0"/>
    <x v="0"/>
    <s v="GCF_000025305.1"/>
    <s v="Primary Assembly"/>
    <s v="chromosome"/>
    <s v=""/>
    <s v="NC_013740.1"/>
    <n v="338904"/>
    <n v="339686"/>
    <s v="+"/>
    <s v=""/>
    <s v=""/>
    <s v=""/>
    <s v=""/>
    <s v=""/>
    <s v=""/>
    <s v="ACFER_RS01520"/>
    <n v="783"/>
    <m/>
    <s v="old_locus_tag=Acfer_0287"/>
  </r>
  <r>
    <x v="1"/>
    <x v="1"/>
    <s v="GCF_000025305.1"/>
    <s v="Primary Assembly"/>
    <s v="chromosome"/>
    <s v=""/>
    <s v="NC_013740.1"/>
    <n v="338904"/>
    <n v="339686"/>
    <s v="+"/>
    <s v="WP_012937683.1"/>
    <s v="WP_012937683.1"/>
    <s v=""/>
    <s v="tryptophan synthase subunit alpha"/>
    <s v=""/>
    <s v=""/>
    <s v="ACFER_RS01520"/>
    <n v="783"/>
    <n v="260"/>
    <s v=""/>
  </r>
  <r>
    <x v="0"/>
    <x v="0"/>
    <s v="GCF_000025305.1"/>
    <s v="Primary Assembly"/>
    <s v="chromosome"/>
    <s v=""/>
    <s v="NC_013740.1"/>
    <n v="340070"/>
    <n v="341446"/>
    <s v="+"/>
    <s v=""/>
    <s v=""/>
    <s v=""/>
    <s v=""/>
    <s v=""/>
    <s v=""/>
    <s v="ACFER_RS10750"/>
    <n v="1377"/>
    <m/>
    <s v="old_locus_tag=Acfer_0288"/>
  </r>
  <r>
    <x v="1"/>
    <x v="1"/>
    <s v="GCF_000025305.1"/>
    <s v="Primary Assembly"/>
    <s v="chromosome"/>
    <s v=""/>
    <s v="NC_013740.1"/>
    <n v="340070"/>
    <n v="341446"/>
    <s v="+"/>
    <s v="WP_012937684.1"/>
    <s v="WP_012937684.1"/>
    <s v=""/>
    <s v="LytR family transcriptional regulator"/>
    <s v=""/>
    <s v=""/>
    <s v="ACFER_RS10750"/>
    <n v="1377"/>
    <n v="458"/>
    <s v=""/>
  </r>
  <r>
    <x v="0"/>
    <x v="0"/>
    <s v="GCF_000025305.1"/>
    <s v="Primary Assembly"/>
    <s v="chromosome"/>
    <s v=""/>
    <s v="NC_013740.1"/>
    <n v="341726"/>
    <n v="341905"/>
    <s v="+"/>
    <s v=""/>
    <s v=""/>
    <s v=""/>
    <s v=""/>
    <s v=""/>
    <s v=""/>
    <s v="ACFER_RS01530"/>
    <n v="180"/>
    <m/>
    <s v="old_locus_tag=Acfer_0289"/>
  </r>
  <r>
    <x v="1"/>
    <x v="1"/>
    <s v="GCF_000025305.1"/>
    <s v="Primary Assembly"/>
    <s v="chromosome"/>
    <s v=""/>
    <s v="NC_013740.1"/>
    <n v="341726"/>
    <n v="341905"/>
    <s v="+"/>
    <s v="WP_012937685.1"/>
    <s v="WP_012937685.1"/>
    <s v=""/>
    <s v="hypothetical protein"/>
    <s v=""/>
    <s v=""/>
    <s v="ACFER_RS01530"/>
    <n v="180"/>
    <n v="59"/>
    <s v=""/>
  </r>
  <r>
    <x v="0"/>
    <x v="0"/>
    <s v="GCF_000025305.1"/>
    <s v="Primary Assembly"/>
    <s v="chromosome"/>
    <s v=""/>
    <s v="NC_013740.1"/>
    <n v="342012"/>
    <n v="342878"/>
    <s v="+"/>
    <s v=""/>
    <s v=""/>
    <s v=""/>
    <s v=""/>
    <s v=""/>
    <s v=""/>
    <s v="ACFER_RS01535"/>
    <n v="867"/>
    <m/>
    <s v="old_locus_tag=Acfer_0290"/>
  </r>
  <r>
    <x v="1"/>
    <x v="1"/>
    <s v="GCF_000025305.1"/>
    <s v="Primary Assembly"/>
    <s v="chromosome"/>
    <s v=""/>
    <s v="NC_013740.1"/>
    <n v="342012"/>
    <n v="342878"/>
    <s v="+"/>
    <s v="WP_012937686.1"/>
    <s v="WP_012937686.1"/>
    <s v=""/>
    <s v="shikimate dehydrogenase"/>
    <s v=""/>
    <s v=""/>
    <s v="ACFER_RS01535"/>
    <n v="867"/>
    <n v="288"/>
    <s v=""/>
  </r>
  <r>
    <x v="0"/>
    <x v="0"/>
    <s v="GCF_000025305.1"/>
    <s v="Primary Assembly"/>
    <s v="chromosome"/>
    <s v=""/>
    <s v="NC_013740.1"/>
    <n v="342907"/>
    <n v="343527"/>
    <s v="+"/>
    <s v=""/>
    <s v=""/>
    <s v=""/>
    <s v=""/>
    <s v=""/>
    <s v=""/>
    <s v="ACFER_RS01540"/>
    <n v="621"/>
    <m/>
    <s v="old_locus_tag=Acfer_0291"/>
  </r>
  <r>
    <x v="1"/>
    <x v="1"/>
    <s v="GCF_000025305.1"/>
    <s v="Primary Assembly"/>
    <s v="chromosome"/>
    <s v=""/>
    <s v="NC_013740.1"/>
    <n v="342907"/>
    <n v="343527"/>
    <s v="+"/>
    <s v="WP_012937687.1"/>
    <s v="WP_012937687.1"/>
    <s v=""/>
    <s v="TRAP transporter small permease"/>
    <s v=""/>
    <s v=""/>
    <s v="ACFER_RS01540"/>
    <n v="621"/>
    <n v="206"/>
    <s v=""/>
  </r>
  <r>
    <x v="0"/>
    <x v="0"/>
    <s v="GCF_000025305.1"/>
    <s v="Primary Assembly"/>
    <s v="chromosome"/>
    <s v=""/>
    <s v="NC_013740.1"/>
    <n v="343530"/>
    <n v="344825"/>
    <s v="+"/>
    <s v=""/>
    <s v=""/>
    <s v=""/>
    <s v=""/>
    <s v=""/>
    <s v=""/>
    <s v="ACFER_RS01545"/>
    <n v="1296"/>
    <m/>
    <s v="old_locus_tag=Acfer_0292"/>
  </r>
  <r>
    <x v="1"/>
    <x v="1"/>
    <s v="GCF_000025305.1"/>
    <s v="Primary Assembly"/>
    <s v="chromosome"/>
    <s v=""/>
    <s v="NC_013740.1"/>
    <n v="343530"/>
    <n v="344825"/>
    <s v="+"/>
    <s v="WP_012937688.1"/>
    <s v="WP_012937688.1"/>
    <s v=""/>
    <s v="TRAP transporter large permease"/>
    <s v=""/>
    <s v=""/>
    <s v="ACFER_RS01545"/>
    <n v="1296"/>
    <n v="431"/>
    <s v=""/>
  </r>
  <r>
    <x v="0"/>
    <x v="0"/>
    <s v="GCF_000025305.1"/>
    <s v="Primary Assembly"/>
    <s v="chromosome"/>
    <s v=""/>
    <s v="NC_013740.1"/>
    <n v="344854"/>
    <n v="345921"/>
    <s v="+"/>
    <s v=""/>
    <s v=""/>
    <s v=""/>
    <s v=""/>
    <s v=""/>
    <s v=""/>
    <s v="ACFER_RS01550"/>
    <n v="1068"/>
    <m/>
    <s v="old_locus_tag=Acfer_0293"/>
  </r>
  <r>
    <x v="1"/>
    <x v="1"/>
    <s v="GCF_000025305.1"/>
    <s v="Primary Assembly"/>
    <s v="chromosome"/>
    <s v=""/>
    <s v="NC_013740.1"/>
    <n v="344854"/>
    <n v="345921"/>
    <s v="+"/>
    <s v="WP_012937689.1"/>
    <s v="WP_012937689.1"/>
    <s v=""/>
    <s v="sialic acid-binding protein"/>
    <s v=""/>
    <s v=""/>
    <s v="ACFER_RS01550"/>
    <n v="1068"/>
    <n v="355"/>
    <s v=""/>
  </r>
  <r>
    <x v="0"/>
    <x v="0"/>
    <s v="GCF_000025305.1"/>
    <s v="Primary Assembly"/>
    <s v="chromosome"/>
    <s v=""/>
    <s v="NC_013740.1"/>
    <n v="345997"/>
    <n v="346749"/>
    <s v="-"/>
    <s v=""/>
    <s v=""/>
    <s v=""/>
    <s v=""/>
    <s v=""/>
    <s v=""/>
    <s v="ACFER_RS01555"/>
    <n v="753"/>
    <m/>
    <s v="old_locus_tag=Acfer_0294"/>
  </r>
  <r>
    <x v="1"/>
    <x v="1"/>
    <s v="GCF_000025305.1"/>
    <s v="Primary Assembly"/>
    <s v="chromosome"/>
    <s v=""/>
    <s v="NC_013740.1"/>
    <n v="345997"/>
    <n v="346749"/>
    <s v="-"/>
    <s v="WP_012937690.1"/>
    <s v="WP_012937690.1"/>
    <s v=""/>
    <s v="type I 3-dehydroquinate dehydratase"/>
    <s v=""/>
    <s v=""/>
    <s v="ACFER_RS01555"/>
    <n v="753"/>
    <n v="250"/>
    <s v=""/>
  </r>
  <r>
    <x v="0"/>
    <x v="0"/>
    <s v="GCF_000025305.1"/>
    <s v="Primary Assembly"/>
    <s v="chromosome"/>
    <s v=""/>
    <s v="NC_013740.1"/>
    <n v="346997"/>
    <n v="348553"/>
    <s v="+"/>
    <s v=""/>
    <s v=""/>
    <s v=""/>
    <s v=""/>
    <s v=""/>
    <s v=""/>
    <s v="ACFER_RS01560"/>
    <n v="1557"/>
    <m/>
    <s v="old_locus_tag=Acfer_0295"/>
  </r>
  <r>
    <x v="1"/>
    <x v="1"/>
    <s v="GCF_000025305.1"/>
    <s v="Primary Assembly"/>
    <s v="chromosome"/>
    <s v=""/>
    <s v="NC_013740.1"/>
    <n v="346997"/>
    <n v="348553"/>
    <s v="+"/>
    <s v="WP_012937691.1"/>
    <s v="WP_012937691.1"/>
    <s v=""/>
    <s v="YfcC family protein"/>
    <s v=""/>
    <s v=""/>
    <s v="ACFER_RS01560"/>
    <n v="1557"/>
    <n v="518"/>
    <s v=""/>
  </r>
  <r>
    <x v="0"/>
    <x v="0"/>
    <s v="GCF_000025305.1"/>
    <s v="Primary Assembly"/>
    <s v="chromosome"/>
    <s v=""/>
    <s v="NC_013740.1"/>
    <n v="348604"/>
    <n v="350043"/>
    <s v="+"/>
    <s v=""/>
    <s v=""/>
    <s v=""/>
    <s v=""/>
    <s v=""/>
    <s v=""/>
    <s v="ACFER_RS01565"/>
    <n v="1440"/>
    <m/>
    <s v="old_locus_tag=Acfer_0296"/>
  </r>
  <r>
    <x v="1"/>
    <x v="1"/>
    <s v="GCF_000025305.1"/>
    <s v="Primary Assembly"/>
    <s v="chromosome"/>
    <s v=""/>
    <s v="NC_013740.1"/>
    <n v="348604"/>
    <n v="350043"/>
    <s v="+"/>
    <s v="WP_012937692.1"/>
    <s v="WP_012937692.1"/>
    <s v=""/>
    <s v="aminoacyl-histidine dipeptidase"/>
    <s v=""/>
    <s v=""/>
    <s v="ACFER_RS01565"/>
    <n v="1440"/>
    <n v="479"/>
    <s v=""/>
  </r>
  <r>
    <x v="0"/>
    <x v="0"/>
    <s v="GCF_000025305.1"/>
    <s v="Primary Assembly"/>
    <s v="chromosome"/>
    <s v=""/>
    <s v="NC_013740.1"/>
    <n v="350055"/>
    <n v="350624"/>
    <s v="+"/>
    <s v=""/>
    <s v=""/>
    <s v=""/>
    <s v=""/>
    <s v=""/>
    <s v=""/>
    <s v="ACFER_RS01570"/>
    <n v="570"/>
    <m/>
    <s v="old_locus_tag=Acfer_0297"/>
  </r>
  <r>
    <x v="1"/>
    <x v="1"/>
    <s v="GCF_000025305.1"/>
    <s v="Primary Assembly"/>
    <s v="chromosome"/>
    <s v=""/>
    <s v="NC_013740.1"/>
    <n v="350055"/>
    <n v="350624"/>
    <s v="+"/>
    <s v="WP_012937693.1"/>
    <s v="WP_012937693.1"/>
    <s v=""/>
    <s v="hypothetical protein"/>
    <s v=""/>
    <s v=""/>
    <s v="ACFER_RS01570"/>
    <n v="570"/>
    <n v="189"/>
    <s v=""/>
  </r>
  <r>
    <x v="0"/>
    <x v="0"/>
    <s v="GCF_000025305.1"/>
    <s v="Primary Assembly"/>
    <s v="chromosome"/>
    <s v=""/>
    <s v="NC_013740.1"/>
    <n v="350735"/>
    <n v="352375"/>
    <s v="+"/>
    <s v=""/>
    <s v=""/>
    <s v=""/>
    <s v=""/>
    <s v=""/>
    <s v=""/>
    <s v="ACFER_RS01575"/>
    <n v="1641"/>
    <m/>
    <s v="old_locus_tag=Acfer_0298"/>
  </r>
  <r>
    <x v="1"/>
    <x v="1"/>
    <s v="GCF_000025305.1"/>
    <s v="Primary Assembly"/>
    <s v="chromosome"/>
    <s v=""/>
    <s v="NC_013740.1"/>
    <n v="350735"/>
    <n v="352375"/>
    <s v="+"/>
    <s v="WP_012937694.1"/>
    <s v="WP_012937694.1"/>
    <s v=""/>
    <s v="glycosyltransferase family 39 protein"/>
    <s v=""/>
    <s v=""/>
    <s v="ACFER_RS01575"/>
    <n v="1641"/>
    <n v="546"/>
    <s v=""/>
  </r>
  <r>
    <x v="0"/>
    <x v="0"/>
    <s v="GCF_000025305.1"/>
    <s v="Primary Assembly"/>
    <s v="chromosome"/>
    <s v=""/>
    <s v="NC_013740.1"/>
    <n v="352382"/>
    <n v="352873"/>
    <s v="+"/>
    <s v=""/>
    <s v=""/>
    <s v=""/>
    <s v=""/>
    <s v=""/>
    <s v=""/>
    <s v="ACFER_RS01580"/>
    <n v="492"/>
    <m/>
    <s v="old_locus_tag=Acfer_0299"/>
  </r>
  <r>
    <x v="1"/>
    <x v="1"/>
    <s v="GCF_000025305.1"/>
    <s v="Primary Assembly"/>
    <s v="chromosome"/>
    <s v=""/>
    <s v="NC_013740.1"/>
    <n v="352382"/>
    <n v="352873"/>
    <s v="+"/>
    <s v="WP_012937695.1"/>
    <s v="WP_012937695.1"/>
    <s v=""/>
    <s v="hypothetical protein"/>
    <s v=""/>
    <s v=""/>
    <s v="ACFER_RS01580"/>
    <n v="492"/>
    <n v="163"/>
    <s v=""/>
  </r>
  <r>
    <x v="0"/>
    <x v="0"/>
    <s v="GCF_000025305.1"/>
    <s v="Primary Assembly"/>
    <s v="chromosome"/>
    <s v=""/>
    <s v="NC_013740.1"/>
    <n v="353063"/>
    <n v="353944"/>
    <s v="-"/>
    <s v=""/>
    <s v=""/>
    <s v=""/>
    <s v=""/>
    <s v=""/>
    <s v=""/>
    <s v="ACFER_RS01585"/>
    <n v="882"/>
    <m/>
    <s v="old_locus_tag=Acfer_0300"/>
  </r>
  <r>
    <x v="1"/>
    <x v="1"/>
    <s v="GCF_000025305.1"/>
    <s v="Primary Assembly"/>
    <s v="chromosome"/>
    <s v=""/>
    <s v="NC_013740.1"/>
    <n v="353063"/>
    <n v="353944"/>
    <s v="-"/>
    <s v="WP_012937696.1"/>
    <s v="WP_012937696.1"/>
    <s v=""/>
    <s v="LysR family transcriptional regulator"/>
    <s v=""/>
    <s v=""/>
    <s v="ACFER_RS01585"/>
    <n v="882"/>
    <n v="293"/>
    <s v=""/>
  </r>
  <r>
    <x v="0"/>
    <x v="0"/>
    <s v="GCF_000025305.1"/>
    <s v="Primary Assembly"/>
    <s v="chromosome"/>
    <s v=""/>
    <s v="NC_013740.1"/>
    <n v="354217"/>
    <n v="354777"/>
    <s v="+"/>
    <s v=""/>
    <s v=""/>
    <s v=""/>
    <s v=""/>
    <s v=""/>
    <s v=""/>
    <s v="ACFER_RS01590"/>
    <n v="561"/>
    <m/>
    <s v="old_locus_tag=Acfer_0301"/>
  </r>
  <r>
    <x v="1"/>
    <x v="1"/>
    <s v="GCF_000025305.1"/>
    <s v="Primary Assembly"/>
    <s v="chromosome"/>
    <s v=""/>
    <s v="NC_013740.1"/>
    <n v="354217"/>
    <n v="354777"/>
    <s v="+"/>
    <s v="WP_012937697.1"/>
    <s v="WP_012937697.1"/>
    <s v=""/>
    <s v="biotin transporter BioY"/>
    <s v=""/>
    <s v=""/>
    <s v="ACFER_RS01590"/>
    <n v="561"/>
    <n v="186"/>
    <s v=""/>
  </r>
  <r>
    <x v="0"/>
    <x v="0"/>
    <s v="GCF_000025305.1"/>
    <s v="Primary Assembly"/>
    <s v="chromosome"/>
    <s v=""/>
    <s v="NC_013740.1"/>
    <n v="354779"/>
    <n v="355645"/>
    <s v="+"/>
    <s v=""/>
    <s v=""/>
    <s v=""/>
    <s v=""/>
    <s v=""/>
    <s v=""/>
    <s v="ACFER_RS01595"/>
    <n v="867"/>
    <m/>
    <s v="old_locus_tag=Acfer_0302"/>
  </r>
  <r>
    <x v="1"/>
    <x v="1"/>
    <s v="GCF_000025305.1"/>
    <s v="Primary Assembly"/>
    <s v="chromosome"/>
    <s v=""/>
    <s v="NC_013740.1"/>
    <n v="354779"/>
    <n v="355645"/>
    <s v="+"/>
    <s v="WP_012937698.1"/>
    <s v="WP_012937698.1"/>
    <s v=""/>
    <s v="hydroxymethylbilane synthase"/>
    <s v=""/>
    <s v=""/>
    <s v="ACFER_RS01595"/>
    <n v="867"/>
    <n v="288"/>
    <s v=""/>
  </r>
  <r>
    <x v="0"/>
    <x v="0"/>
    <s v="GCF_000025305.1"/>
    <s v="Primary Assembly"/>
    <s v="chromosome"/>
    <s v=""/>
    <s v="NC_013740.1"/>
    <n v="355632"/>
    <n v="357101"/>
    <s v="+"/>
    <s v=""/>
    <s v=""/>
    <s v=""/>
    <s v=""/>
    <s v=""/>
    <s v=""/>
    <s v="ACFER_RS01600"/>
    <n v="1470"/>
    <m/>
    <s v="old_locus_tag=Acfer_0303"/>
  </r>
  <r>
    <x v="1"/>
    <x v="1"/>
    <s v="GCF_000025305.1"/>
    <s v="Primary Assembly"/>
    <s v="chromosome"/>
    <s v=""/>
    <s v="NC_013740.1"/>
    <n v="355632"/>
    <n v="357101"/>
    <s v="+"/>
    <s v="WP_012937699.1"/>
    <s v="WP_012937699.1"/>
    <s v=""/>
    <s v="uroporphyrinogen-III C-methyltransferase"/>
    <s v=""/>
    <s v=""/>
    <s v="ACFER_RS01600"/>
    <n v="1470"/>
    <n v="489"/>
    <s v=""/>
  </r>
  <r>
    <x v="0"/>
    <x v="0"/>
    <s v="GCF_000025305.1"/>
    <s v="Primary Assembly"/>
    <s v="chromosome"/>
    <s v=""/>
    <s v="NC_013740.1"/>
    <n v="357020"/>
    <n v="357676"/>
    <s v="+"/>
    <s v=""/>
    <s v=""/>
    <s v=""/>
    <s v=""/>
    <s v=""/>
    <s v=""/>
    <s v="ACFER_RS01605"/>
    <n v="657"/>
    <m/>
    <s v="old_locus_tag=Acfer_0304"/>
  </r>
  <r>
    <x v="1"/>
    <x v="1"/>
    <s v="GCF_000025305.1"/>
    <s v="Primary Assembly"/>
    <s v="chromosome"/>
    <s v=""/>
    <s v="NC_013740.1"/>
    <n v="357020"/>
    <n v="357676"/>
    <s v="+"/>
    <s v="WP_081443243.1"/>
    <s v="WP_081443243.1"/>
    <s v=""/>
    <s v="bifunctional precorrin-2 dehydrogenase/sirohydrochlorin ferrochelatase"/>
    <s v=""/>
    <s v=""/>
    <s v="ACFER_RS01605"/>
    <n v="657"/>
    <n v="218"/>
    <s v=""/>
  </r>
  <r>
    <x v="0"/>
    <x v="0"/>
    <s v="GCF_000025305.1"/>
    <s v="Primary Assembly"/>
    <s v="chromosome"/>
    <s v=""/>
    <s v="NC_013740.1"/>
    <n v="357824"/>
    <n v="358372"/>
    <s v="+"/>
    <s v=""/>
    <s v=""/>
    <s v=""/>
    <s v=""/>
    <s v=""/>
    <s v=""/>
    <s v="ACFER_RS01610"/>
    <n v="549"/>
    <m/>
    <s v="old_locus_tag=Acfer_0305"/>
  </r>
  <r>
    <x v="1"/>
    <x v="1"/>
    <s v="GCF_000025305.1"/>
    <s v="Primary Assembly"/>
    <s v="chromosome"/>
    <s v=""/>
    <s v="NC_013740.1"/>
    <n v="357824"/>
    <n v="358372"/>
    <s v="+"/>
    <s v="WP_012937701.1"/>
    <s v="WP_012937701.1"/>
    <s v=""/>
    <s v="rubrerythrin"/>
    <s v=""/>
    <s v=""/>
    <s v="ACFER_RS01610"/>
    <n v="549"/>
    <n v="182"/>
    <s v=""/>
  </r>
  <r>
    <x v="0"/>
    <x v="0"/>
    <s v="GCF_000025305.1"/>
    <s v="Primary Assembly"/>
    <s v="chromosome"/>
    <s v=""/>
    <s v="NC_013740.1"/>
    <n v="358460"/>
    <n v="359089"/>
    <s v="+"/>
    <s v=""/>
    <s v=""/>
    <s v=""/>
    <s v=""/>
    <s v=""/>
    <s v=""/>
    <s v="ACFER_RS01615"/>
    <n v="630"/>
    <m/>
    <s v="old_locus_tag=Acfer_0306"/>
  </r>
  <r>
    <x v="1"/>
    <x v="1"/>
    <s v="GCF_000025305.1"/>
    <s v="Primary Assembly"/>
    <s v="chromosome"/>
    <s v=""/>
    <s v="NC_013740.1"/>
    <n v="358460"/>
    <n v="359089"/>
    <s v="+"/>
    <s v="WP_012937702.1"/>
    <s v="WP_012937702.1"/>
    <s v=""/>
    <s v="lactate utilization protein"/>
    <s v=""/>
    <s v=""/>
    <s v="ACFER_RS01615"/>
    <n v="630"/>
    <n v="209"/>
    <s v=""/>
  </r>
  <r>
    <x v="0"/>
    <x v="0"/>
    <s v="GCF_000025305.1"/>
    <s v="Primary Assembly"/>
    <s v="chromosome"/>
    <s v=""/>
    <s v="NC_013740.1"/>
    <n v="359181"/>
    <n v="360227"/>
    <s v="+"/>
    <s v=""/>
    <s v=""/>
    <s v=""/>
    <s v=""/>
    <s v=""/>
    <s v=""/>
    <s v="ACFER_RS01620"/>
    <n v="1047"/>
    <m/>
    <s v="old_locus_tag=Acfer_0307"/>
  </r>
  <r>
    <x v="1"/>
    <x v="1"/>
    <s v="GCF_000025305.1"/>
    <s v="Primary Assembly"/>
    <s v="chromosome"/>
    <s v=""/>
    <s v="NC_013740.1"/>
    <n v="359181"/>
    <n v="360227"/>
    <s v="+"/>
    <s v="WP_012937703.1"/>
    <s v="WP_012937703.1"/>
    <s v=""/>
    <s v="[citrate (pro-3S)-lyase] ligase"/>
    <s v=""/>
    <s v=""/>
    <s v="ACFER_RS01620"/>
    <n v="1047"/>
    <n v="348"/>
    <s v=""/>
  </r>
  <r>
    <x v="0"/>
    <x v="0"/>
    <s v="GCF_000025305.1"/>
    <s v="Primary Assembly"/>
    <s v="chromosome"/>
    <s v=""/>
    <s v="NC_013740.1"/>
    <n v="360447"/>
    <n v="361625"/>
    <s v="+"/>
    <s v=""/>
    <s v=""/>
    <s v=""/>
    <s v=""/>
    <s v=""/>
    <s v=""/>
    <s v="ACFER_RS01625"/>
    <n v="1179"/>
    <m/>
    <s v="old_locus_tag=Acfer_0308"/>
  </r>
  <r>
    <x v="1"/>
    <x v="1"/>
    <s v="GCF_000025305.1"/>
    <s v="Primary Assembly"/>
    <s v="chromosome"/>
    <s v=""/>
    <s v="NC_013740.1"/>
    <n v="360447"/>
    <n v="361625"/>
    <s v="+"/>
    <s v="WP_012937704.1"/>
    <s v="WP_012937704.1"/>
    <s v=""/>
    <s v="methionine adenosyltransferase"/>
    <s v=""/>
    <s v=""/>
    <s v="ACFER_RS01625"/>
    <n v="1179"/>
    <n v="392"/>
    <s v=""/>
  </r>
  <r>
    <x v="0"/>
    <x v="0"/>
    <s v="GCF_000025305.1"/>
    <s v="Primary Assembly"/>
    <s v="chromosome"/>
    <s v=""/>
    <s v="NC_013740.1"/>
    <n v="361627"/>
    <n v="364020"/>
    <s v="+"/>
    <s v=""/>
    <s v=""/>
    <s v=""/>
    <s v=""/>
    <s v=""/>
    <s v=""/>
    <s v="ACFER_RS01630"/>
    <n v="2394"/>
    <m/>
    <s v="old_locus_tag=Acfer_0309"/>
  </r>
  <r>
    <x v="1"/>
    <x v="1"/>
    <s v="GCF_000025305.1"/>
    <s v="Primary Assembly"/>
    <s v="chromosome"/>
    <s v=""/>
    <s v="NC_013740.1"/>
    <n v="361627"/>
    <n v="364020"/>
    <s v="+"/>
    <s v="WP_012937705.1"/>
    <s v="WP_012937705.1"/>
    <s v=""/>
    <s v="primosomal protein N'"/>
    <s v=""/>
    <s v=""/>
    <s v="ACFER_RS01630"/>
    <n v="2394"/>
    <n v="797"/>
    <s v=""/>
  </r>
  <r>
    <x v="0"/>
    <x v="0"/>
    <s v="GCF_000025305.1"/>
    <s v="Primary Assembly"/>
    <s v="chromosome"/>
    <s v=""/>
    <s v="NC_013740.1"/>
    <n v="364174"/>
    <n v="364650"/>
    <s v="+"/>
    <s v=""/>
    <s v=""/>
    <s v=""/>
    <s v=""/>
    <s v=""/>
    <s v=""/>
    <s v="ACFER_RS01635"/>
    <n v="477"/>
    <m/>
    <s v="old_locus_tag=Acfer_0310"/>
  </r>
  <r>
    <x v="1"/>
    <x v="1"/>
    <s v="GCF_000025305.1"/>
    <s v="Primary Assembly"/>
    <s v="chromosome"/>
    <s v=""/>
    <s v="NC_013740.1"/>
    <n v="364174"/>
    <n v="364650"/>
    <s v="+"/>
    <s v="WP_012937706.1"/>
    <s v="WP_012937706.1"/>
    <s v=""/>
    <s v="peptide deformylase"/>
    <s v=""/>
    <s v=""/>
    <s v="ACFER_RS01635"/>
    <n v="477"/>
    <n v="158"/>
    <s v=""/>
  </r>
  <r>
    <x v="0"/>
    <x v="0"/>
    <s v="GCF_000025305.1"/>
    <s v="Primary Assembly"/>
    <s v="chromosome"/>
    <s v=""/>
    <s v="NC_013740.1"/>
    <n v="364647"/>
    <n v="365585"/>
    <s v="+"/>
    <s v=""/>
    <s v=""/>
    <s v=""/>
    <s v=""/>
    <s v=""/>
    <s v=""/>
    <s v="ACFER_RS01640"/>
    <n v="939"/>
    <m/>
    <s v="old_locus_tag=Acfer_0311"/>
  </r>
  <r>
    <x v="1"/>
    <x v="1"/>
    <s v="GCF_000025305.1"/>
    <s v="Primary Assembly"/>
    <s v="chromosome"/>
    <s v=""/>
    <s v="NC_013740.1"/>
    <n v="364647"/>
    <n v="365585"/>
    <s v="+"/>
    <s v="WP_012937707.1"/>
    <s v="WP_012937707.1"/>
    <s v=""/>
    <s v="methionyl-tRNA formyltransferase"/>
    <s v=""/>
    <s v=""/>
    <s v="ACFER_RS01640"/>
    <n v="939"/>
    <n v="312"/>
    <s v=""/>
  </r>
  <r>
    <x v="0"/>
    <x v="0"/>
    <s v="GCF_000025305.1"/>
    <s v="Primary Assembly"/>
    <s v="chromosome"/>
    <s v=""/>
    <s v="NC_013740.1"/>
    <n v="365590"/>
    <n v="366363"/>
    <s v="+"/>
    <s v=""/>
    <s v=""/>
    <s v=""/>
    <s v=""/>
    <s v=""/>
    <s v=""/>
    <s v="ACFER_RS01645"/>
    <n v="774"/>
    <m/>
    <s v="old_locus_tag=Acfer_0312"/>
  </r>
  <r>
    <x v="1"/>
    <x v="1"/>
    <s v="GCF_000025305.1"/>
    <s v="Primary Assembly"/>
    <s v="chromosome"/>
    <s v=""/>
    <s v="NC_013740.1"/>
    <n v="365590"/>
    <n v="366363"/>
    <s v="+"/>
    <s v="WP_012937708.1"/>
    <s v="WP_012937708.1"/>
    <s v=""/>
    <s v="DUF116 domain-containing protein"/>
    <s v=""/>
    <s v=""/>
    <s v="ACFER_RS01645"/>
    <n v="774"/>
    <n v="257"/>
    <s v=""/>
  </r>
  <r>
    <x v="0"/>
    <x v="0"/>
    <s v="GCF_000025305.1"/>
    <s v="Primary Assembly"/>
    <s v="chromosome"/>
    <s v=""/>
    <s v="NC_013740.1"/>
    <n v="366360"/>
    <n v="367700"/>
    <s v="+"/>
    <s v=""/>
    <s v=""/>
    <s v=""/>
    <s v=""/>
    <s v=""/>
    <s v=""/>
    <s v="ACFER_RS01650"/>
    <n v="1341"/>
    <m/>
    <s v="old_locus_tag=Acfer_0313"/>
  </r>
  <r>
    <x v="1"/>
    <x v="1"/>
    <s v="GCF_000025305.1"/>
    <s v="Primary Assembly"/>
    <s v="chromosome"/>
    <s v=""/>
    <s v="NC_013740.1"/>
    <n v="366360"/>
    <n v="367700"/>
    <s v="+"/>
    <s v="WP_012937709.1"/>
    <s v="WP_012937709.1"/>
    <s v=""/>
    <s v="16S rRNA (cytosine(967)-C(5))-methyltransferase RsmB"/>
    <s v=""/>
    <s v=""/>
    <s v="ACFER_RS01650"/>
    <n v="1341"/>
    <n v="446"/>
    <s v=""/>
  </r>
  <r>
    <x v="0"/>
    <x v="0"/>
    <s v="GCF_000025305.1"/>
    <s v="Primary Assembly"/>
    <s v="chromosome"/>
    <s v=""/>
    <s v="NC_013740.1"/>
    <n v="367709"/>
    <n v="368770"/>
    <s v="+"/>
    <s v=""/>
    <s v=""/>
    <s v=""/>
    <s v=""/>
    <s v=""/>
    <s v=""/>
    <s v="ACFER_RS01655"/>
    <n v="1062"/>
    <m/>
    <s v="old_locus_tag=Acfer_0314"/>
  </r>
  <r>
    <x v="1"/>
    <x v="1"/>
    <s v="GCF_000025305.1"/>
    <s v="Primary Assembly"/>
    <s v="chromosome"/>
    <s v=""/>
    <s v="NC_013740.1"/>
    <n v="367709"/>
    <n v="368770"/>
    <s v="+"/>
    <s v="WP_012937710.1"/>
    <s v="WP_012937710.1"/>
    <s v=""/>
    <s v="23S rRNA (adenine(2503)-C(2))-methyltransferase RlmN"/>
    <s v=""/>
    <s v=""/>
    <s v="ACFER_RS01655"/>
    <n v="1062"/>
    <n v="353"/>
    <s v=""/>
  </r>
  <r>
    <x v="0"/>
    <x v="0"/>
    <s v="GCF_000025305.1"/>
    <s v="Primary Assembly"/>
    <s v="chromosome"/>
    <s v=""/>
    <s v="NC_013740.1"/>
    <n v="368767"/>
    <n v="369498"/>
    <s v="+"/>
    <s v=""/>
    <s v=""/>
    <s v=""/>
    <s v=""/>
    <s v=""/>
    <s v=""/>
    <s v="ACFER_RS01660"/>
    <n v="732"/>
    <m/>
    <s v="old_locus_tag=Acfer_0315"/>
  </r>
  <r>
    <x v="1"/>
    <x v="1"/>
    <s v="GCF_000025305.1"/>
    <s v="Primary Assembly"/>
    <s v="chromosome"/>
    <s v=""/>
    <s v="NC_013740.1"/>
    <n v="368767"/>
    <n v="369498"/>
    <s v="+"/>
    <s v="WP_012937711.1"/>
    <s v="WP_012937711.1"/>
    <s v=""/>
    <s v="serine/threonine-protein phosphatase"/>
    <s v=""/>
    <s v=""/>
    <s v="ACFER_RS01660"/>
    <n v="732"/>
    <n v="243"/>
    <s v=""/>
  </r>
  <r>
    <x v="0"/>
    <x v="0"/>
    <s v="GCF_000025305.1"/>
    <s v="Primary Assembly"/>
    <s v="chromosome"/>
    <s v=""/>
    <s v="NC_013740.1"/>
    <n v="369483"/>
    <n v="371456"/>
    <s v="+"/>
    <s v=""/>
    <s v=""/>
    <s v=""/>
    <s v=""/>
    <s v=""/>
    <s v=""/>
    <s v="ACFER_RS01665"/>
    <n v="1974"/>
    <m/>
    <s v="old_locus_tag=Acfer_0316"/>
  </r>
  <r>
    <x v="1"/>
    <x v="1"/>
    <s v="GCF_000025305.1"/>
    <s v="Primary Assembly"/>
    <s v="chromosome"/>
    <s v=""/>
    <s v="NC_013740.1"/>
    <n v="369483"/>
    <n v="371456"/>
    <s v="+"/>
    <s v="WP_012937712.1"/>
    <s v="WP_012937712.1"/>
    <s v=""/>
    <s v="serine/threonine-protein kinase"/>
    <s v=""/>
    <s v=""/>
    <s v="ACFER_RS01665"/>
    <n v="1974"/>
    <n v="657"/>
    <s v=""/>
  </r>
  <r>
    <x v="0"/>
    <x v="0"/>
    <s v="GCF_000025305.1"/>
    <s v="Primary Assembly"/>
    <s v="chromosome"/>
    <s v=""/>
    <s v="NC_013740.1"/>
    <n v="371453"/>
    <n v="372340"/>
    <s v="+"/>
    <s v=""/>
    <s v=""/>
    <s v=""/>
    <s v=""/>
    <s v=""/>
    <s v=""/>
    <s v="ACFER_RS01670"/>
    <n v="888"/>
    <m/>
    <s v="old_locus_tag=Acfer_0317"/>
  </r>
  <r>
    <x v="1"/>
    <x v="1"/>
    <s v="GCF_000025305.1"/>
    <s v="Primary Assembly"/>
    <s v="chromosome"/>
    <s v=""/>
    <s v="NC_013740.1"/>
    <n v="371453"/>
    <n v="372340"/>
    <s v="+"/>
    <s v="WP_012937713.1"/>
    <s v="WP_012937713.1"/>
    <s v=""/>
    <s v="ribosome small subunit-dependent GTPase A"/>
    <s v=""/>
    <s v=""/>
    <s v="ACFER_RS01670"/>
    <n v="888"/>
    <n v="295"/>
    <s v=""/>
  </r>
  <r>
    <x v="0"/>
    <x v="0"/>
    <s v="GCF_000025305.1"/>
    <s v="Primary Assembly"/>
    <s v="chromosome"/>
    <s v=""/>
    <s v="NC_013740.1"/>
    <n v="372337"/>
    <n v="372978"/>
    <s v="+"/>
    <s v=""/>
    <s v=""/>
    <s v=""/>
    <s v=""/>
    <s v=""/>
    <s v=""/>
    <s v="ACFER_RS01675"/>
    <n v="642"/>
    <m/>
    <s v="old_locus_tag=Acfer_0318"/>
  </r>
  <r>
    <x v="1"/>
    <x v="1"/>
    <s v="GCF_000025305.1"/>
    <s v="Primary Assembly"/>
    <s v="chromosome"/>
    <s v=""/>
    <s v="NC_013740.1"/>
    <n v="372337"/>
    <n v="372978"/>
    <s v="+"/>
    <s v="WP_012937714.1"/>
    <s v="WP_012937714.1"/>
    <s v=""/>
    <s v="ribulose-phosphate 3-epimerase"/>
    <s v=""/>
    <s v=""/>
    <s v="ACFER_RS01675"/>
    <n v="642"/>
    <n v="213"/>
    <s v=""/>
  </r>
  <r>
    <x v="0"/>
    <x v="0"/>
    <s v="GCF_000025305.1"/>
    <s v="Primary Assembly"/>
    <s v="chromosome"/>
    <s v=""/>
    <s v="NC_013740.1"/>
    <n v="372983"/>
    <n v="374302"/>
    <s v="+"/>
    <s v=""/>
    <s v=""/>
    <s v=""/>
    <s v=""/>
    <s v=""/>
    <s v=""/>
    <s v="ACFER_RS01680"/>
    <n v="1320"/>
    <m/>
    <s v="old_locus_tag=Acfer_0319"/>
  </r>
  <r>
    <x v="1"/>
    <x v="1"/>
    <s v="GCF_000025305.1"/>
    <s v="Primary Assembly"/>
    <s v="chromosome"/>
    <s v=""/>
    <s v="NC_013740.1"/>
    <n v="372983"/>
    <n v="374302"/>
    <s v="+"/>
    <s v="WP_012937715.1"/>
    <s v="WP_012937715.1"/>
    <s v=""/>
    <s v="hypothetical protein"/>
    <s v=""/>
    <s v=""/>
    <s v="ACFER_RS01680"/>
    <n v="1320"/>
    <n v="439"/>
    <s v=""/>
  </r>
  <r>
    <x v="0"/>
    <x v="0"/>
    <s v="GCF_000025305.1"/>
    <s v="Primary Assembly"/>
    <s v="chromosome"/>
    <s v=""/>
    <s v="NC_013740.1"/>
    <n v="374357"/>
    <n v="375313"/>
    <s v="+"/>
    <s v=""/>
    <s v=""/>
    <s v=""/>
    <s v=""/>
    <s v=""/>
    <s v=""/>
    <s v="ACFER_RS01685"/>
    <n v="957"/>
    <m/>
    <s v="old_locus_tag=Acfer_0320"/>
  </r>
  <r>
    <x v="1"/>
    <x v="1"/>
    <s v="GCF_000025305.1"/>
    <s v="Primary Assembly"/>
    <s v="chromosome"/>
    <s v=""/>
    <s v="NC_013740.1"/>
    <n v="374357"/>
    <n v="375313"/>
    <s v="+"/>
    <s v="WP_012937716.1"/>
    <s v="WP_012937716.1"/>
    <s v=""/>
    <s v="ABC transporter substrate-binding protein"/>
    <s v=""/>
    <s v=""/>
    <s v="ACFER_RS01685"/>
    <n v="957"/>
    <n v="318"/>
    <s v=""/>
  </r>
  <r>
    <x v="0"/>
    <x v="0"/>
    <s v="GCF_000025305.1"/>
    <s v="Primary Assembly"/>
    <s v="chromosome"/>
    <s v=""/>
    <s v="NC_013740.1"/>
    <n v="375315"/>
    <n v="376142"/>
    <s v="+"/>
    <s v=""/>
    <s v=""/>
    <s v=""/>
    <s v=""/>
    <s v=""/>
    <s v=""/>
    <s v="ACFER_RS01690"/>
    <n v="828"/>
    <m/>
    <s v="old_locus_tag=Acfer_0321"/>
  </r>
  <r>
    <x v="1"/>
    <x v="1"/>
    <s v="GCF_000025305.1"/>
    <s v="Primary Assembly"/>
    <s v="chromosome"/>
    <s v=""/>
    <s v="NC_013740.1"/>
    <n v="375315"/>
    <n v="376142"/>
    <s v="+"/>
    <s v="WP_012937717.1"/>
    <s v="WP_012937717.1"/>
    <s v=""/>
    <s v="ABC transporter ATP-binding protein"/>
    <s v=""/>
    <s v=""/>
    <s v="ACFER_RS01690"/>
    <n v="828"/>
    <n v="275"/>
    <s v=""/>
  </r>
  <r>
    <x v="0"/>
    <x v="0"/>
    <s v="GCF_000025305.1"/>
    <s v="Primary Assembly"/>
    <s v="chromosome"/>
    <s v=""/>
    <s v="NC_013740.1"/>
    <n v="376147"/>
    <n v="376785"/>
    <s v="+"/>
    <s v=""/>
    <s v=""/>
    <s v=""/>
    <s v=""/>
    <s v=""/>
    <s v=""/>
    <s v="ACFER_RS01695"/>
    <n v="639"/>
    <m/>
    <s v="old_locus_tag=Acfer_0322"/>
  </r>
  <r>
    <x v="1"/>
    <x v="1"/>
    <s v="GCF_000025305.1"/>
    <s v="Primary Assembly"/>
    <s v="chromosome"/>
    <s v=""/>
    <s v="NC_013740.1"/>
    <n v="376147"/>
    <n v="376785"/>
    <s v="+"/>
    <s v="WP_012937718.1"/>
    <s v="WP_012937718.1"/>
    <s v=""/>
    <s v="MotA/TolQ/ExbB proton channel family protein"/>
    <s v=""/>
    <s v=""/>
    <s v="ACFER_RS01695"/>
    <n v="639"/>
    <n v="212"/>
    <s v=""/>
  </r>
  <r>
    <x v="0"/>
    <x v="0"/>
    <s v="GCF_000025305.1"/>
    <s v="Primary Assembly"/>
    <s v="chromosome"/>
    <s v=""/>
    <s v="NC_013740.1"/>
    <n v="376782"/>
    <n v="377198"/>
    <s v="+"/>
    <s v=""/>
    <s v=""/>
    <s v=""/>
    <s v=""/>
    <s v=""/>
    <s v=""/>
    <s v="ACFER_RS01700"/>
    <n v="417"/>
    <m/>
    <s v="old_locus_tag=Acfer_0323"/>
  </r>
  <r>
    <x v="1"/>
    <x v="1"/>
    <s v="GCF_000025305.1"/>
    <s v="Primary Assembly"/>
    <s v="chromosome"/>
    <s v=""/>
    <s v="NC_013740.1"/>
    <n v="376782"/>
    <n v="377198"/>
    <s v="+"/>
    <s v="WP_012937719.1"/>
    <s v="WP_012937719.1"/>
    <s v=""/>
    <s v="biopolymer transporter ExbD"/>
    <s v=""/>
    <s v=""/>
    <s v="ACFER_RS01700"/>
    <n v="417"/>
    <n v="138"/>
    <s v=""/>
  </r>
  <r>
    <x v="0"/>
    <x v="0"/>
    <s v="GCF_000025305.1"/>
    <s v="Primary Assembly"/>
    <s v="chromosome"/>
    <s v=""/>
    <s v="NC_013740.1"/>
    <n v="377191"/>
    <n v="377961"/>
    <s v="+"/>
    <s v=""/>
    <s v=""/>
    <s v=""/>
    <s v=""/>
    <s v=""/>
    <s v=""/>
    <s v="ACFER_RS10755"/>
    <n v="771"/>
    <m/>
    <s v="old_locus_tag=Acfer_0324"/>
  </r>
  <r>
    <x v="1"/>
    <x v="1"/>
    <s v="GCF_000025305.1"/>
    <s v="Primary Assembly"/>
    <s v="chromosome"/>
    <s v=""/>
    <s v="NC_013740.1"/>
    <n v="377191"/>
    <n v="377961"/>
    <s v="+"/>
    <s v="WP_012937720.1"/>
    <s v="WP_012937720.1"/>
    <s v=""/>
    <s v="energy transducer TonB"/>
    <s v=""/>
    <s v=""/>
    <s v="ACFER_RS10755"/>
    <n v="771"/>
    <n v="256"/>
    <s v=""/>
  </r>
  <r>
    <x v="0"/>
    <x v="0"/>
    <s v="GCF_000025305.1"/>
    <s v="Primary Assembly"/>
    <s v="chromosome"/>
    <s v=""/>
    <s v="NC_013740.1"/>
    <n v="378044"/>
    <n v="378787"/>
    <s v="+"/>
    <s v=""/>
    <s v=""/>
    <s v=""/>
    <s v=""/>
    <s v=""/>
    <s v=""/>
    <s v="ACFER_RS01710"/>
    <n v="744"/>
    <m/>
    <s v="old_locus_tag=Acfer_0325"/>
  </r>
  <r>
    <x v="1"/>
    <x v="1"/>
    <s v="GCF_000025305.1"/>
    <s v="Primary Assembly"/>
    <s v="chromosome"/>
    <s v=""/>
    <s v="NC_013740.1"/>
    <n v="378044"/>
    <n v="378787"/>
    <s v="+"/>
    <s v="WP_012937721.1"/>
    <s v="WP_012937721.1"/>
    <s v=""/>
    <s v="DUF3298 domain-containing protein"/>
    <s v=""/>
    <s v=""/>
    <s v="ACFER_RS01710"/>
    <n v="744"/>
    <n v="247"/>
    <s v=""/>
  </r>
  <r>
    <x v="0"/>
    <x v="0"/>
    <s v="GCF_000025305.1"/>
    <s v="Primary Assembly"/>
    <s v="chromosome"/>
    <s v=""/>
    <s v="NC_013740.1"/>
    <n v="378908"/>
    <n v="379996"/>
    <s v="+"/>
    <s v=""/>
    <s v=""/>
    <s v=""/>
    <s v=""/>
    <s v=""/>
    <s v=""/>
    <s v="ACFER_RS01715"/>
    <n v="1089"/>
    <m/>
    <s v="old_locus_tag=Acfer_0326"/>
  </r>
  <r>
    <x v="1"/>
    <x v="1"/>
    <s v="GCF_000025305.1"/>
    <s v="Primary Assembly"/>
    <s v="chromosome"/>
    <s v=""/>
    <s v="NC_013740.1"/>
    <n v="378908"/>
    <n v="379996"/>
    <s v="+"/>
    <s v="WP_081443244.1"/>
    <s v="WP_081443244.1"/>
    <s v=""/>
    <s v="hypothetical protein"/>
    <s v=""/>
    <s v=""/>
    <s v="ACFER_RS01715"/>
    <n v="1089"/>
    <n v="362"/>
    <s v=""/>
  </r>
  <r>
    <x v="0"/>
    <x v="2"/>
    <s v="GCF_000025305.1"/>
    <s v="Primary Assembly"/>
    <s v="chromosome"/>
    <s v=""/>
    <s v="NC_013740.1"/>
    <n v="380482"/>
    <n v="382046"/>
    <s v="+"/>
    <s v=""/>
    <s v=""/>
    <s v=""/>
    <s v=""/>
    <s v=""/>
    <s v=""/>
    <s v="ACFER_RS01720"/>
    <n v="1565"/>
    <m/>
    <s v="old_locus_tag=Acfer_R0016"/>
  </r>
  <r>
    <x v="2"/>
    <x v="3"/>
    <s v="GCF_000025305.1"/>
    <s v="Primary Assembly"/>
    <s v="chromosome"/>
    <s v=""/>
    <s v="NC_013740.1"/>
    <n v="380482"/>
    <n v="382046"/>
    <s v="+"/>
    <s v=""/>
    <s v=""/>
    <s v=""/>
    <s v="16S ribosomal RNA"/>
    <s v=""/>
    <s v=""/>
    <s v="ACFER_RS01720"/>
    <n v="1565"/>
    <m/>
    <s v=""/>
  </r>
  <r>
    <x v="0"/>
    <x v="2"/>
    <s v="GCF_000025305.1"/>
    <s v="Primary Assembly"/>
    <s v="chromosome"/>
    <s v=""/>
    <s v="NC_013740.1"/>
    <n v="382298"/>
    <n v="385204"/>
    <s v="+"/>
    <s v=""/>
    <s v=""/>
    <s v=""/>
    <s v=""/>
    <s v=""/>
    <s v=""/>
    <s v="ACFER_RS01725"/>
    <n v="2907"/>
    <m/>
    <s v="old_locus_tag=Acfer_R0017"/>
  </r>
  <r>
    <x v="2"/>
    <x v="3"/>
    <s v="GCF_000025305.1"/>
    <s v="Primary Assembly"/>
    <s v="chromosome"/>
    <s v=""/>
    <s v="NC_013740.1"/>
    <n v="382298"/>
    <n v="385204"/>
    <s v="+"/>
    <s v=""/>
    <s v=""/>
    <s v=""/>
    <s v="23S ribosomal RNA"/>
    <s v=""/>
    <s v=""/>
    <s v="ACFER_RS01725"/>
    <n v="2907"/>
    <m/>
    <s v=""/>
  </r>
  <r>
    <x v="0"/>
    <x v="2"/>
    <s v="GCF_000025305.1"/>
    <s v="Primary Assembly"/>
    <s v="chromosome"/>
    <s v=""/>
    <s v="NC_013740.1"/>
    <n v="385434"/>
    <n v="385550"/>
    <s v="+"/>
    <s v=""/>
    <s v=""/>
    <s v=""/>
    <s v=""/>
    <s v="rrf"/>
    <s v=""/>
    <s v="ACFER_RS01730"/>
    <n v="117"/>
    <m/>
    <s v="old_locus_tag=Acfer_R0018"/>
  </r>
  <r>
    <x v="2"/>
    <x v="3"/>
    <s v="GCF_000025305.1"/>
    <s v="Primary Assembly"/>
    <s v="chromosome"/>
    <s v=""/>
    <s v="NC_013740.1"/>
    <n v="385434"/>
    <n v="385550"/>
    <s v="+"/>
    <s v=""/>
    <s v=""/>
    <s v=""/>
    <s v="5S ribosomal RNA"/>
    <s v="rrf"/>
    <s v=""/>
    <s v="ACFER_RS01730"/>
    <n v="117"/>
    <m/>
    <s v=""/>
  </r>
  <r>
    <x v="0"/>
    <x v="0"/>
    <s v="GCF_000025305.1"/>
    <s v="Primary Assembly"/>
    <s v="chromosome"/>
    <s v=""/>
    <s v="NC_013740.1"/>
    <n v="385813"/>
    <n v="386838"/>
    <s v="-"/>
    <s v=""/>
    <s v=""/>
    <s v=""/>
    <s v=""/>
    <s v=""/>
    <s v=""/>
    <s v="ACFER_RS01735"/>
    <n v="1026"/>
    <m/>
    <s v="old_locus_tag=Acfer_0327"/>
  </r>
  <r>
    <x v="1"/>
    <x v="1"/>
    <s v="GCF_000025305.1"/>
    <s v="Primary Assembly"/>
    <s v="chromosome"/>
    <s v=""/>
    <s v="NC_013740.1"/>
    <n v="385813"/>
    <n v="386838"/>
    <s v="-"/>
    <s v="WP_012937723.1"/>
    <s v="WP_012937723.1"/>
    <s v=""/>
    <s v="arsenical-resistance protein"/>
    <s v=""/>
    <s v=""/>
    <s v="ACFER_RS01735"/>
    <n v="1026"/>
    <n v="341"/>
    <s v=""/>
  </r>
  <r>
    <x v="0"/>
    <x v="0"/>
    <s v="GCF_000025305.1"/>
    <s v="Primary Assembly"/>
    <s v="chromosome"/>
    <s v=""/>
    <s v="NC_013740.1"/>
    <n v="386907"/>
    <n v="387227"/>
    <s v="-"/>
    <s v=""/>
    <s v=""/>
    <s v=""/>
    <s v=""/>
    <s v=""/>
    <s v=""/>
    <s v="ACFER_RS01740"/>
    <n v="321"/>
    <m/>
    <s v="old_locus_tag=Acfer_0328"/>
  </r>
  <r>
    <x v="1"/>
    <x v="1"/>
    <s v="GCF_000025305.1"/>
    <s v="Primary Assembly"/>
    <s v="chromosome"/>
    <s v=""/>
    <s v="NC_013740.1"/>
    <n v="386907"/>
    <n v="387227"/>
    <s v="-"/>
    <s v="WP_012937724.1"/>
    <s v="WP_012937724.1"/>
    <s v=""/>
    <s v="ArsR family transcriptional regulator"/>
    <s v=""/>
    <s v=""/>
    <s v="ACFER_RS01740"/>
    <n v="321"/>
    <n v="106"/>
    <s v=""/>
  </r>
  <r>
    <x v="0"/>
    <x v="0"/>
    <s v="GCF_000025305.1"/>
    <s v="Primary Assembly"/>
    <s v="chromosome"/>
    <s v=""/>
    <s v="NC_013740.1"/>
    <n v="387436"/>
    <n v="388773"/>
    <s v="+"/>
    <s v=""/>
    <s v=""/>
    <s v=""/>
    <s v=""/>
    <s v=""/>
    <s v=""/>
    <s v="ACFER_RS01745"/>
    <n v="1338"/>
    <m/>
    <s v="old_locus_tag=Acfer_0329"/>
  </r>
  <r>
    <x v="1"/>
    <x v="1"/>
    <s v="GCF_000025305.1"/>
    <s v="Primary Assembly"/>
    <s v="chromosome"/>
    <s v=""/>
    <s v="NC_013740.1"/>
    <n v="387436"/>
    <n v="388773"/>
    <s v="+"/>
    <s v="WP_012937725.1"/>
    <s v="WP_012937725.1"/>
    <s v=""/>
    <s v="metallophosphoesterase"/>
    <s v=""/>
    <s v=""/>
    <s v="ACFER_RS01745"/>
    <n v="1338"/>
    <n v="445"/>
    <s v=""/>
  </r>
  <r>
    <x v="0"/>
    <x v="0"/>
    <s v="GCF_000025305.1"/>
    <s v="Primary Assembly"/>
    <s v="chromosome"/>
    <s v=""/>
    <s v="NC_013740.1"/>
    <n v="388801"/>
    <n v="389121"/>
    <s v="+"/>
    <s v=""/>
    <s v=""/>
    <s v=""/>
    <s v=""/>
    <s v=""/>
    <s v=""/>
    <s v="ACFER_RS01750"/>
    <n v="321"/>
    <m/>
    <s v="old_locus_tag=Acfer_0330"/>
  </r>
  <r>
    <x v="1"/>
    <x v="1"/>
    <s v="GCF_000025305.1"/>
    <s v="Primary Assembly"/>
    <s v="chromosome"/>
    <s v=""/>
    <s v="NC_013740.1"/>
    <n v="388801"/>
    <n v="389121"/>
    <s v="+"/>
    <s v="WP_012937726.1"/>
    <s v="WP_012937726.1"/>
    <s v=""/>
    <s v="transcriptional regulator"/>
    <s v=""/>
    <s v=""/>
    <s v="ACFER_RS01750"/>
    <n v="321"/>
    <n v="106"/>
    <s v=""/>
  </r>
  <r>
    <x v="0"/>
    <x v="0"/>
    <s v="GCF_000025305.1"/>
    <s v="Primary Assembly"/>
    <s v="chromosome"/>
    <s v=""/>
    <s v="NC_013740.1"/>
    <n v="389161"/>
    <n v="389613"/>
    <s v="-"/>
    <s v=""/>
    <s v=""/>
    <s v=""/>
    <s v=""/>
    <s v=""/>
    <s v=""/>
    <s v="ACFER_RS01755"/>
    <n v="453"/>
    <m/>
    <s v="old_locus_tag=Acfer_0331"/>
  </r>
  <r>
    <x v="1"/>
    <x v="1"/>
    <s v="GCF_000025305.1"/>
    <s v="Primary Assembly"/>
    <s v="chromosome"/>
    <s v=""/>
    <s v="NC_013740.1"/>
    <n v="389161"/>
    <n v="389613"/>
    <s v="-"/>
    <s v="WP_041666350.1"/>
    <s v="WP_041666350.1"/>
    <s v=""/>
    <s v="pyruvate kinase"/>
    <s v=""/>
    <s v=""/>
    <s v="ACFER_RS01755"/>
    <n v="453"/>
    <n v="150"/>
    <s v=""/>
  </r>
  <r>
    <x v="0"/>
    <x v="0"/>
    <s v="GCF_000025305.1"/>
    <s v="Primary Assembly"/>
    <s v="chromosome"/>
    <s v=""/>
    <s v="NC_013740.1"/>
    <n v="389769"/>
    <n v="390653"/>
    <s v="+"/>
    <s v=""/>
    <s v=""/>
    <s v=""/>
    <s v=""/>
    <s v=""/>
    <s v=""/>
    <s v="ACFER_RS01760"/>
    <n v="885"/>
    <m/>
    <s v="old_locus_tag=Acfer_0332"/>
  </r>
  <r>
    <x v="1"/>
    <x v="1"/>
    <s v="GCF_000025305.1"/>
    <s v="Primary Assembly"/>
    <s v="chromosome"/>
    <s v=""/>
    <s v="NC_013740.1"/>
    <n v="389769"/>
    <n v="390653"/>
    <s v="+"/>
    <s v="WP_041666351.1"/>
    <s v="WP_041666351.1"/>
    <s v=""/>
    <s v="diaminopimelate epimerase"/>
    <s v=""/>
    <s v=""/>
    <s v="ACFER_RS01760"/>
    <n v="885"/>
    <n v="294"/>
    <s v=""/>
  </r>
  <r>
    <x v="0"/>
    <x v="0"/>
    <s v="GCF_000025305.1"/>
    <s v="Primary Assembly"/>
    <s v="chromosome"/>
    <s v=""/>
    <s v="NC_013740.1"/>
    <n v="390736"/>
    <n v="391935"/>
    <s v="+"/>
    <s v=""/>
    <s v=""/>
    <s v=""/>
    <s v=""/>
    <s v=""/>
    <s v=""/>
    <s v="ACFER_RS01765"/>
    <n v="1200"/>
    <m/>
    <s v="old_locus_tag=Acfer_0333"/>
  </r>
  <r>
    <x v="1"/>
    <x v="1"/>
    <s v="GCF_000025305.1"/>
    <s v="Primary Assembly"/>
    <s v="chromosome"/>
    <s v=""/>
    <s v="NC_013740.1"/>
    <n v="390736"/>
    <n v="391935"/>
    <s v="+"/>
    <s v="WP_012937729.1"/>
    <s v="WP_012937729.1"/>
    <s v=""/>
    <s v="LL-diaminopimelate aminotransferase"/>
    <s v=""/>
    <s v=""/>
    <s v="ACFER_RS01765"/>
    <n v="1200"/>
    <n v="399"/>
    <s v=""/>
  </r>
  <r>
    <x v="0"/>
    <x v="0"/>
    <s v="GCF_000025305.1"/>
    <s v="Primary Assembly"/>
    <s v="chromosome"/>
    <s v=""/>
    <s v="NC_013740.1"/>
    <n v="391959"/>
    <n v="392399"/>
    <s v="+"/>
    <s v=""/>
    <s v=""/>
    <s v=""/>
    <s v=""/>
    <s v=""/>
    <s v=""/>
    <s v="ACFER_RS01770"/>
    <n v="441"/>
    <m/>
    <s v="old_locus_tag=Acfer_0334"/>
  </r>
  <r>
    <x v="1"/>
    <x v="1"/>
    <s v="GCF_000025305.1"/>
    <s v="Primary Assembly"/>
    <s v="chromosome"/>
    <s v=""/>
    <s v="NC_013740.1"/>
    <n v="391959"/>
    <n v="392399"/>
    <s v="+"/>
    <s v="WP_012937730.1"/>
    <s v="WP_012937730.1"/>
    <s v=""/>
    <s v="hypothetical protein"/>
    <s v=""/>
    <s v=""/>
    <s v="ACFER_RS01770"/>
    <n v="441"/>
    <n v="146"/>
    <s v=""/>
  </r>
  <r>
    <x v="0"/>
    <x v="0"/>
    <s v="GCF_000025305.1"/>
    <s v="Primary Assembly"/>
    <s v="chromosome"/>
    <s v=""/>
    <s v="NC_013740.1"/>
    <n v="392442"/>
    <n v="393503"/>
    <s v="-"/>
    <s v=""/>
    <s v=""/>
    <s v=""/>
    <s v=""/>
    <s v=""/>
    <s v=""/>
    <s v="ACFER_RS01775"/>
    <n v="1062"/>
    <m/>
    <s v="old_locus_tag=Acfer_0335"/>
  </r>
  <r>
    <x v="1"/>
    <x v="1"/>
    <s v="GCF_000025305.1"/>
    <s v="Primary Assembly"/>
    <s v="chromosome"/>
    <s v=""/>
    <s v="NC_013740.1"/>
    <n v="392442"/>
    <n v="393503"/>
    <s v="-"/>
    <s v="WP_012937731.1"/>
    <s v="WP_012937731.1"/>
    <s v=""/>
    <s v="spermidine/putrescine ABC transporter substrate-binding protein"/>
    <s v=""/>
    <s v=""/>
    <s v="ACFER_RS01775"/>
    <n v="1062"/>
    <n v="353"/>
    <s v=""/>
  </r>
  <r>
    <x v="0"/>
    <x v="0"/>
    <s v="GCF_000025305.1"/>
    <s v="Primary Assembly"/>
    <s v="chromosome"/>
    <s v=""/>
    <s v="NC_013740.1"/>
    <n v="393510"/>
    <n v="394307"/>
    <s v="-"/>
    <s v=""/>
    <s v=""/>
    <s v=""/>
    <s v=""/>
    <s v=""/>
    <s v=""/>
    <s v="ACFER_RS01780"/>
    <n v="798"/>
    <m/>
    <s v="old_locus_tag=Acfer_0336"/>
  </r>
  <r>
    <x v="1"/>
    <x v="1"/>
    <s v="GCF_000025305.1"/>
    <s v="Primary Assembly"/>
    <s v="chromosome"/>
    <s v=""/>
    <s v="NC_013740.1"/>
    <n v="393510"/>
    <n v="394307"/>
    <s v="-"/>
    <s v="WP_012937732.1"/>
    <s v="WP_012937732.1"/>
    <s v=""/>
    <s v="ABC transporter permease"/>
    <s v=""/>
    <s v=""/>
    <s v="ACFER_RS01780"/>
    <n v="798"/>
    <n v="265"/>
    <s v=""/>
  </r>
  <r>
    <x v="0"/>
    <x v="0"/>
    <s v="GCF_000025305.1"/>
    <s v="Primary Assembly"/>
    <s v="chromosome"/>
    <s v=""/>
    <s v="NC_013740.1"/>
    <n v="394288"/>
    <n v="395148"/>
    <s v="-"/>
    <s v=""/>
    <s v=""/>
    <s v=""/>
    <s v=""/>
    <s v=""/>
    <s v=""/>
    <s v="ACFER_RS01785"/>
    <n v="861"/>
    <m/>
    <s v="old_locus_tag=Acfer_0337"/>
  </r>
  <r>
    <x v="1"/>
    <x v="1"/>
    <s v="GCF_000025305.1"/>
    <s v="Primary Assembly"/>
    <s v="chromosome"/>
    <s v=""/>
    <s v="NC_013740.1"/>
    <n v="394288"/>
    <n v="395148"/>
    <s v="-"/>
    <s v="WP_012937733.1"/>
    <s v="WP_012937733.1"/>
    <s v=""/>
    <s v="ABC transporter permease"/>
    <s v=""/>
    <s v=""/>
    <s v="ACFER_RS01785"/>
    <n v="861"/>
    <n v="286"/>
    <s v=""/>
  </r>
  <r>
    <x v="0"/>
    <x v="0"/>
    <s v="GCF_000025305.1"/>
    <s v="Primary Assembly"/>
    <s v="chromosome"/>
    <s v=""/>
    <s v="NC_013740.1"/>
    <n v="395145"/>
    <n v="396149"/>
    <s v="-"/>
    <s v=""/>
    <s v=""/>
    <s v=""/>
    <s v=""/>
    <s v=""/>
    <s v=""/>
    <s v="ACFER_RS01790"/>
    <n v="1005"/>
    <m/>
    <s v="old_locus_tag=Acfer_0338"/>
  </r>
  <r>
    <x v="1"/>
    <x v="1"/>
    <s v="GCF_000025305.1"/>
    <s v="Primary Assembly"/>
    <s v="chromosome"/>
    <s v=""/>
    <s v="NC_013740.1"/>
    <n v="395145"/>
    <n v="396149"/>
    <s v="-"/>
    <s v="WP_012937734.1"/>
    <s v="WP_012937734.1"/>
    <s v=""/>
    <s v="ABC transporter ATP-binding protein"/>
    <s v=""/>
    <s v=""/>
    <s v="ACFER_RS01790"/>
    <n v="1005"/>
    <n v="334"/>
    <s v=""/>
  </r>
  <r>
    <x v="0"/>
    <x v="0"/>
    <s v="GCF_000025305.1"/>
    <s v="Primary Assembly"/>
    <s v="chromosome"/>
    <s v=""/>
    <s v="NC_013740.1"/>
    <n v="396407"/>
    <n v="396718"/>
    <s v="+"/>
    <s v=""/>
    <s v=""/>
    <s v=""/>
    <s v=""/>
    <s v=""/>
    <s v=""/>
    <s v="ACFER_RS01795"/>
    <n v="312"/>
    <m/>
    <s v="old_locus_tag=Acfer_0339"/>
  </r>
  <r>
    <x v="1"/>
    <x v="1"/>
    <s v="GCF_000025305.1"/>
    <s v="Primary Assembly"/>
    <s v="chromosome"/>
    <s v=""/>
    <s v="NC_013740.1"/>
    <n v="396407"/>
    <n v="396718"/>
    <s v="+"/>
    <s v="WP_012937735.1"/>
    <s v="WP_012937735.1"/>
    <s v=""/>
    <s v="50S ribosomal protein L21"/>
    <s v=""/>
    <s v=""/>
    <s v="ACFER_RS01795"/>
    <n v="312"/>
    <n v="103"/>
    <s v=""/>
  </r>
  <r>
    <x v="0"/>
    <x v="0"/>
    <s v="GCF_000025305.1"/>
    <s v="Primary Assembly"/>
    <s v="chromosome"/>
    <s v=""/>
    <s v="NC_013740.1"/>
    <n v="396722"/>
    <n v="397051"/>
    <s v="+"/>
    <s v=""/>
    <s v=""/>
    <s v=""/>
    <s v=""/>
    <s v=""/>
    <s v=""/>
    <s v="ACFER_RS01800"/>
    <n v="330"/>
    <m/>
    <s v="old_locus_tag=Acfer_0340"/>
  </r>
  <r>
    <x v="1"/>
    <x v="1"/>
    <s v="GCF_000025305.1"/>
    <s v="Primary Assembly"/>
    <s v="chromosome"/>
    <s v=""/>
    <s v="NC_013740.1"/>
    <n v="396722"/>
    <n v="397051"/>
    <s v="+"/>
    <s v="WP_012937736.1"/>
    <s v="WP_012937736.1"/>
    <s v=""/>
    <s v="ribosomal-processing cysteine protease Prp"/>
    <s v=""/>
    <s v=""/>
    <s v="ACFER_RS01800"/>
    <n v="330"/>
    <n v="109"/>
    <s v=""/>
  </r>
  <r>
    <x v="0"/>
    <x v="0"/>
    <s v="GCF_000025305.1"/>
    <s v="Primary Assembly"/>
    <s v="chromosome"/>
    <s v=""/>
    <s v="NC_013740.1"/>
    <n v="397057"/>
    <n v="397347"/>
    <s v="+"/>
    <s v=""/>
    <s v=""/>
    <s v=""/>
    <s v=""/>
    <s v=""/>
    <s v=""/>
    <s v="ACFER_RS01805"/>
    <n v="291"/>
    <m/>
    <s v="old_locus_tag=Acfer_0341"/>
  </r>
  <r>
    <x v="1"/>
    <x v="1"/>
    <s v="GCF_000025305.1"/>
    <s v="Primary Assembly"/>
    <s v="chromosome"/>
    <s v=""/>
    <s v="NC_013740.1"/>
    <n v="397057"/>
    <n v="397347"/>
    <s v="+"/>
    <s v="WP_012937737.1"/>
    <s v="WP_012937737.1"/>
    <s v=""/>
    <s v="50S ribosomal protein L27"/>
    <s v=""/>
    <s v=""/>
    <s v="ACFER_RS01805"/>
    <n v="291"/>
    <n v="96"/>
    <s v=""/>
  </r>
  <r>
    <x v="0"/>
    <x v="0"/>
    <s v="GCF_000025305.1"/>
    <s v="Primary Assembly"/>
    <s v="chromosome"/>
    <s v=""/>
    <s v="NC_013740.1"/>
    <n v="397408"/>
    <n v="397794"/>
    <s v="+"/>
    <s v=""/>
    <s v=""/>
    <s v=""/>
    <s v=""/>
    <s v=""/>
    <s v=""/>
    <s v="ACFER_RS01810"/>
    <n v="387"/>
    <m/>
    <s v="old_locus_tag=Acfer_0342"/>
  </r>
  <r>
    <x v="1"/>
    <x v="1"/>
    <s v="GCF_000025305.1"/>
    <s v="Primary Assembly"/>
    <s v="chromosome"/>
    <s v=""/>
    <s v="NC_013740.1"/>
    <n v="397408"/>
    <n v="397794"/>
    <s v="+"/>
    <s v="WP_012937738.1"/>
    <s v="WP_012937738.1"/>
    <s v=""/>
    <s v="hypothetical protein"/>
    <s v=""/>
    <s v=""/>
    <s v="ACFER_RS01810"/>
    <n v="387"/>
    <n v="128"/>
    <s v=""/>
  </r>
  <r>
    <x v="0"/>
    <x v="0"/>
    <s v="GCF_000025305.1"/>
    <s v="Primary Assembly"/>
    <s v="chromosome"/>
    <s v=""/>
    <s v="NC_013740.1"/>
    <n v="398086"/>
    <n v="401820"/>
    <s v="+"/>
    <s v=""/>
    <s v=""/>
    <s v=""/>
    <s v=""/>
    <s v=""/>
    <s v=""/>
    <s v="ACFER_RS01815"/>
    <n v="3735"/>
    <m/>
    <s v="old_locus_tag=Acfer_0343"/>
  </r>
  <r>
    <x v="1"/>
    <x v="1"/>
    <s v="GCF_000025305.1"/>
    <s v="Primary Assembly"/>
    <s v="chromosome"/>
    <s v=""/>
    <s v="NC_013740.1"/>
    <n v="398086"/>
    <n v="401820"/>
    <s v="+"/>
    <s v="WP_012937739.1"/>
    <s v="WP_012937739.1"/>
    <s v=""/>
    <s v="DNA-directed RNA polymerase subunit beta"/>
    <s v=""/>
    <s v=""/>
    <s v="ACFER_RS01815"/>
    <n v="3735"/>
    <n v="1244"/>
    <s v=""/>
  </r>
  <r>
    <x v="0"/>
    <x v="0"/>
    <s v="GCF_000025305.1"/>
    <s v="Primary Assembly"/>
    <s v="chromosome"/>
    <s v=""/>
    <s v="NC_013740.1"/>
    <n v="401864"/>
    <n v="405892"/>
    <s v="+"/>
    <s v=""/>
    <s v=""/>
    <s v=""/>
    <s v=""/>
    <s v=""/>
    <s v=""/>
    <s v="ACFER_RS01820"/>
    <n v="4029"/>
    <m/>
    <s v="old_locus_tag=Acfer_0344"/>
  </r>
  <r>
    <x v="1"/>
    <x v="1"/>
    <s v="GCF_000025305.1"/>
    <s v="Primary Assembly"/>
    <s v="chromosome"/>
    <s v=""/>
    <s v="NC_013740.1"/>
    <n v="401864"/>
    <n v="405892"/>
    <s v="+"/>
    <s v="WP_081443295.1"/>
    <s v="WP_081443295.1"/>
    <s v=""/>
    <s v="DNA-directed RNA polymerase subunit beta'"/>
    <s v=""/>
    <s v=""/>
    <s v="ACFER_RS01820"/>
    <n v="4029"/>
    <n v="1342"/>
    <s v=""/>
  </r>
  <r>
    <x v="0"/>
    <x v="0"/>
    <s v="GCF_000025305.1"/>
    <s v="Primary Assembly"/>
    <s v="chromosome"/>
    <s v=""/>
    <s v="NC_013740.1"/>
    <n v="405960"/>
    <n v="406589"/>
    <s v="-"/>
    <s v=""/>
    <s v=""/>
    <s v=""/>
    <s v=""/>
    <s v=""/>
    <s v=""/>
    <s v="ACFER_RS01825"/>
    <n v="630"/>
    <m/>
    <s v="old_locus_tag=Acfer_0345"/>
  </r>
  <r>
    <x v="1"/>
    <x v="1"/>
    <s v="GCF_000025305.1"/>
    <s v="Primary Assembly"/>
    <s v="chromosome"/>
    <s v=""/>
    <s v="NC_013740.1"/>
    <n v="405960"/>
    <n v="406589"/>
    <s v="-"/>
    <s v="WP_012937741.1"/>
    <s v="WP_012937741.1"/>
    <s v=""/>
    <s v="hypothetical protein"/>
    <s v=""/>
    <s v=""/>
    <s v="ACFER_RS01825"/>
    <n v="630"/>
    <n v="209"/>
    <s v=""/>
  </r>
  <r>
    <x v="0"/>
    <x v="0"/>
    <s v="GCF_000025305.1"/>
    <s v="Primary Assembly"/>
    <s v="chromosome"/>
    <s v=""/>
    <s v="NC_013740.1"/>
    <n v="406827"/>
    <n v="408371"/>
    <s v="+"/>
    <s v=""/>
    <s v=""/>
    <s v=""/>
    <s v=""/>
    <s v=""/>
    <s v=""/>
    <s v="ACFER_RS01830"/>
    <n v="1545"/>
    <m/>
    <s v="old_locus_tag=Acfer_0346"/>
  </r>
  <r>
    <x v="1"/>
    <x v="1"/>
    <s v="GCF_000025305.1"/>
    <s v="Primary Assembly"/>
    <s v="chromosome"/>
    <s v=""/>
    <s v="NC_013740.1"/>
    <n v="406827"/>
    <n v="408371"/>
    <s v="+"/>
    <s v="WP_012937742.1"/>
    <s v="WP_012937742.1"/>
    <s v=""/>
    <s v="aminobenzoyl-glutamate transporter"/>
    <s v=""/>
    <s v=""/>
    <s v="ACFER_RS01830"/>
    <n v="1545"/>
    <n v="514"/>
    <s v=""/>
  </r>
  <r>
    <x v="0"/>
    <x v="0"/>
    <s v="GCF_000025305.1"/>
    <s v="Primary Assembly"/>
    <s v="chromosome"/>
    <s v=""/>
    <s v="NC_013740.1"/>
    <n v="408416"/>
    <n v="408673"/>
    <s v="+"/>
    <s v=""/>
    <s v=""/>
    <s v=""/>
    <s v=""/>
    <s v=""/>
    <s v=""/>
    <s v="ACFER_RS01835"/>
    <n v="258"/>
    <m/>
    <s v=""/>
  </r>
  <r>
    <x v="1"/>
    <x v="1"/>
    <s v="GCF_000025305.1"/>
    <s v="Primary Assembly"/>
    <s v="chromosome"/>
    <s v=""/>
    <s v="NC_013740.1"/>
    <n v="408416"/>
    <n v="408673"/>
    <s v="+"/>
    <s v="WP_041666073.1"/>
    <s v="WP_041666073.1"/>
    <s v=""/>
    <s v="hypothetical protein"/>
    <s v=""/>
    <s v=""/>
    <s v="ACFER_RS01835"/>
    <n v="258"/>
    <n v="85"/>
    <s v=""/>
  </r>
  <r>
    <x v="0"/>
    <x v="0"/>
    <s v="GCF_000025305.1"/>
    <s v="Primary Assembly"/>
    <s v="chromosome"/>
    <s v=""/>
    <s v="NC_013740.1"/>
    <n v="408939"/>
    <n v="410483"/>
    <s v="+"/>
    <s v=""/>
    <s v=""/>
    <s v=""/>
    <s v=""/>
    <s v=""/>
    <s v=""/>
    <s v="ACFER_RS01840"/>
    <n v="1545"/>
    <m/>
    <s v="old_locus_tag=Acfer_0347"/>
  </r>
  <r>
    <x v="1"/>
    <x v="1"/>
    <s v="GCF_000025305.1"/>
    <s v="Primary Assembly"/>
    <s v="chromosome"/>
    <s v=""/>
    <s v="NC_013740.1"/>
    <n v="408939"/>
    <n v="410483"/>
    <s v="+"/>
    <s v="WP_012937743.1"/>
    <s v="WP_012937743.1"/>
    <s v=""/>
    <s v="aminobenzoyl-glutamate transporter"/>
    <s v=""/>
    <s v=""/>
    <s v="ACFER_RS01840"/>
    <n v="1545"/>
    <n v="514"/>
    <s v=""/>
  </r>
  <r>
    <x v="0"/>
    <x v="0"/>
    <s v="GCF_000025305.1"/>
    <s v="Primary Assembly"/>
    <s v="chromosome"/>
    <s v=""/>
    <s v="NC_013740.1"/>
    <n v="410829"/>
    <n v="411665"/>
    <s v="+"/>
    <s v=""/>
    <s v=""/>
    <s v=""/>
    <s v=""/>
    <s v=""/>
    <s v=""/>
    <s v="ACFER_RS01845"/>
    <n v="837"/>
    <m/>
    <s v="old_locus_tag=Acfer_0348"/>
  </r>
  <r>
    <x v="1"/>
    <x v="1"/>
    <s v="GCF_000025305.1"/>
    <s v="Primary Assembly"/>
    <s v="chromosome"/>
    <s v=""/>
    <s v="NC_013740.1"/>
    <n v="410829"/>
    <n v="411665"/>
    <s v="+"/>
    <s v="WP_012937744.1"/>
    <s v="WP_012937744.1"/>
    <s v=""/>
    <s v="energy-coupling factor transporter ATPase"/>
    <s v=""/>
    <s v=""/>
    <s v="ACFER_RS01845"/>
    <n v="837"/>
    <n v="278"/>
    <s v=""/>
  </r>
  <r>
    <x v="0"/>
    <x v="0"/>
    <s v="GCF_000025305.1"/>
    <s v="Primary Assembly"/>
    <s v="chromosome"/>
    <s v=""/>
    <s v="NC_013740.1"/>
    <n v="411650"/>
    <n v="412513"/>
    <s v="+"/>
    <s v=""/>
    <s v=""/>
    <s v=""/>
    <s v=""/>
    <s v=""/>
    <s v=""/>
    <s v="ACFER_RS01850"/>
    <n v="864"/>
    <m/>
    <s v="old_locus_tag=Acfer_0349"/>
  </r>
  <r>
    <x v="1"/>
    <x v="1"/>
    <s v="GCF_000025305.1"/>
    <s v="Primary Assembly"/>
    <s v="chromosome"/>
    <s v=""/>
    <s v="NC_013740.1"/>
    <n v="411650"/>
    <n v="412513"/>
    <s v="+"/>
    <s v="WP_012937745.1"/>
    <s v="WP_012937745.1"/>
    <s v=""/>
    <s v="energy-coupling factor transporter ATPase"/>
    <s v=""/>
    <s v=""/>
    <s v="ACFER_RS01850"/>
    <n v="864"/>
    <n v="287"/>
    <s v=""/>
  </r>
  <r>
    <x v="0"/>
    <x v="0"/>
    <s v="GCF_000025305.1"/>
    <s v="Primary Assembly"/>
    <s v="chromosome"/>
    <s v=""/>
    <s v="NC_013740.1"/>
    <n v="412507"/>
    <n v="413313"/>
    <s v="+"/>
    <s v=""/>
    <s v=""/>
    <s v=""/>
    <s v=""/>
    <s v=""/>
    <s v=""/>
    <s v="ACFER_RS01855"/>
    <n v="807"/>
    <m/>
    <s v="old_locus_tag=Acfer_0350"/>
  </r>
  <r>
    <x v="1"/>
    <x v="1"/>
    <s v="GCF_000025305.1"/>
    <s v="Primary Assembly"/>
    <s v="chromosome"/>
    <s v=""/>
    <s v="NC_013740.1"/>
    <n v="412507"/>
    <n v="413313"/>
    <s v="+"/>
    <s v="WP_012937746.1"/>
    <s v="WP_012937746.1"/>
    <s v=""/>
    <s v="energy-coupling factor transporter protein EcfT"/>
    <s v=""/>
    <s v=""/>
    <s v="ACFER_RS01855"/>
    <n v="807"/>
    <n v="268"/>
    <s v=""/>
  </r>
  <r>
    <x v="0"/>
    <x v="0"/>
    <s v="GCF_000025305.1"/>
    <s v="Primary Assembly"/>
    <s v="chromosome"/>
    <s v=""/>
    <s v="NC_013740.1"/>
    <n v="413310"/>
    <n v="414047"/>
    <s v="+"/>
    <s v=""/>
    <s v=""/>
    <s v=""/>
    <s v=""/>
    <s v=""/>
    <s v=""/>
    <s v="ACFER_RS01860"/>
    <n v="738"/>
    <m/>
    <s v="old_locus_tag=Acfer_0351"/>
  </r>
  <r>
    <x v="1"/>
    <x v="1"/>
    <s v="GCF_000025305.1"/>
    <s v="Primary Assembly"/>
    <s v="chromosome"/>
    <s v=""/>
    <s v="NC_013740.1"/>
    <n v="413310"/>
    <n v="414047"/>
    <s v="+"/>
    <s v="WP_012937747.1"/>
    <s v="WP_012937747.1"/>
    <s v=""/>
    <s v="tRNA pseudouridine(38-40) synthase TruA"/>
    <s v=""/>
    <s v=""/>
    <s v="ACFER_RS01860"/>
    <n v="738"/>
    <n v="245"/>
    <s v=""/>
  </r>
  <r>
    <x v="0"/>
    <x v="0"/>
    <s v="GCF_000025305.1"/>
    <s v="Primary Assembly"/>
    <s v="chromosome"/>
    <s v=""/>
    <s v="NC_013740.1"/>
    <n v="414288"/>
    <n v="416231"/>
    <s v="+"/>
    <s v=""/>
    <s v=""/>
    <s v=""/>
    <s v=""/>
    <s v=""/>
    <s v=""/>
    <s v="ACFER_RS01865"/>
    <n v="1944"/>
    <m/>
    <s v="old_locus_tag=Acfer_0352"/>
  </r>
  <r>
    <x v="1"/>
    <x v="1"/>
    <s v="GCF_000025305.1"/>
    <s v="Primary Assembly"/>
    <s v="chromosome"/>
    <s v=""/>
    <s v="NC_013740.1"/>
    <n v="414288"/>
    <n v="416231"/>
    <s v="+"/>
    <s v="WP_012937748.1"/>
    <s v="WP_012937748.1"/>
    <s v=""/>
    <s v="TonB-dependent receptor"/>
    <s v=""/>
    <s v=""/>
    <s v="ACFER_RS01865"/>
    <n v="1944"/>
    <n v="647"/>
    <s v=""/>
  </r>
  <r>
    <x v="0"/>
    <x v="0"/>
    <s v="GCF_000025305.1"/>
    <s v="Primary Assembly"/>
    <s v="chromosome"/>
    <s v=""/>
    <s v="NC_013740.1"/>
    <n v="416671"/>
    <n v="417768"/>
    <s v="+"/>
    <s v=""/>
    <s v=""/>
    <s v=""/>
    <s v=""/>
    <s v=""/>
    <s v=""/>
    <s v="ACFER_RS01870"/>
    <n v="1098"/>
    <m/>
    <s v="old_locus_tag=Acfer_0353"/>
  </r>
  <r>
    <x v="1"/>
    <x v="1"/>
    <s v="GCF_000025305.1"/>
    <s v="Primary Assembly"/>
    <s v="chromosome"/>
    <s v=""/>
    <s v="NC_013740.1"/>
    <n v="416671"/>
    <n v="417768"/>
    <s v="+"/>
    <s v="WP_041666352.1"/>
    <s v="WP_041666352.1"/>
    <s v=""/>
    <s v="bifunctional diaminohydroxyphosphoribosylaminopyrimidine deaminase/5-amino-6-(5-phosphoribosylamino)uracil reductase RibD"/>
    <s v=""/>
    <s v=""/>
    <s v="ACFER_RS01870"/>
    <n v="1098"/>
    <n v="365"/>
    <s v=""/>
  </r>
  <r>
    <x v="0"/>
    <x v="0"/>
    <s v="GCF_000025305.1"/>
    <s v="Primary Assembly"/>
    <s v="chromosome"/>
    <s v=""/>
    <s v="NC_013740.1"/>
    <n v="417773"/>
    <n v="418411"/>
    <s v="+"/>
    <s v=""/>
    <s v=""/>
    <s v=""/>
    <s v=""/>
    <s v=""/>
    <s v=""/>
    <s v="ACFER_RS01875"/>
    <n v="639"/>
    <m/>
    <s v="old_locus_tag=Acfer_0354"/>
  </r>
  <r>
    <x v="1"/>
    <x v="1"/>
    <s v="GCF_000025305.1"/>
    <s v="Primary Assembly"/>
    <s v="chromosome"/>
    <s v=""/>
    <s v="NC_013740.1"/>
    <n v="417773"/>
    <n v="418411"/>
    <s v="+"/>
    <s v="WP_012937750.1"/>
    <s v="WP_012937750.1"/>
    <s v=""/>
    <s v="riboflavin synthase"/>
    <s v=""/>
    <s v=""/>
    <s v="ACFER_RS01875"/>
    <n v="639"/>
    <n v="212"/>
    <s v=""/>
  </r>
  <r>
    <x v="0"/>
    <x v="0"/>
    <s v="GCF_000025305.1"/>
    <s v="Primary Assembly"/>
    <s v="chromosome"/>
    <s v=""/>
    <s v="NC_013740.1"/>
    <n v="418424"/>
    <n v="419650"/>
    <s v="+"/>
    <s v=""/>
    <s v=""/>
    <s v=""/>
    <s v=""/>
    <s v=""/>
    <s v=""/>
    <s v="ACFER_RS01880"/>
    <n v="1227"/>
    <m/>
    <s v="old_locus_tag=Acfer_0355"/>
  </r>
  <r>
    <x v="1"/>
    <x v="1"/>
    <s v="GCF_000025305.1"/>
    <s v="Primary Assembly"/>
    <s v="chromosome"/>
    <s v=""/>
    <s v="NC_013740.1"/>
    <n v="418424"/>
    <n v="419650"/>
    <s v="+"/>
    <s v="WP_012937751.1"/>
    <s v="WP_012937751.1"/>
    <s v=""/>
    <s v="bifunctional 3,4-dihydroxy-2-butanone-4-phosphate synthase/GTP cyclohydrolase II"/>
    <s v=""/>
    <s v=""/>
    <s v="ACFER_RS01880"/>
    <n v="1227"/>
    <n v="408"/>
    <s v=""/>
  </r>
  <r>
    <x v="0"/>
    <x v="0"/>
    <s v="GCF_000025305.1"/>
    <s v="Primary Assembly"/>
    <s v="chromosome"/>
    <s v=""/>
    <s v="NC_013740.1"/>
    <n v="419647"/>
    <n v="420108"/>
    <s v="+"/>
    <s v=""/>
    <s v=""/>
    <s v=""/>
    <s v=""/>
    <s v=""/>
    <s v=""/>
    <s v="ACFER_RS01885"/>
    <n v="462"/>
    <m/>
    <s v="old_locus_tag=Acfer_0356"/>
  </r>
  <r>
    <x v="1"/>
    <x v="1"/>
    <s v="GCF_000025305.1"/>
    <s v="Primary Assembly"/>
    <s v="chromosome"/>
    <s v=""/>
    <s v="NC_013740.1"/>
    <n v="419647"/>
    <n v="420108"/>
    <s v="+"/>
    <s v="WP_012937752.1"/>
    <s v="WP_012937752.1"/>
    <s v=""/>
    <s v="6,7-dimethyl-8-ribityllumazine synthase"/>
    <s v=""/>
    <s v=""/>
    <s v="ACFER_RS01885"/>
    <n v="462"/>
    <n v="153"/>
    <s v=""/>
  </r>
  <r>
    <x v="0"/>
    <x v="0"/>
    <s v="GCF_000025305.1"/>
    <s v="Primary Assembly"/>
    <s v="chromosome"/>
    <s v=""/>
    <s v="NC_013740.1"/>
    <n v="420118"/>
    <n v="420978"/>
    <s v="+"/>
    <s v=""/>
    <s v=""/>
    <s v=""/>
    <s v=""/>
    <s v=""/>
    <s v=""/>
    <s v="ACFER_RS01890"/>
    <n v="861"/>
    <m/>
    <s v="old_locus_tag=Acfer_0357"/>
  </r>
  <r>
    <x v="1"/>
    <x v="1"/>
    <s v="GCF_000025305.1"/>
    <s v="Primary Assembly"/>
    <s v="chromosome"/>
    <s v=""/>
    <s v="NC_013740.1"/>
    <n v="420118"/>
    <n v="420978"/>
    <s v="+"/>
    <s v="WP_012937753.1"/>
    <s v="WP_012937753.1"/>
    <s v=""/>
    <s v="Hsp33 family molecular chaperone HslO"/>
    <s v=""/>
    <s v=""/>
    <s v="ACFER_RS01890"/>
    <n v="861"/>
    <n v="286"/>
    <s v=""/>
  </r>
  <r>
    <x v="0"/>
    <x v="0"/>
    <s v="GCF_000025305.1"/>
    <s v="Primary Assembly"/>
    <s v="chromosome"/>
    <s v=""/>
    <s v="NC_013740.1"/>
    <n v="421038"/>
    <n v="422126"/>
    <s v="+"/>
    <s v=""/>
    <s v=""/>
    <s v=""/>
    <s v=""/>
    <s v=""/>
    <s v=""/>
    <s v="ACFER_RS01895"/>
    <n v="1089"/>
    <m/>
    <s v="old_locus_tag=Acfer_0358"/>
  </r>
  <r>
    <x v="1"/>
    <x v="1"/>
    <s v="GCF_000025305.1"/>
    <s v="Primary Assembly"/>
    <s v="chromosome"/>
    <s v=""/>
    <s v="NC_013740.1"/>
    <n v="421038"/>
    <n v="422126"/>
    <s v="+"/>
    <s v="WP_012937754.1"/>
    <s v="WP_012937754.1"/>
    <s v=""/>
    <s v="recombinase RecA"/>
    <s v=""/>
    <s v=""/>
    <s v="ACFER_RS01895"/>
    <n v="1089"/>
    <n v="362"/>
    <s v=""/>
  </r>
  <r>
    <x v="0"/>
    <x v="0"/>
    <s v="GCF_000025305.1"/>
    <s v="Primary Assembly"/>
    <s v="chromosome"/>
    <s v=""/>
    <s v="NC_013740.1"/>
    <n v="422116"/>
    <n v="422613"/>
    <s v="+"/>
    <s v=""/>
    <s v=""/>
    <s v=""/>
    <s v=""/>
    <s v=""/>
    <s v=""/>
    <s v="ACFER_RS01900"/>
    <n v="498"/>
    <m/>
    <s v="old_locus_tag=Acfer_0359"/>
  </r>
  <r>
    <x v="1"/>
    <x v="1"/>
    <s v="GCF_000025305.1"/>
    <s v="Primary Assembly"/>
    <s v="chromosome"/>
    <s v=""/>
    <s v="NC_013740.1"/>
    <n v="422116"/>
    <n v="422613"/>
    <s v="+"/>
    <s v="WP_012937755.1"/>
    <s v="WP_012937755.1"/>
    <s v=""/>
    <s v="regulatory protein RecX"/>
    <s v=""/>
    <s v=""/>
    <s v="ACFER_RS01900"/>
    <n v="498"/>
    <n v="165"/>
    <s v=""/>
  </r>
  <r>
    <x v="0"/>
    <x v="0"/>
    <s v="GCF_000025305.1"/>
    <s v="Primary Assembly"/>
    <s v="chromosome"/>
    <s v=""/>
    <s v="NC_013740.1"/>
    <n v="422854"/>
    <n v="424383"/>
    <s v="+"/>
    <s v=""/>
    <s v=""/>
    <s v=""/>
    <s v=""/>
    <s v=""/>
    <s v=""/>
    <s v="ACFER_RS01905"/>
    <n v="1530"/>
    <m/>
    <s v="old_locus_tag=Acfer_0360"/>
  </r>
  <r>
    <x v="1"/>
    <x v="1"/>
    <s v="GCF_000025305.1"/>
    <s v="Primary Assembly"/>
    <s v="chromosome"/>
    <s v=""/>
    <s v="NC_013740.1"/>
    <n v="422854"/>
    <n v="424383"/>
    <s v="+"/>
    <s v="WP_012937756.1"/>
    <s v="WP_012937756.1"/>
    <s v=""/>
    <s v="ribonuclease Y"/>
    <s v=""/>
    <s v=""/>
    <s v="ACFER_RS01905"/>
    <n v="1530"/>
    <n v="509"/>
    <s v=""/>
  </r>
  <r>
    <x v="0"/>
    <x v="0"/>
    <s v="GCF_000025305.1"/>
    <s v="Primary Assembly"/>
    <s v="chromosome"/>
    <s v=""/>
    <s v="NC_013740.1"/>
    <n v="424518"/>
    <n v="425078"/>
    <s v="-"/>
    <s v=""/>
    <s v=""/>
    <s v=""/>
    <s v=""/>
    <s v=""/>
    <s v=""/>
    <s v="ACFER_RS01910"/>
    <n v="561"/>
    <m/>
    <s v="old_locus_tag=Acfer_0361"/>
  </r>
  <r>
    <x v="1"/>
    <x v="1"/>
    <s v="GCF_000025305.1"/>
    <s v="Primary Assembly"/>
    <s v="chromosome"/>
    <s v=""/>
    <s v="NC_013740.1"/>
    <n v="424518"/>
    <n v="425078"/>
    <s v="-"/>
    <s v="WP_012937757.1"/>
    <s v="WP_012937757.1"/>
    <s v=""/>
    <s v="ECF transporter S component"/>
    <s v=""/>
    <s v=""/>
    <s v="ACFER_RS01910"/>
    <n v="561"/>
    <n v="186"/>
    <s v=""/>
  </r>
  <r>
    <x v="0"/>
    <x v="0"/>
    <s v="GCF_000025305.1"/>
    <s v="Primary Assembly"/>
    <s v="chromosome"/>
    <s v=""/>
    <s v="NC_013740.1"/>
    <n v="425247"/>
    <n v="425837"/>
    <s v="+"/>
    <s v=""/>
    <s v=""/>
    <s v=""/>
    <s v=""/>
    <s v=""/>
    <s v=""/>
    <s v="ACFER_RS01915"/>
    <n v="591"/>
    <m/>
    <s v="old_locus_tag=Acfer_0362"/>
  </r>
  <r>
    <x v="1"/>
    <x v="1"/>
    <s v="GCF_000025305.1"/>
    <s v="Primary Assembly"/>
    <s v="chromosome"/>
    <s v=""/>
    <s v="NC_013740.1"/>
    <n v="425247"/>
    <n v="425837"/>
    <s v="+"/>
    <s v="WP_012937758.1"/>
    <s v="WP_012937758.1"/>
    <s v=""/>
    <s v="hydrolase"/>
    <s v=""/>
    <s v=""/>
    <s v="ACFER_RS01915"/>
    <n v="591"/>
    <n v="196"/>
    <s v=""/>
  </r>
  <r>
    <x v="0"/>
    <x v="0"/>
    <s v="GCF_000025305.1"/>
    <s v="Primary Assembly"/>
    <s v="chromosome"/>
    <s v=""/>
    <s v="NC_013740.1"/>
    <n v="425928"/>
    <n v="426728"/>
    <s v="+"/>
    <s v=""/>
    <s v=""/>
    <s v=""/>
    <s v=""/>
    <s v=""/>
    <s v=""/>
    <s v="ACFER_RS01920"/>
    <n v="801"/>
    <m/>
    <s v="old_locus_tag=Acfer_0363"/>
  </r>
  <r>
    <x v="1"/>
    <x v="1"/>
    <s v="GCF_000025305.1"/>
    <s v="Primary Assembly"/>
    <s v="chromosome"/>
    <s v=""/>
    <s v="NC_013740.1"/>
    <n v="425928"/>
    <n v="426728"/>
    <s v="+"/>
    <s v="WP_012937759.1"/>
    <s v="WP_012937759.1"/>
    <s v=""/>
    <s v="uridine phosphorylase"/>
    <s v=""/>
    <s v=""/>
    <s v="ACFER_RS01920"/>
    <n v="801"/>
    <n v="266"/>
    <s v=""/>
  </r>
  <r>
    <x v="0"/>
    <x v="0"/>
    <s v="GCF_000025305.1"/>
    <s v="Primary Assembly"/>
    <s v="chromosome"/>
    <s v=""/>
    <s v="NC_013740.1"/>
    <n v="426725"/>
    <n v="427945"/>
    <s v="+"/>
    <s v=""/>
    <s v=""/>
    <s v=""/>
    <s v=""/>
    <s v=""/>
    <s v=""/>
    <s v="ACFER_RS01925"/>
    <n v="1221"/>
    <m/>
    <s v="old_locus_tag=Acfer_0364"/>
  </r>
  <r>
    <x v="1"/>
    <x v="1"/>
    <s v="GCF_000025305.1"/>
    <s v="Primary Assembly"/>
    <s v="chromosome"/>
    <s v=""/>
    <s v="NC_013740.1"/>
    <n v="426725"/>
    <n v="427945"/>
    <s v="+"/>
    <s v="WP_012937760.1"/>
    <s v="WP_012937760.1"/>
    <s v=""/>
    <s v="phosphopentomutase"/>
    <s v=""/>
    <s v=""/>
    <s v="ACFER_RS01925"/>
    <n v="1221"/>
    <n v="406"/>
    <s v=""/>
  </r>
  <r>
    <x v="0"/>
    <x v="0"/>
    <s v="GCF_000025305.1"/>
    <s v="Primary Assembly"/>
    <s v="chromosome"/>
    <s v=""/>
    <s v="NC_013740.1"/>
    <n v="427947"/>
    <n v="428558"/>
    <s v="+"/>
    <s v=""/>
    <s v=""/>
    <s v=""/>
    <s v=""/>
    <s v=""/>
    <s v=""/>
    <s v="ACFER_RS01930"/>
    <n v="612"/>
    <m/>
    <s v="old_locus_tag=Acfer_0365"/>
  </r>
  <r>
    <x v="1"/>
    <x v="1"/>
    <s v="GCF_000025305.1"/>
    <s v="Primary Assembly"/>
    <s v="chromosome"/>
    <s v=""/>
    <s v="NC_013740.1"/>
    <n v="427947"/>
    <n v="428558"/>
    <s v="+"/>
    <s v="WP_012937761.1"/>
    <s v="WP_012937761.1"/>
    <s v=""/>
    <s v="hypothetical protein"/>
    <s v=""/>
    <s v=""/>
    <s v="ACFER_RS01930"/>
    <n v="612"/>
    <n v="203"/>
    <s v=""/>
  </r>
  <r>
    <x v="0"/>
    <x v="0"/>
    <s v="GCF_000025305.1"/>
    <s v="Primary Assembly"/>
    <s v="chromosome"/>
    <s v=""/>
    <s v="NC_013740.1"/>
    <n v="428671"/>
    <n v="429378"/>
    <s v="+"/>
    <s v=""/>
    <s v=""/>
    <s v=""/>
    <s v=""/>
    <s v=""/>
    <s v=""/>
    <s v="ACFER_RS01935"/>
    <n v="708"/>
    <m/>
    <s v="old_locus_tag=Acfer_0366"/>
  </r>
  <r>
    <x v="1"/>
    <x v="1"/>
    <s v="GCF_000025305.1"/>
    <s v="Primary Assembly"/>
    <s v="chromosome"/>
    <s v=""/>
    <s v="NC_013740.1"/>
    <n v="428671"/>
    <n v="429378"/>
    <s v="+"/>
    <s v="WP_081443296.1"/>
    <s v="WP_081443296.1"/>
    <s v=""/>
    <s v="ZIP family metal transporter"/>
    <s v=""/>
    <s v=""/>
    <s v="ACFER_RS01935"/>
    <n v="708"/>
    <n v="235"/>
    <s v=""/>
  </r>
  <r>
    <x v="0"/>
    <x v="0"/>
    <s v="GCF_000025305.1"/>
    <s v="Primary Assembly"/>
    <s v="chromosome"/>
    <s v=""/>
    <s v="NC_013740.1"/>
    <n v="429537"/>
    <n v="431174"/>
    <s v="+"/>
    <s v=""/>
    <s v=""/>
    <s v=""/>
    <s v=""/>
    <s v=""/>
    <s v=""/>
    <s v="ACFER_RS01940"/>
    <n v="1638"/>
    <m/>
    <s v="old_locus_tag=Acfer_0367"/>
  </r>
  <r>
    <x v="1"/>
    <x v="1"/>
    <s v="GCF_000025305.1"/>
    <s v="Primary Assembly"/>
    <s v="chromosome"/>
    <s v=""/>
    <s v="NC_013740.1"/>
    <n v="429537"/>
    <n v="431174"/>
    <s v="+"/>
    <s v="WP_012937763.1"/>
    <s v="WP_012937763.1"/>
    <s v=""/>
    <s v="hydroxylamine reductase"/>
    <s v=""/>
    <s v=""/>
    <s v="ACFER_RS01940"/>
    <n v="1638"/>
    <n v="545"/>
    <s v=""/>
  </r>
  <r>
    <x v="0"/>
    <x v="0"/>
    <s v="GCF_000025305.1"/>
    <s v="Primary Assembly"/>
    <s v="chromosome"/>
    <s v=""/>
    <s v="NC_013740.1"/>
    <n v="431356"/>
    <n v="431727"/>
    <s v="+"/>
    <s v=""/>
    <s v=""/>
    <s v=""/>
    <s v=""/>
    <s v=""/>
    <s v=""/>
    <s v="ACFER_RS01945"/>
    <n v="372"/>
    <m/>
    <s v="old_locus_tag=Acfer_0369"/>
  </r>
  <r>
    <x v="1"/>
    <x v="1"/>
    <s v="GCF_000025305.1"/>
    <s v="Primary Assembly"/>
    <s v="chromosome"/>
    <s v=""/>
    <s v="NC_013740.1"/>
    <n v="431356"/>
    <n v="431727"/>
    <s v="+"/>
    <s v="WP_012937765.1"/>
    <s v="WP_012937765.1"/>
    <s v=""/>
    <s v="DUF488 domain-containing protein"/>
    <s v=""/>
    <s v=""/>
    <s v="ACFER_RS01945"/>
    <n v="372"/>
    <n v="123"/>
    <s v=""/>
  </r>
  <r>
    <x v="0"/>
    <x v="0"/>
    <s v="GCF_000025305.1"/>
    <s v="Primary Assembly"/>
    <s v="chromosome"/>
    <s v=""/>
    <s v="NC_013740.1"/>
    <n v="431757"/>
    <n v="432593"/>
    <s v="-"/>
    <s v=""/>
    <s v=""/>
    <s v=""/>
    <s v=""/>
    <s v=""/>
    <s v=""/>
    <s v="ACFER_RS01950"/>
    <n v="837"/>
    <m/>
    <s v="old_locus_tag=Acfer_0370"/>
  </r>
  <r>
    <x v="1"/>
    <x v="1"/>
    <s v="GCF_000025305.1"/>
    <s v="Primary Assembly"/>
    <s v="chromosome"/>
    <s v=""/>
    <s v="NC_013740.1"/>
    <n v="431757"/>
    <n v="432593"/>
    <s v="-"/>
    <s v="WP_012937766.1"/>
    <s v="WP_012937766.1"/>
    <s v=""/>
    <s v="alpha/beta hydrolase"/>
    <s v=""/>
    <s v=""/>
    <s v="ACFER_RS01950"/>
    <n v="837"/>
    <n v="278"/>
    <s v=""/>
  </r>
  <r>
    <x v="0"/>
    <x v="0"/>
    <s v="GCF_000025305.1"/>
    <s v="Primary Assembly"/>
    <s v="chromosome"/>
    <s v=""/>
    <s v="NC_013740.1"/>
    <n v="432583"/>
    <n v="433872"/>
    <s v="-"/>
    <s v=""/>
    <s v=""/>
    <s v=""/>
    <s v=""/>
    <s v=""/>
    <s v=""/>
    <s v="ACFER_RS01955"/>
    <n v="1290"/>
    <m/>
    <s v="old_locus_tag=Acfer_0371"/>
  </r>
  <r>
    <x v="1"/>
    <x v="1"/>
    <s v="GCF_000025305.1"/>
    <s v="Primary Assembly"/>
    <s v="chromosome"/>
    <s v=""/>
    <s v="NC_013740.1"/>
    <n v="432583"/>
    <n v="433872"/>
    <s v="-"/>
    <s v="WP_012937767.1"/>
    <s v="WP_012937767.1"/>
    <s v=""/>
    <s v="dicarboxylate/amino acid:cation symporter"/>
    <s v=""/>
    <s v=""/>
    <s v="ACFER_RS01955"/>
    <n v="1290"/>
    <n v="429"/>
    <s v=""/>
  </r>
  <r>
    <x v="0"/>
    <x v="0"/>
    <s v="GCF_000025305.1"/>
    <s v="Primary Assembly"/>
    <s v="chromosome"/>
    <s v=""/>
    <s v="NC_013740.1"/>
    <n v="434100"/>
    <n v="434897"/>
    <s v="+"/>
    <s v=""/>
    <s v=""/>
    <s v=""/>
    <s v=""/>
    <s v=""/>
    <s v=""/>
    <s v="ACFER_RS01960"/>
    <n v="798"/>
    <m/>
    <s v="old_locus_tag=Acfer_0372"/>
  </r>
  <r>
    <x v="1"/>
    <x v="1"/>
    <s v="GCF_000025305.1"/>
    <s v="Primary Assembly"/>
    <s v="chromosome"/>
    <s v=""/>
    <s v="NC_013740.1"/>
    <n v="434100"/>
    <n v="434897"/>
    <s v="+"/>
    <s v="WP_012937768.1"/>
    <s v="WP_012937768.1"/>
    <s v=""/>
    <s v="MBL fold metallo-hydrolase"/>
    <s v=""/>
    <s v=""/>
    <s v="ACFER_RS01960"/>
    <n v="798"/>
    <n v="265"/>
    <s v=""/>
  </r>
  <r>
    <x v="0"/>
    <x v="0"/>
    <s v="GCF_000025305.1"/>
    <s v="Primary Assembly"/>
    <s v="chromosome"/>
    <s v=""/>
    <s v="NC_013740.1"/>
    <n v="434858"/>
    <n v="435811"/>
    <s v="-"/>
    <s v=""/>
    <s v=""/>
    <s v=""/>
    <s v=""/>
    <s v=""/>
    <s v=""/>
    <s v="ACFER_RS01965"/>
    <n v="954"/>
    <m/>
    <s v="old_locus_tag=Acfer_0373"/>
  </r>
  <r>
    <x v="1"/>
    <x v="1"/>
    <s v="GCF_000025305.1"/>
    <s v="Primary Assembly"/>
    <s v="chromosome"/>
    <s v=""/>
    <s v="NC_013740.1"/>
    <n v="434858"/>
    <n v="435811"/>
    <s v="-"/>
    <s v="WP_012937769.1"/>
    <s v="WP_012937769.1"/>
    <s v=""/>
    <s v="LysR family transcriptional regulator"/>
    <s v=""/>
    <s v=""/>
    <s v="ACFER_RS01965"/>
    <n v="954"/>
    <n v="317"/>
    <s v=""/>
  </r>
  <r>
    <x v="0"/>
    <x v="0"/>
    <s v="GCF_000025305.1"/>
    <s v="Primary Assembly"/>
    <s v="chromosome"/>
    <s v=""/>
    <s v="NC_013740.1"/>
    <n v="436619"/>
    <n v="437197"/>
    <s v="+"/>
    <s v=""/>
    <s v=""/>
    <s v=""/>
    <s v=""/>
    <s v=""/>
    <s v=""/>
    <s v="ACFER_RS01970"/>
    <n v="579"/>
    <m/>
    <s v="old_locus_tag=Acfer_0374"/>
  </r>
  <r>
    <x v="1"/>
    <x v="1"/>
    <s v="GCF_000025305.1"/>
    <s v="Primary Assembly"/>
    <s v="chromosome"/>
    <s v=""/>
    <s v="NC_013740.1"/>
    <n v="436619"/>
    <n v="437197"/>
    <s v="+"/>
    <s v="WP_012937770.1"/>
    <s v="WP_012937770.1"/>
    <s v=""/>
    <s v="biotin transporter BioY"/>
    <s v=""/>
    <s v=""/>
    <s v="ACFER_RS01970"/>
    <n v="579"/>
    <n v="192"/>
    <s v=""/>
  </r>
  <r>
    <x v="0"/>
    <x v="0"/>
    <s v="GCF_000025305.1"/>
    <s v="Primary Assembly"/>
    <s v="chromosome"/>
    <s v=""/>
    <s v="NC_013740.1"/>
    <n v="437199"/>
    <n v="438407"/>
    <s v="+"/>
    <s v=""/>
    <s v=""/>
    <s v=""/>
    <s v=""/>
    <s v=""/>
    <s v=""/>
    <s v="ACFER_RS01975"/>
    <n v="1209"/>
    <m/>
    <s v="old_locus_tag=Acfer_0375"/>
  </r>
  <r>
    <x v="1"/>
    <x v="1"/>
    <s v="GCF_000025305.1"/>
    <s v="Primary Assembly"/>
    <s v="chromosome"/>
    <s v=""/>
    <s v="NC_013740.1"/>
    <n v="437199"/>
    <n v="438407"/>
    <s v="+"/>
    <s v="WP_012937771.1"/>
    <s v="WP_012937771.1"/>
    <s v=""/>
    <s v="acetyl-CoA C-acyltransferase"/>
    <s v=""/>
    <s v=""/>
    <s v="ACFER_RS01975"/>
    <n v="1209"/>
    <n v="402"/>
    <s v=""/>
  </r>
  <r>
    <x v="0"/>
    <x v="0"/>
    <s v="GCF_000025305.1"/>
    <s v="Primary Assembly"/>
    <s v="chromosome"/>
    <s v=""/>
    <s v="NC_013740.1"/>
    <n v="438424"/>
    <n v="439740"/>
    <s v="+"/>
    <s v=""/>
    <s v=""/>
    <s v=""/>
    <s v=""/>
    <s v=""/>
    <s v=""/>
    <s v="ACFER_RS01980"/>
    <n v="1317"/>
    <m/>
    <s v="old_locus_tag=Acfer_0376"/>
  </r>
  <r>
    <x v="1"/>
    <x v="1"/>
    <s v="GCF_000025305.1"/>
    <s v="Primary Assembly"/>
    <s v="chromosome"/>
    <s v=""/>
    <s v="NC_013740.1"/>
    <n v="438424"/>
    <n v="439740"/>
    <s v="+"/>
    <s v="WP_012937772.1"/>
    <s v="WP_012937772.1"/>
    <s v=""/>
    <s v="long-chain fatty acid--CoA ligase"/>
    <s v=""/>
    <s v=""/>
    <s v="ACFER_RS01980"/>
    <n v="1317"/>
    <n v="438"/>
    <s v=""/>
  </r>
  <r>
    <x v="0"/>
    <x v="0"/>
    <s v="GCF_000025305.1"/>
    <s v="Primary Assembly"/>
    <s v="chromosome"/>
    <s v=""/>
    <s v="NC_013740.1"/>
    <n v="439840"/>
    <n v="441240"/>
    <s v="+"/>
    <s v=""/>
    <s v=""/>
    <s v=""/>
    <s v=""/>
    <s v=""/>
    <s v=""/>
    <s v="ACFER_RS01985"/>
    <n v="1401"/>
    <m/>
    <s v="old_locus_tag=Acfer_0377"/>
  </r>
  <r>
    <x v="1"/>
    <x v="1"/>
    <s v="GCF_000025305.1"/>
    <s v="Primary Assembly"/>
    <s v="chromosome"/>
    <s v=""/>
    <s v="NC_013740.1"/>
    <n v="439840"/>
    <n v="441240"/>
    <s v="+"/>
    <s v="WP_012937773.1"/>
    <s v="WP_012937773.1"/>
    <s v=""/>
    <s v="hypothetical protein"/>
    <s v=""/>
    <s v=""/>
    <s v="ACFER_RS01985"/>
    <n v="1401"/>
    <n v="466"/>
    <s v=""/>
  </r>
  <r>
    <x v="0"/>
    <x v="0"/>
    <s v="GCF_000025305.1"/>
    <s v="Primary Assembly"/>
    <s v="chromosome"/>
    <s v=""/>
    <s v="NC_013740.1"/>
    <n v="441401"/>
    <n v="442042"/>
    <s v="+"/>
    <s v=""/>
    <s v=""/>
    <s v=""/>
    <s v=""/>
    <s v=""/>
    <s v=""/>
    <s v="ACFER_RS01990"/>
    <n v="642"/>
    <m/>
    <s v="old_locus_tag=Acfer_0378"/>
  </r>
  <r>
    <x v="1"/>
    <x v="1"/>
    <s v="GCF_000025305.1"/>
    <s v="Primary Assembly"/>
    <s v="chromosome"/>
    <s v=""/>
    <s v="NC_013740.1"/>
    <n v="441401"/>
    <n v="442042"/>
    <s v="+"/>
    <s v="WP_012937774.1"/>
    <s v="WP_012937774.1"/>
    <s v=""/>
    <s v="hypothetical protein"/>
    <s v=""/>
    <s v=""/>
    <s v="ACFER_RS01990"/>
    <n v="642"/>
    <n v="213"/>
    <s v=""/>
  </r>
  <r>
    <x v="0"/>
    <x v="0"/>
    <s v="GCF_000025305.1"/>
    <s v="Primary Assembly"/>
    <s v="chromosome"/>
    <s v=""/>
    <s v="NC_013740.1"/>
    <n v="442039"/>
    <n v="442740"/>
    <s v="+"/>
    <s v=""/>
    <s v=""/>
    <s v=""/>
    <s v=""/>
    <s v=""/>
    <s v=""/>
    <s v="ACFER_RS01995"/>
    <n v="702"/>
    <m/>
    <s v="old_locus_tag=Acfer_0379"/>
  </r>
  <r>
    <x v="1"/>
    <x v="1"/>
    <s v="GCF_000025305.1"/>
    <s v="Primary Assembly"/>
    <s v="chromosome"/>
    <s v=""/>
    <s v="NC_013740.1"/>
    <n v="442039"/>
    <n v="442740"/>
    <s v="+"/>
    <s v="WP_012937775.1"/>
    <s v="WP_012937775.1"/>
    <s v=""/>
    <s v="tRNA (N6-threonylcarbamoyladenosine(37)-N6)-methyltransferase TrmO"/>
    <s v=""/>
    <s v=""/>
    <s v="ACFER_RS01995"/>
    <n v="702"/>
    <n v="233"/>
    <s v=""/>
  </r>
  <r>
    <x v="0"/>
    <x v="0"/>
    <s v="GCF_000025305.1"/>
    <s v="Primary Assembly"/>
    <s v="chromosome"/>
    <s v=""/>
    <s v="NC_013740.1"/>
    <n v="442935"/>
    <n v="453656"/>
    <s v="+"/>
    <s v=""/>
    <s v=""/>
    <s v=""/>
    <s v=""/>
    <s v=""/>
    <s v=""/>
    <s v="ACFER_RS02000"/>
    <n v="10722"/>
    <m/>
    <s v="old_locus_tag=Acfer_0380"/>
  </r>
  <r>
    <x v="1"/>
    <x v="1"/>
    <s v="GCF_000025305.1"/>
    <s v="Primary Assembly"/>
    <s v="chromosome"/>
    <s v=""/>
    <s v="NC_013740.1"/>
    <n v="442935"/>
    <n v="453656"/>
    <s v="+"/>
    <s v="WP_012937776.1"/>
    <s v="WP_012937776.1"/>
    <s v=""/>
    <s v="hemagglutinin domain-containing protein"/>
    <s v=""/>
    <s v=""/>
    <s v="ACFER_RS02000"/>
    <n v="10722"/>
    <n v="3573"/>
    <s v=""/>
  </r>
  <r>
    <x v="0"/>
    <x v="0"/>
    <s v="GCF_000025305.1"/>
    <s v="Primary Assembly"/>
    <s v="chromosome"/>
    <s v=""/>
    <s v="NC_013740.1"/>
    <n v="453963"/>
    <n v="454583"/>
    <s v="+"/>
    <s v=""/>
    <s v=""/>
    <s v=""/>
    <s v=""/>
    <s v=""/>
    <s v=""/>
    <s v="ACFER_RS02005"/>
    <n v="621"/>
    <m/>
    <s v="old_locus_tag=Acfer_0381"/>
  </r>
  <r>
    <x v="1"/>
    <x v="1"/>
    <s v="GCF_000025305.1"/>
    <s v="Primary Assembly"/>
    <s v="chromosome"/>
    <s v=""/>
    <s v="NC_013740.1"/>
    <n v="453963"/>
    <n v="454583"/>
    <s v="+"/>
    <s v="WP_012937777.1"/>
    <s v="WP_012937777.1"/>
    <s v=""/>
    <s v="hypothetical protein"/>
    <s v=""/>
    <s v=""/>
    <s v="ACFER_RS02005"/>
    <n v="621"/>
    <n v="206"/>
    <s v=""/>
  </r>
  <r>
    <x v="0"/>
    <x v="0"/>
    <s v="GCF_000025305.1"/>
    <s v="Primary Assembly"/>
    <s v="chromosome"/>
    <s v=""/>
    <s v="NC_013740.1"/>
    <n v="454561"/>
    <n v="456021"/>
    <s v="+"/>
    <s v=""/>
    <s v=""/>
    <s v=""/>
    <s v=""/>
    <s v=""/>
    <s v=""/>
    <s v="ACFER_RS02010"/>
    <n v="1461"/>
    <m/>
    <s v="old_locus_tag=Acfer_0382"/>
  </r>
  <r>
    <x v="1"/>
    <x v="1"/>
    <s v="GCF_000025305.1"/>
    <s v="Primary Assembly"/>
    <s v="chromosome"/>
    <s v=""/>
    <s v="NC_013740.1"/>
    <n v="454561"/>
    <n v="456021"/>
    <s v="+"/>
    <s v="WP_012937778.1"/>
    <s v="WP_012937778.1"/>
    <s v=""/>
    <s v="lipase family protein"/>
    <s v=""/>
    <s v=""/>
    <s v="ACFER_RS02010"/>
    <n v="1461"/>
    <n v="486"/>
    <s v=""/>
  </r>
  <r>
    <x v="0"/>
    <x v="0"/>
    <s v="GCF_000025305.1"/>
    <s v="Primary Assembly"/>
    <s v="chromosome"/>
    <s v=""/>
    <s v="NC_013740.1"/>
    <n v="456008"/>
    <n v="456901"/>
    <s v="+"/>
    <s v=""/>
    <s v=""/>
    <s v=""/>
    <s v=""/>
    <s v=""/>
    <s v=""/>
    <s v="ACFER_RS02015"/>
    <n v="894"/>
    <m/>
    <s v="old_locus_tag=Acfer_0383"/>
  </r>
  <r>
    <x v="1"/>
    <x v="1"/>
    <s v="GCF_000025305.1"/>
    <s v="Primary Assembly"/>
    <s v="chromosome"/>
    <s v=""/>
    <s v="NC_013740.1"/>
    <n v="456008"/>
    <n v="456901"/>
    <s v="+"/>
    <s v="WP_012937779.1"/>
    <s v="WP_012937779.1"/>
    <s v=""/>
    <s v="amidohydrolase"/>
    <s v=""/>
    <s v=""/>
    <s v="ACFER_RS02015"/>
    <n v="894"/>
    <n v="297"/>
    <s v=""/>
  </r>
  <r>
    <x v="0"/>
    <x v="0"/>
    <s v="GCF_000025305.1"/>
    <s v="Primary Assembly"/>
    <s v="chromosome"/>
    <s v=""/>
    <s v="NC_013740.1"/>
    <n v="456898"/>
    <n v="457362"/>
    <s v="+"/>
    <s v=""/>
    <s v=""/>
    <s v=""/>
    <s v=""/>
    <s v=""/>
    <s v=""/>
    <s v="ACFER_RS02020"/>
    <n v="465"/>
    <m/>
    <s v="old_locus_tag=Acfer_0384"/>
  </r>
  <r>
    <x v="1"/>
    <x v="1"/>
    <s v="GCF_000025305.1"/>
    <s v="Primary Assembly"/>
    <s v="chromosome"/>
    <s v=""/>
    <s v="NC_013740.1"/>
    <n v="456898"/>
    <n v="457362"/>
    <s v="+"/>
    <s v="WP_012937780.1"/>
    <s v="WP_012937780.1"/>
    <s v=""/>
    <s v="YhcH/YjgK/YiaL family protein"/>
    <s v=""/>
    <s v=""/>
    <s v="ACFER_RS02020"/>
    <n v="465"/>
    <n v="154"/>
    <s v=""/>
  </r>
  <r>
    <x v="0"/>
    <x v="0"/>
    <s v="GCF_000025305.1"/>
    <s v="Primary Assembly"/>
    <s v="chromosome"/>
    <s v=""/>
    <s v="NC_013740.1"/>
    <n v="457367"/>
    <n v="459304"/>
    <s v="+"/>
    <s v=""/>
    <s v=""/>
    <s v=""/>
    <s v=""/>
    <s v=""/>
    <s v=""/>
    <s v="ACFER_RS02025"/>
    <n v="1938"/>
    <m/>
    <s v="old_locus_tag=Acfer_0385"/>
  </r>
  <r>
    <x v="1"/>
    <x v="1"/>
    <s v="GCF_000025305.1"/>
    <s v="Primary Assembly"/>
    <s v="chromosome"/>
    <s v=""/>
    <s v="NC_013740.1"/>
    <n v="457367"/>
    <n v="459304"/>
    <s v="+"/>
    <s v="WP_012937781.1"/>
    <s v="WP_012937781.1"/>
    <s v=""/>
    <s v="TonB-dependent receptor"/>
    <s v=""/>
    <s v=""/>
    <s v="ACFER_RS02025"/>
    <n v="1938"/>
    <n v="645"/>
    <s v=""/>
  </r>
  <r>
    <x v="0"/>
    <x v="5"/>
    <s v="GCF_000025305.1"/>
    <s v="Primary Assembly"/>
    <s v="chromosome"/>
    <s v=""/>
    <s v="NC_013740.1"/>
    <n v="460032"/>
    <n v="460684"/>
    <s v="+"/>
    <s v=""/>
    <s v=""/>
    <s v=""/>
    <s v=""/>
    <s v=""/>
    <s v=""/>
    <s v="ACFER_RS02030"/>
    <n v="653"/>
    <m/>
    <s v="pseudo"/>
  </r>
  <r>
    <x v="1"/>
    <x v="6"/>
    <s v="GCF_000025305.1"/>
    <s v="Primary Assembly"/>
    <s v="chromosome"/>
    <s v=""/>
    <s v="NC_013740.1"/>
    <n v="460032"/>
    <n v="460684"/>
    <s v="+"/>
    <s v=""/>
    <s v=""/>
    <s v=""/>
    <s v="hypothetical protein"/>
    <s v=""/>
    <s v=""/>
    <s v="ACFER_RS02030"/>
    <n v="653"/>
    <m/>
    <s v="pseudo"/>
  </r>
  <r>
    <x v="0"/>
    <x v="0"/>
    <s v="GCF_000025305.1"/>
    <s v="Primary Assembly"/>
    <s v="chromosome"/>
    <s v=""/>
    <s v="NC_013740.1"/>
    <n v="460681"/>
    <n v="461286"/>
    <s v="+"/>
    <s v=""/>
    <s v=""/>
    <s v=""/>
    <s v=""/>
    <s v=""/>
    <s v=""/>
    <s v="ACFER_RS02035"/>
    <n v="606"/>
    <m/>
    <s v="old_locus_tag=Acfer_0388"/>
  </r>
  <r>
    <x v="1"/>
    <x v="1"/>
    <s v="GCF_000025305.1"/>
    <s v="Primary Assembly"/>
    <s v="chromosome"/>
    <s v=""/>
    <s v="NC_013740.1"/>
    <n v="460681"/>
    <n v="461286"/>
    <s v="+"/>
    <s v="WP_012937782.1"/>
    <s v="WP_012937782.1"/>
    <s v=""/>
    <s v="hypothetical protein"/>
    <s v=""/>
    <s v=""/>
    <s v="ACFER_RS02035"/>
    <n v="606"/>
    <n v="201"/>
    <s v=""/>
  </r>
  <r>
    <x v="0"/>
    <x v="4"/>
    <s v="GCF_000025305.1"/>
    <s v="Primary Assembly"/>
    <s v="chromosome"/>
    <s v=""/>
    <s v="NC_013740.1"/>
    <n v="461553"/>
    <n v="461627"/>
    <s v="+"/>
    <s v=""/>
    <s v=""/>
    <s v=""/>
    <s v=""/>
    <s v=""/>
    <s v=""/>
    <s v="ACFER_RS02040"/>
    <n v="75"/>
    <m/>
    <s v="old_locus_tag=Acfer_R0019"/>
  </r>
  <r>
    <x v="3"/>
    <x v="3"/>
    <s v="GCF_000025305.1"/>
    <s v="Primary Assembly"/>
    <s v="chromosome"/>
    <s v=""/>
    <s v="NC_013740.1"/>
    <n v="461553"/>
    <n v="461627"/>
    <s v="+"/>
    <s v=""/>
    <s v=""/>
    <s v=""/>
    <s v="tRNA-Asn"/>
    <s v=""/>
    <s v=""/>
    <s v="ACFER_RS02040"/>
    <n v="75"/>
    <m/>
    <s v="anticodon=GTT"/>
  </r>
  <r>
    <x v="0"/>
    <x v="4"/>
    <s v="GCF_000025305.1"/>
    <s v="Primary Assembly"/>
    <s v="chromosome"/>
    <s v=""/>
    <s v="NC_013740.1"/>
    <n v="461631"/>
    <n v="461705"/>
    <s v="+"/>
    <s v=""/>
    <s v=""/>
    <s v=""/>
    <s v=""/>
    <s v=""/>
    <s v=""/>
    <s v="ACFER_RS02045"/>
    <n v="75"/>
    <m/>
    <s v="old_locus_tag=Acfer_R0020"/>
  </r>
  <r>
    <x v="3"/>
    <x v="3"/>
    <s v="GCF_000025305.1"/>
    <s v="Primary Assembly"/>
    <s v="chromosome"/>
    <s v=""/>
    <s v="NC_013740.1"/>
    <n v="461631"/>
    <n v="461705"/>
    <s v="+"/>
    <s v=""/>
    <s v=""/>
    <s v=""/>
    <s v="tRNA-Glu"/>
    <s v=""/>
    <s v=""/>
    <s v="ACFER_RS02045"/>
    <n v="75"/>
    <m/>
    <s v="anticodon=TTC"/>
  </r>
  <r>
    <x v="0"/>
    <x v="4"/>
    <s v="GCF_000025305.1"/>
    <s v="Primary Assembly"/>
    <s v="chromosome"/>
    <s v=""/>
    <s v="NC_013740.1"/>
    <n v="461714"/>
    <n v="461789"/>
    <s v="+"/>
    <s v=""/>
    <s v=""/>
    <s v=""/>
    <s v=""/>
    <s v=""/>
    <s v=""/>
    <s v="ACFER_RS02050"/>
    <n v="76"/>
    <m/>
    <s v="old_locus_tag=Acfer_R0021"/>
  </r>
  <r>
    <x v="3"/>
    <x v="3"/>
    <s v="GCF_000025305.1"/>
    <s v="Primary Assembly"/>
    <s v="chromosome"/>
    <s v=""/>
    <s v="NC_013740.1"/>
    <n v="461714"/>
    <n v="461789"/>
    <s v="+"/>
    <s v=""/>
    <s v=""/>
    <s v=""/>
    <s v="tRNA-Val"/>
    <s v=""/>
    <s v=""/>
    <s v="ACFER_RS02050"/>
    <n v="76"/>
    <m/>
    <s v="anticodon=TAC"/>
  </r>
  <r>
    <x v="0"/>
    <x v="4"/>
    <s v="GCF_000025305.1"/>
    <s v="Primary Assembly"/>
    <s v="chromosome"/>
    <s v=""/>
    <s v="NC_013740.1"/>
    <n v="461840"/>
    <n v="461916"/>
    <s v="+"/>
    <s v=""/>
    <s v=""/>
    <s v=""/>
    <s v=""/>
    <s v=""/>
    <s v=""/>
    <s v="ACFER_RS02055"/>
    <n v="77"/>
    <m/>
    <s v="old_locus_tag=Acfer_R0022"/>
  </r>
  <r>
    <x v="3"/>
    <x v="3"/>
    <s v="GCF_000025305.1"/>
    <s v="Primary Assembly"/>
    <s v="chromosome"/>
    <s v=""/>
    <s v="NC_013740.1"/>
    <n v="461840"/>
    <n v="461916"/>
    <s v="+"/>
    <s v=""/>
    <s v=""/>
    <s v=""/>
    <s v="tRNA-Pro"/>
    <s v=""/>
    <s v=""/>
    <s v="ACFER_RS02055"/>
    <n v="77"/>
    <m/>
    <s v="anticodon=TGG"/>
  </r>
  <r>
    <x v="0"/>
    <x v="4"/>
    <s v="GCF_000025305.1"/>
    <s v="Primary Assembly"/>
    <s v="chromosome"/>
    <s v=""/>
    <s v="NC_013740.1"/>
    <n v="461928"/>
    <n v="462001"/>
    <s v="+"/>
    <s v=""/>
    <s v=""/>
    <s v=""/>
    <s v=""/>
    <s v=""/>
    <s v=""/>
    <s v="ACFER_RS02060"/>
    <n v="74"/>
    <m/>
    <s v="old_locus_tag=Acfer_R0023"/>
  </r>
  <r>
    <x v="3"/>
    <x v="3"/>
    <s v="GCF_000025305.1"/>
    <s v="Primary Assembly"/>
    <s v="chromosome"/>
    <s v=""/>
    <s v="NC_013740.1"/>
    <n v="461928"/>
    <n v="462001"/>
    <s v="+"/>
    <s v=""/>
    <s v=""/>
    <s v=""/>
    <s v="tRNA-Gly"/>
    <s v=""/>
    <s v=""/>
    <s v="ACFER_RS02060"/>
    <n v="74"/>
    <m/>
    <s v="anticodon=TCC"/>
  </r>
  <r>
    <x v="0"/>
    <x v="4"/>
    <s v="GCF_000025305.1"/>
    <s v="Primary Assembly"/>
    <s v="chromosome"/>
    <s v=""/>
    <s v="NC_013740.1"/>
    <n v="462010"/>
    <n v="462086"/>
    <s v="+"/>
    <s v=""/>
    <s v=""/>
    <s v=""/>
    <s v=""/>
    <s v=""/>
    <s v=""/>
    <s v="ACFER_RS02065"/>
    <n v="77"/>
    <m/>
    <s v="old_locus_tag=Acfer_R0024"/>
  </r>
  <r>
    <x v="3"/>
    <x v="3"/>
    <s v="GCF_000025305.1"/>
    <s v="Primary Assembly"/>
    <s v="chromosome"/>
    <s v=""/>
    <s v="NC_013740.1"/>
    <n v="462010"/>
    <n v="462086"/>
    <s v="+"/>
    <s v=""/>
    <s v=""/>
    <s v=""/>
    <s v="tRNA-Arg"/>
    <s v=""/>
    <s v=""/>
    <s v="ACFER_RS02065"/>
    <n v="77"/>
    <m/>
    <s v="anticodon=TCT"/>
  </r>
  <r>
    <x v="0"/>
    <x v="0"/>
    <s v="GCF_000025305.1"/>
    <s v="Primary Assembly"/>
    <s v="chromosome"/>
    <s v=""/>
    <s v="NC_013740.1"/>
    <n v="462232"/>
    <n v="463230"/>
    <s v="+"/>
    <s v=""/>
    <s v=""/>
    <s v=""/>
    <s v=""/>
    <s v=""/>
    <s v=""/>
    <s v="ACFER_RS02070"/>
    <n v="999"/>
    <m/>
    <s v="old_locus_tag=Acfer_0389"/>
  </r>
  <r>
    <x v="1"/>
    <x v="1"/>
    <s v="GCF_000025305.1"/>
    <s v="Primary Assembly"/>
    <s v="chromosome"/>
    <s v=""/>
    <s v="NC_013740.1"/>
    <n v="462232"/>
    <n v="463230"/>
    <s v="+"/>
    <s v="WP_012937783.1"/>
    <s v="WP_012937783.1"/>
    <s v=""/>
    <s v="permease"/>
    <s v=""/>
    <s v=""/>
    <s v="ACFER_RS02070"/>
    <n v="999"/>
    <n v="332"/>
    <s v=""/>
  </r>
  <r>
    <x v="0"/>
    <x v="0"/>
    <s v="GCF_000025305.1"/>
    <s v="Primary Assembly"/>
    <s v="chromosome"/>
    <s v=""/>
    <s v="NC_013740.1"/>
    <n v="463243"/>
    <n v="463554"/>
    <s v="+"/>
    <s v=""/>
    <s v=""/>
    <s v=""/>
    <s v=""/>
    <s v=""/>
    <s v=""/>
    <s v="ACFER_RS02075"/>
    <n v="312"/>
    <m/>
    <s v="old_locus_tag=Acfer_0390"/>
  </r>
  <r>
    <x v="1"/>
    <x v="1"/>
    <s v="GCF_000025305.1"/>
    <s v="Primary Assembly"/>
    <s v="chromosome"/>
    <s v=""/>
    <s v="NC_013740.1"/>
    <n v="463243"/>
    <n v="463554"/>
    <s v="+"/>
    <s v="WP_012937784.1"/>
    <s v="WP_012937784.1"/>
    <s v=""/>
    <s v="ArsR family transcriptional regulator"/>
    <s v=""/>
    <s v=""/>
    <s v="ACFER_RS02075"/>
    <n v="312"/>
    <n v="103"/>
    <s v=""/>
  </r>
  <r>
    <x v="0"/>
    <x v="0"/>
    <s v="GCF_000025305.1"/>
    <s v="Primary Assembly"/>
    <s v="chromosome"/>
    <s v=""/>
    <s v="NC_013740.1"/>
    <n v="463581"/>
    <n v="463811"/>
    <s v="+"/>
    <s v=""/>
    <s v=""/>
    <s v=""/>
    <s v=""/>
    <s v=""/>
    <s v=""/>
    <s v="ACFER_RS02080"/>
    <n v="231"/>
    <m/>
    <s v="old_locus_tag=Acfer_0391"/>
  </r>
  <r>
    <x v="1"/>
    <x v="1"/>
    <s v="GCF_000025305.1"/>
    <s v="Primary Assembly"/>
    <s v="chromosome"/>
    <s v=""/>
    <s v="NC_013740.1"/>
    <n v="463581"/>
    <n v="463811"/>
    <s v="+"/>
    <s v="WP_012937785.1"/>
    <s v="WP_012937785.1"/>
    <s v=""/>
    <s v="thioredoxin family protein"/>
    <s v=""/>
    <s v=""/>
    <s v="ACFER_RS02080"/>
    <n v="231"/>
    <n v="76"/>
    <s v=""/>
  </r>
  <r>
    <x v="0"/>
    <x v="0"/>
    <s v="GCF_000025305.1"/>
    <s v="Primary Assembly"/>
    <s v="chromosome"/>
    <s v=""/>
    <s v="NC_013740.1"/>
    <n v="464657"/>
    <n v="465193"/>
    <s v="+"/>
    <s v=""/>
    <s v=""/>
    <s v=""/>
    <s v=""/>
    <s v=""/>
    <s v=""/>
    <s v="ACFER_RS02085"/>
    <n v="537"/>
    <m/>
    <s v="old_locus_tag=Acfer_0393"/>
  </r>
  <r>
    <x v="1"/>
    <x v="1"/>
    <s v="GCF_000025305.1"/>
    <s v="Primary Assembly"/>
    <s v="chromosome"/>
    <s v=""/>
    <s v="NC_013740.1"/>
    <n v="464657"/>
    <n v="465193"/>
    <s v="+"/>
    <s v="WP_049763425.1"/>
    <s v="WP_049763425.1"/>
    <s v=""/>
    <s v="transcription repressor NadR"/>
    <s v=""/>
    <s v=""/>
    <s v="ACFER_RS02085"/>
    <n v="537"/>
    <n v="178"/>
    <s v=""/>
  </r>
  <r>
    <x v="0"/>
    <x v="0"/>
    <s v="GCF_000025305.1"/>
    <s v="Primary Assembly"/>
    <s v="chromosome"/>
    <s v=""/>
    <s v="NC_013740.1"/>
    <n v="465331"/>
    <n v="465801"/>
    <s v="+"/>
    <s v=""/>
    <s v=""/>
    <s v=""/>
    <s v=""/>
    <s v=""/>
    <s v=""/>
    <s v="ACFER_RS10760"/>
    <n v="471"/>
    <m/>
    <s v="old_locus_tag=Acfer_0394"/>
  </r>
  <r>
    <x v="1"/>
    <x v="1"/>
    <s v="GCF_000025305.1"/>
    <s v="Primary Assembly"/>
    <s v="chromosome"/>
    <s v=""/>
    <s v="NC_013740.1"/>
    <n v="465331"/>
    <n v="465801"/>
    <s v="+"/>
    <s v="WP_012937787.1"/>
    <s v="WP_012937787.1"/>
    <s v=""/>
    <s v="DUF805 domain-containing protein"/>
    <s v=""/>
    <s v=""/>
    <s v="ACFER_RS10760"/>
    <n v="471"/>
    <n v="156"/>
    <s v=""/>
  </r>
  <r>
    <x v="0"/>
    <x v="0"/>
    <s v="GCF_000025305.1"/>
    <s v="Primary Assembly"/>
    <s v="chromosome"/>
    <s v=""/>
    <s v="NC_013740.1"/>
    <n v="466069"/>
    <n v="466986"/>
    <s v="+"/>
    <s v=""/>
    <s v=""/>
    <s v=""/>
    <s v=""/>
    <s v=""/>
    <s v=""/>
    <s v="ACFER_RS02095"/>
    <n v="918"/>
    <m/>
    <s v="old_locus_tag=Acfer_0395"/>
  </r>
  <r>
    <x v="1"/>
    <x v="1"/>
    <s v="GCF_000025305.1"/>
    <s v="Primary Assembly"/>
    <s v="chromosome"/>
    <s v=""/>
    <s v="NC_013740.1"/>
    <n v="466069"/>
    <n v="466986"/>
    <s v="+"/>
    <s v="WP_012937788.1"/>
    <s v="WP_012937788.1"/>
    <s v=""/>
    <s v="MoxR family ATPase"/>
    <s v=""/>
    <s v=""/>
    <s v="ACFER_RS02095"/>
    <n v="918"/>
    <n v="305"/>
    <s v=""/>
  </r>
  <r>
    <x v="0"/>
    <x v="0"/>
    <s v="GCF_000025305.1"/>
    <s v="Primary Assembly"/>
    <s v="chromosome"/>
    <s v=""/>
    <s v="NC_013740.1"/>
    <n v="466993"/>
    <n v="468717"/>
    <s v="+"/>
    <s v=""/>
    <s v=""/>
    <s v=""/>
    <s v=""/>
    <s v=""/>
    <s v=""/>
    <s v="ACFER_RS02100"/>
    <n v="1725"/>
    <m/>
    <s v="old_locus_tag=Acfer_0396"/>
  </r>
  <r>
    <x v="1"/>
    <x v="1"/>
    <s v="GCF_000025305.1"/>
    <s v="Primary Assembly"/>
    <s v="chromosome"/>
    <s v=""/>
    <s v="NC_013740.1"/>
    <n v="466993"/>
    <n v="468717"/>
    <s v="+"/>
    <s v="WP_012937789.1"/>
    <s v="WP_012937789.1"/>
    <s v=""/>
    <s v="VWA domain-containing protein"/>
    <s v=""/>
    <s v=""/>
    <s v="ACFER_RS02100"/>
    <n v="1725"/>
    <n v="574"/>
    <s v=""/>
  </r>
  <r>
    <x v="0"/>
    <x v="0"/>
    <s v="GCF_000025305.1"/>
    <s v="Primary Assembly"/>
    <s v="chromosome"/>
    <s v=""/>
    <s v="NC_013740.1"/>
    <n v="469185"/>
    <n v="471839"/>
    <s v="+"/>
    <s v=""/>
    <s v=""/>
    <s v=""/>
    <s v=""/>
    <s v=""/>
    <s v=""/>
    <s v="ACFER_RS02105"/>
    <n v="2655"/>
    <m/>
    <s v="old_locus_tag=Acfer_0397"/>
  </r>
  <r>
    <x v="1"/>
    <x v="1"/>
    <s v="GCF_000025305.1"/>
    <s v="Primary Assembly"/>
    <s v="chromosome"/>
    <s v=""/>
    <s v="NC_013740.1"/>
    <n v="469185"/>
    <n v="471839"/>
    <s v="+"/>
    <s v="WP_012937790.1"/>
    <s v="WP_012937790.1"/>
    <s v=""/>
    <s v="valine--tRNA ligase"/>
    <s v=""/>
    <s v=""/>
    <s v="ACFER_RS02105"/>
    <n v="2655"/>
    <n v="884"/>
    <s v=""/>
  </r>
  <r>
    <x v="0"/>
    <x v="0"/>
    <s v="GCF_000025305.1"/>
    <s v="Primary Assembly"/>
    <s v="chromosome"/>
    <s v=""/>
    <s v="NC_013740.1"/>
    <n v="471858"/>
    <n v="473138"/>
    <s v="+"/>
    <s v=""/>
    <s v=""/>
    <s v=""/>
    <s v=""/>
    <s v=""/>
    <s v=""/>
    <s v="ACFER_RS02110"/>
    <n v="1281"/>
    <m/>
    <s v="old_locus_tag=Acfer_0398"/>
  </r>
  <r>
    <x v="1"/>
    <x v="1"/>
    <s v="GCF_000025305.1"/>
    <s v="Primary Assembly"/>
    <s v="chromosome"/>
    <s v=""/>
    <s v="NC_013740.1"/>
    <n v="471858"/>
    <n v="473138"/>
    <s v="+"/>
    <s v="WP_012937791.1"/>
    <s v="WP_012937791.1"/>
    <s v=""/>
    <s v="bifunctional folylpolyglutamate synthase/dihydrofolate synthase"/>
    <s v=""/>
    <s v=""/>
    <s v="ACFER_RS02110"/>
    <n v="1281"/>
    <n v="426"/>
    <s v=""/>
  </r>
  <r>
    <x v="0"/>
    <x v="0"/>
    <s v="GCF_000025305.1"/>
    <s v="Primary Assembly"/>
    <s v="chromosome"/>
    <s v=""/>
    <s v="NC_013740.1"/>
    <n v="473143"/>
    <n v="474414"/>
    <s v="+"/>
    <s v=""/>
    <s v=""/>
    <s v=""/>
    <s v=""/>
    <s v=""/>
    <s v=""/>
    <s v="ACFER_RS02115"/>
    <n v="1272"/>
    <m/>
    <s v="old_locus_tag=Acfer_0399"/>
  </r>
  <r>
    <x v="1"/>
    <x v="1"/>
    <s v="GCF_000025305.1"/>
    <s v="Primary Assembly"/>
    <s v="chromosome"/>
    <s v=""/>
    <s v="NC_013740.1"/>
    <n v="473143"/>
    <n v="474414"/>
    <s v="+"/>
    <s v="WP_012937792.1"/>
    <s v="WP_012937792.1"/>
    <s v=""/>
    <s v="polymerase"/>
    <s v=""/>
    <s v=""/>
    <s v="ACFER_RS02115"/>
    <n v="1272"/>
    <n v="423"/>
    <s v=""/>
  </r>
  <r>
    <x v="0"/>
    <x v="0"/>
    <s v="GCF_000025305.1"/>
    <s v="Primary Assembly"/>
    <s v="chromosome"/>
    <s v=""/>
    <s v="NC_013740.1"/>
    <n v="474586"/>
    <n v="475812"/>
    <s v="+"/>
    <s v=""/>
    <s v=""/>
    <s v=""/>
    <s v=""/>
    <s v=""/>
    <s v=""/>
    <s v="ACFER_RS02120"/>
    <n v="1227"/>
    <m/>
    <s v="old_locus_tag=Acfer_0400"/>
  </r>
  <r>
    <x v="1"/>
    <x v="1"/>
    <s v="GCF_000025305.1"/>
    <s v="Primary Assembly"/>
    <s v="chromosome"/>
    <s v=""/>
    <s v="NC_013740.1"/>
    <n v="474586"/>
    <n v="475812"/>
    <s v="+"/>
    <s v="WP_012937793.1"/>
    <s v="WP_012937793.1"/>
    <s v=""/>
    <s v="glucose-1-phosphate adenylyltransferase"/>
    <s v=""/>
    <s v=""/>
    <s v="ACFER_RS02120"/>
    <n v="1227"/>
    <n v="408"/>
    <s v=""/>
  </r>
  <r>
    <x v="0"/>
    <x v="0"/>
    <s v="GCF_000025305.1"/>
    <s v="Primary Assembly"/>
    <s v="chromosome"/>
    <s v=""/>
    <s v="NC_013740.1"/>
    <n v="475805"/>
    <n v="476917"/>
    <s v="+"/>
    <s v=""/>
    <s v=""/>
    <s v=""/>
    <s v=""/>
    <s v=""/>
    <s v=""/>
    <s v="ACFER_RS02125"/>
    <n v="1113"/>
    <m/>
    <s v="old_locus_tag=Acfer_0401"/>
  </r>
  <r>
    <x v="1"/>
    <x v="1"/>
    <s v="GCF_000025305.1"/>
    <s v="Primary Assembly"/>
    <s v="chromosome"/>
    <s v=""/>
    <s v="NC_013740.1"/>
    <n v="475805"/>
    <n v="476917"/>
    <s v="+"/>
    <s v="WP_012937794.1"/>
    <s v="WP_012937794.1"/>
    <s v=""/>
    <s v="glucose-1-phosphate adenylyltransferase subunit GlgD"/>
    <s v=""/>
    <s v=""/>
    <s v="ACFER_RS02125"/>
    <n v="1113"/>
    <n v="370"/>
    <s v=""/>
  </r>
  <r>
    <x v="0"/>
    <x v="0"/>
    <s v="GCF_000025305.1"/>
    <s v="Primary Assembly"/>
    <s v="chromosome"/>
    <s v=""/>
    <s v="NC_013740.1"/>
    <n v="476951"/>
    <n v="479368"/>
    <s v="+"/>
    <s v=""/>
    <s v=""/>
    <s v=""/>
    <s v=""/>
    <s v=""/>
    <s v=""/>
    <s v="ACFER_RS02130"/>
    <n v="2418"/>
    <m/>
    <s v="old_locus_tag=Acfer_0402"/>
  </r>
  <r>
    <x v="1"/>
    <x v="1"/>
    <s v="GCF_000025305.1"/>
    <s v="Primary Assembly"/>
    <s v="chromosome"/>
    <s v=""/>
    <s v="NC_013740.1"/>
    <n v="476951"/>
    <n v="479368"/>
    <s v="+"/>
    <s v="WP_012937795.1"/>
    <s v="WP_012937795.1"/>
    <s v=""/>
    <s v="glycogen/starch/alpha-glucan phosphorylase"/>
    <s v=""/>
    <s v=""/>
    <s v="ACFER_RS02130"/>
    <n v="2418"/>
    <n v="805"/>
    <s v=""/>
  </r>
  <r>
    <x v="0"/>
    <x v="0"/>
    <s v="GCF_000025305.1"/>
    <s v="Primary Assembly"/>
    <s v="chromosome"/>
    <s v=""/>
    <s v="NC_013740.1"/>
    <n v="479417"/>
    <n v="481408"/>
    <s v="+"/>
    <s v=""/>
    <s v=""/>
    <s v=""/>
    <s v=""/>
    <s v=""/>
    <s v=""/>
    <s v="ACFER_RS02135"/>
    <n v="1992"/>
    <m/>
    <s v="old_locus_tag=Acfer_0403"/>
  </r>
  <r>
    <x v="1"/>
    <x v="1"/>
    <s v="GCF_000025305.1"/>
    <s v="Primary Assembly"/>
    <s v="chromosome"/>
    <s v=""/>
    <s v="NC_013740.1"/>
    <n v="479417"/>
    <n v="481408"/>
    <s v="+"/>
    <s v="WP_012937796.1"/>
    <s v="WP_012937796.1"/>
    <s v=""/>
    <s v="1,4-alpha-glucan branching protein GlgB"/>
    <s v=""/>
    <s v=""/>
    <s v="ACFER_RS02135"/>
    <n v="1992"/>
    <n v="663"/>
    <s v=""/>
  </r>
  <r>
    <x v="0"/>
    <x v="0"/>
    <s v="GCF_000025305.1"/>
    <s v="Primary Assembly"/>
    <s v="chromosome"/>
    <s v=""/>
    <s v="NC_013740.1"/>
    <n v="481383"/>
    <n v="483014"/>
    <s v="+"/>
    <s v=""/>
    <s v=""/>
    <s v=""/>
    <s v=""/>
    <s v=""/>
    <s v=""/>
    <s v="ACFER_RS02140"/>
    <n v="1632"/>
    <m/>
    <s v="old_locus_tag=Acfer_0404"/>
  </r>
  <r>
    <x v="1"/>
    <x v="1"/>
    <s v="GCF_000025305.1"/>
    <s v="Primary Assembly"/>
    <s v="chromosome"/>
    <s v=""/>
    <s v="NC_013740.1"/>
    <n v="481383"/>
    <n v="483014"/>
    <s v="+"/>
    <s v="WP_012937797.1"/>
    <s v="WP_012937797.1"/>
    <s v=""/>
    <s v="glycogen synthase GlgA"/>
    <s v=""/>
    <s v=""/>
    <s v="ACFER_RS02140"/>
    <n v="1632"/>
    <n v="543"/>
    <s v=""/>
  </r>
  <r>
    <x v="0"/>
    <x v="0"/>
    <s v="GCF_000025305.1"/>
    <s v="Primary Assembly"/>
    <s v="chromosome"/>
    <s v=""/>
    <s v="NC_013740.1"/>
    <n v="483057"/>
    <n v="486419"/>
    <s v="+"/>
    <s v=""/>
    <s v=""/>
    <s v=""/>
    <s v=""/>
    <s v=""/>
    <s v=""/>
    <s v="ACFER_RS02145"/>
    <n v="3363"/>
    <m/>
    <s v="old_locus_tag=Acfer_0405"/>
  </r>
  <r>
    <x v="1"/>
    <x v="1"/>
    <s v="GCF_000025305.1"/>
    <s v="Primary Assembly"/>
    <s v="chromosome"/>
    <s v=""/>
    <s v="NC_013740.1"/>
    <n v="483057"/>
    <n v="486419"/>
    <s v="+"/>
    <s v="WP_012937798.1"/>
    <s v="WP_012937798.1"/>
    <s v=""/>
    <s v="4-alpha-glucanotransferase"/>
    <s v=""/>
    <s v=""/>
    <s v="ACFER_RS02145"/>
    <n v="3363"/>
    <n v="1120"/>
    <s v=""/>
  </r>
  <r>
    <x v="0"/>
    <x v="0"/>
    <s v="GCF_000025305.1"/>
    <s v="Primary Assembly"/>
    <s v="chromosome"/>
    <s v=""/>
    <s v="NC_013740.1"/>
    <n v="486477"/>
    <n v="487811"/>
    <s v="-"/>
    <s v=""/>
    <s v=""/>
    <s v=""/>
    <s v=""/>
    <s v=""/>
    <s v=""/>
    <s v="ACFER_RS02150"/>
    <n v="1335"/>
    <m/>
    <s v="old_locus_tag=Acfer_0406"/>
  </r>
  <r>
    <x v="1"/>
    <x v="1"/>
    <s v="GCF_000025305.1"/>
    <s v="Primary Assembly"/>
    <s v="chromosome"/>
    <s v=""/>
    <s v="NC_013740.1"/>
    <n v="486477"/>
    <n v="487811"/>
    <s v="-"/>
    <s v="WP_012937799.1"/>
    <s v="WP_012937799.1"/>
    <s v=""/>
    <s v="citrate transporter"/>
    <s v=""/>
    <s v=""/>
    <s v="ACFER_RS02150"/>
    <n v="1335"/>
    <n v="444"/>
    <s v=""/>
  </r>
  <r>
    <x v="0"/>
    <x v="0"/>
    <s v="GCF_000025305.1"/>
    <s v="Primary Assembly"/>
    <s v="chromosome"/>
    <s v=""/>
    <s v="NC_013740.1"/>
    <n v="488205"/>
    <n v="489539"/>
    <s v="-"/>
    <s v=""/>
    <s v=""/>
    <s v=""/>
    <s v=""/>
    <s v=""/>
    <s v=""/>
    <s v="ACFER_RS02155"/>
    <n v="1335"/>
    <m/>
    <s v="old_locus_tag=Acfer_0407"/>
  </r>
  <r>
    <x v="1"/>
    <x v="1"/>
    <s v="GCF_000025305.1"/>
    <s v="Primary Assembly"/>
    <s v="chromosome"/>
    <s v=""/>
    <s v="NC_013740.1"/>
    <n v="488205"/>
    <n v="489539"/>
    <s v="-"/>
    <s v="WP_012937800.1"/>
    <s v="WP_012937800.1"/>
    <s v=""/>
    <s v="citrate transporter"/>
    <s v=""/>
    <s v=""/>
    <s v="ACFER_RS02155"/>
    <n v="1335"/>
    <n v="444"/>
    <s v=""/>
  </r>
  <r>
    <x v="0"/>
    <x v="0"/>
    <s v="GCF_000025305.1"/>
    <s v="Primary Assembly"/>
    <s v="chromosome"/>
    <s v=""/>
    <s v="NC_013740.1"/>
    <n v="489843"/>
    <n v="491405"/>
    <s v="-"/>
    <s v=""/>
    <s v=""/>
    <s v=""/>
    <s v=""/>
    <s v=""/>
    <s v=""/>
    <s v="ACFER_RS02160"/>
    <n v="1563"/>
    <m/>
    <s v="old_locus_tag=Acfer_0408"/>
  </r>
  <r>
    <x v="1"/>
    <x v="1"/>
    <s v="GCF_000025305.1"/>
    <s v="Primary Assembly"/>
    <s v="chromosome"/>
    <s v=""/>
    <s v="NC_013740.1"/>
    <n v="489843"/>
    <n v="491405"/>
    <s v="-"/>
    <s v="WP_012937801.1"/>
    <s v="WP_012937801.1"/>
    <s v=""/>
    <s v="citrate lyase subunit alpha"/>
    <s v=""/>
    <s v=""/>
    <s v="ACFER_RS02160"/>
    <n v="1563"/>
    <n v="520"/>
    <s v=""/>
  </r>
  <r>
    <x v="0"/>
    <x v="0"/>
    <s v="GCF_000025305.1"/>
    <s v="Primary Assembly"/>
    <s v="chromosome"/>
    <s v=""/>
    <s v="NC_013740.1"/>
    <n v="491407"/>
    <n v="492318"/>
    <s v="-"/>
    <s v=""/>
    <s v=""/>
    <s v=""/>
    <s v=""/>
    <s v=""/>
    <s v=""/>
    <s v="ACFER_RS02165"/>
    <n v="912"/>
    <m/>
    <s v="old_locus_tag=Acfer_0409"/>
  </r>
  <r>
    <x v="1"/>
    <x v="1"/>
    <s v="GCF_000025305.1"/>
    <s v="Primary Assembly"/>
    <s v="chromosome"/>
    <s v=""/>
    <s v="NC_013740.1"/>
    <n v="491407"/>
    <n v="492318"/>
    <s v="-"/>
    <s v="WP_012937802.1"/>
    <s v="WP_012937802.1"/>
    <s v=""/>
    <s v="citrate lyase"/>
    <s v=""/>
    <s v=""/>
    <s v="ACFER_RS02165"/>
    <n v="912"/>
    <n v="303"/>
    <s v=""/>
  </r>
  <r>
    <x v="0"/>
    <x v="0"/>
    <s v="GCF_000025305.1"/>
    <s v="Primary Assembly"/>
    <s v="chromosome"/>
    <s v=""/>
    <s v="NC_013740.1"/>
    <n v="492320"/>
    <n v="492619"/>
    <s v="-"/>
    <s v=""/>
    <s v=""/>
    <s v=""/>
    <s v=""/>
    <s v=""/>
    <s v=""/>
    <s v="ACFER_RS02170"/>
    <n v="300"/>
    <m/>
    <s v="old_locus_tag=Acfer_0410"/>
  </r>
  <r>
    <x v="1"/>
    <x v="1"/>
    <s v="GCF_000025305.1"/>
    <s v="Primary Assembly"/>
    <s v="chromosome"/>
    <s v=""/>
    <s v="NC_013740.1"/>
    <n v="492320"/>
    <n v="492619"/>
    <s v="-"/>
    <s v="WP_012937803.1"/>
    <s v="WP_012937803.1"/>
    <s v=""/>
    <s v="citrate lyase acyl carrier protein"/>
    <s v=""/>
    <s v=""/>
    <s v="ACFER_RS02170"/>
    <n v="300"/>
    <n v="99"/>
    <s v=""/>
  </r>
  <r>
    <x v="0"/>
    <x v="0"/>
    <s v="GCF_000025305.1"/>
    <s v="Primary Assembly"/>
    <s v="chromosome"/>
    <s v=""/>
    <s v="NC_013740.1"/>
    <n v="492861"/>
    <n v="493772"/>
    <s v="+"/>
    <s v=""/>
    <s v=""/>
    <s v=""/>
    <s v=""/>
    <s v=""/>
    <s v=""/>
    <s v="ACFER_RS02175"/>
    <n v="912"/>
    <m/>
    <s v="old_locus_tag=Acfer_0411"/>
  </r>
  <r>
    <x v="1"/>
    <x v="1"/>
    <s v="GCF_000025305.1"/>
    <s v="Primary Assembly"/>
    <s v="chromosome"/>
    <s v=""/>
    <s v="NC_013740.1"/>
    <n v="492861"/>
    <n v="493772"/>
    <s v="+"/>
    <s v="WP_012937804.1"/>
    <s v="WP_012937804.1"/>
    <s v=""/>
    <s v="LysR family transcriptional regulator"/>
    <s v=""/>
    <s v=""/>
    <s v="ACFER_RS02175"/>
    <n v="912"/>
    <n v="303"/>
    <s v=""/>
  </r>
  <r>
    <x v="0"/>
    <x v="0"/>
    <s v="GCF_000025305.1"/>
    <s v="Primary Assembly"/>
    <s v="chromosome"/>
    <s v=""/>
    <s v="NC_013740.1"/>
    <n v="493781"/>
    <n v="495169"/>
    <s v="+"/>
    <s v=""/>
    <s v=""/>
    <s v=""/>
    <s v=""/>
    <s v=""/>
    <s v=""/>
    <s v="ACFER_RS02180"/>
    <n v="1389"/>
    <m/>
    <s v="old_locus_tag=Acfer_0412"/>
  </r>
  <r>
    <x v="1"/>
    <x v="1"/>
    <s v="GCF_000025305.1"/>
    <s v="Primary Assembly"/>
    <s v="chromosome"/>
    <s v=""/>
    <s v="NC_013740.1"/>
    <n v="493781"/>
    <n v="495169"/>
    <s v="+"/>
    <s v="WP_012937805.1"/>
    <s v="WP_012937805.1"/>
    <s v=""/>
    <s v="citrate lyase holo-[acyl-carrier protein] synthase"/>
    <s v=""/>
    <s v=""/>
    <s v="ACFER_RS02180"/>
    <n v="1389"/>
    <n v="462"/>
    <s v=""/>
  </r>
  <r>
    <x v="0"/>
    <x v="0"/>
    <s v="GCF_000025305.1"/>
    <s v="Primary Assembly"/>
    <s v="chromosome"/>
    <s v=""/>
    <s v="NC_013740.1"/>
    <n v="495626"/>
    <n v="497104"/>
    <s v="+"/>
    <s v=""/>
    <s v=""/>
    <s v=""/>
    <s v=""/>
    <s v=""/>
    <s v=""/>
    <s v="ACFER_RS02185"/>
    <n v="1479"/>
    <m/>
    <s v="old_locus_tag=Acfer_0413"/>
  </r>
  <r>
    <x v="1"/>
    <x v="1"/>
    <s v="GCF_000025305.1"/>
    <s v="Primary Assembly"/>
    <s v="chromosome"/>
    <s v=""/>
    <s v="NC_013740.1"/>
    <n v="495626"/>
    <n v="497104"/>
    <s v="+"/>
    <s v="WP_012937806.1"/>
    <s v="WP_012937806.1"/>
    <s v=""/>
    <s v="putative sulfate exporter family transporter"/>
    <s v=""/>
    <s v=""/>
    <s v="ACFER_RS02185"/>
    <n v="1479"/>
    <n v="492"/>
    <s v=""/>
  </r>
  <r>
    <x v="0"/>
    <x v="0"/>
    <s v="GCF_000025305.1"/>
    <s v="Primary Assembly"/>
    <s v="chromosome"/>
    <s v=""/>
    <s v="NC_013740.1"/>
    <n v="497151"/>
    <n v="497372"/>
    <s v="+"/>
    <s v=""/>
    <s v=""/>
    <s v=""/>
    <s v=""/>
    <s v=""/>
    <s v=""/>
    <s v="ACFER_RS02190"/>
    <n v="222"/>
    <m/>
    <s v="old_locus_tag=Acfer_0414"/>
  </r>
  <r>
    <x v="1"/>
    <x v="1"/>
    <s v="GCF_000025305.1"/>
    <s v="Primary Assembly"/>
    <s v="chromosome"/>
    <s v=""/>
    <s v="NC_013740.1"/>
    <n v="497151"/>
    <n v="497372"/>
    <s v="+"/>
    <s v="WP_012937807.1"/>
    <s v="WP_012937807.1"/>
    <s v=""/>
    <s v="hypothetical protein"/>
    <s v=""/>
    <s v=""/>
    <s v="ACFER_RS02190"/>
    <n v="222"/>
    <n v="73"/>
    <s v=""/>
  </r>
  <r>
    <x v="0"/>
    <x v="0"/>
    <s v="GCF_000025305.1"/>
    <s v="Primary Assembly"/>
    <s v="chromosome"/>
    <s v=""/>
    <s v="NC_013740.1"/>
    <n v="497411"/>
    <n v="498295"/>
    <s v="-"/>
    <s v=""/>
    <s v=""/>
    <s v=""/>
    <s v=""/>
    <s v=""/>
    <s v=""/>
    <s v="ACFER_RS02195"/>
    <n v="885"/>
    <m/>
    <s v="old_locus_tag=Acfer_0415"/>
  </r>
  <r>
    <x v="1"/>
    <x v="1"/>
    <s v="GCF_000025305.1"/>
    <s v="Primary Assembly"/>
    <s v="chromosome"/>
    <s v=""/>
    <s v="NC_013740.1"/>
    <n v="497411"/>
    <n v="498295"/>
    <s v="-"/>
    <s v="WP_012937808.1"/>
    <s v="WP_012937808.1"/>
    <s v=""/>
    <s v="L-serine ammonia-lyase, iron-sulfur-dependent, subunit alpha"/>
    <s v=""/>
    <s v=""/>
    <s v="ACFER_RS02195"/>
    <n v="885"/>
    <n v="294"/>
    <s v=""/>
  </r>
  <r>
    <x v="0"/>
    <x v="0"/>
    <s v="GCF_000025305.1"/>
    <s v="Primary Assembly"/>
    <s v="chromosome"/>
    <s v=""/>
    <s v="NC_013740.1"/>
    <n v="498307"/>
    <n v="498972"/>
    <s v="-"/>
    <s v=""/>
    <s v=""/>
    <s v=""/>
    <s v=""/>
    <s v=""/>
    <s v=""/>
    <s v="ACFER_RS02200"/>
    <n v="666"/>
    <m/>
    <s v="old_locus_tag=Acfer_0416"/>
  </r>
  <r>
    <x v="1"/>
    <x v="1"/>
    <s v="GCF_000025305.1"/>
    <s v="Primary Assembly"/>
    <s v="chromosome"/>
    <s v=""/>
    <s v="NC_013740.1"/>
    <n v="498307"/>
    <n v="498972"/>
    <s v="-"/>
    <s v="WP_012937809.1"/>
    <s v="WP_012937809.1"/>
    <s v=""/>
    <s v="L-serine ammonia-lyase, iron-sulfur-dependent, subunit beta"/>
    <s v=""/>
    <s v=""/>
    <s v="ACFER_RS02200"/>
    <n v="666"/>
    <n v="221"/>
    <s v=""/>
  </r>
  <r>
    <x v="0"/>
    <x v="0"/>
    <s v="GCF_000025305.1"/>
    <s v="Primary Assembly"/>
    <s v="chromosome"/>
    <s v=""/>
    <s v="NC_013740.1"/>
    <n v="499183"/>
    <n v="500373"/>
    <s v="-"/>
    <s v=""/>
    <s v=""/>
    <s v=""/>
    <s v=""/>
    <s v=""/>
    <s v=""/>
    <s v="ACFER_RS02205"/>
    <n v="1191"/>
    <m/>
    <s v="old_locus_tag=Acfer_0417"/>
  </r>
  <r>
    <x v="1"/>
    <x v="1"/>
    <s v="GCF_000025305.1"/>
    <s v="Primary Assembly"/>
    <s v="chromosome"/>
    <s v=""/>
    <s v="NC_013740.1"/>
    <n v="499183"/>
    <n v="500373"/>
    <s v="-"/>
    <s v="WP_012937810.1"/>
    <s v="WP_012937810.1"/>
    <s v=""/>
    <s v="dicarboxylate/amino acid:cation symporter"/>
    <s v=""/>
    <s v=""/>
    <s v="ACFER_RS02205"/>
    <n v="1191"/>
    <n v="396"/>
    <s v=""/>
  </r>
  <r>
    <x v="0"/>
    <x v="0"/>
    <s v="GCF_000025305.1"/>
    <s v="Primary Assembly"/>
    <s v="chromosome"/>
    <s v=""/>
    <s v="NC_013740.1"/>
    <n v="500540"/>
    <n v="501499"/>
    <s v="+"/>
    <s v=""/>
    <s v=""/>
    <s v=""/>
    <s v=""/>
    <s v=""/>
    <s v=""/>
    <s v="ACFER_RS02210"/>
    <n v="960"/>
    <m/>
    <s v="old_locus_tag=Acfer_0418"/>
  </r>
  <r>
    <x v="1"/>
    <x v="1"/>
    <s v="GCF_000025305.1"/>
    <s v="Primary Assembly"/>
    <s v="chromosome"/>
    <s v=""/>
    <s v="NC_013740.1"/>
    <n v="500540"/>
    <n v="501499"/>
    <s v="+"/>
    <s v="WP_012937811.1"/>
    <s v="WP_012937811.1"/>
    <s v=""/>
    <s v="LysR family transcriptional regulator"/>
    <s v=""/>
    <s v=""/>
    <s v="ACFER_RS02210"/>
    <n v="960"/>
    <n v="319"/>
    <s v=""/>
  </r>
  <r>
    <x v="0"/>
    <x v="0"/>
    <s v="GCF_000025305.1"/>
    <s v="Primary Assembly"/>
    <s v="chromosome"/>
    <s v=""/>
    <s v="NC_013740.1"/>
    <n v="501558"/>
    <n v="501764"/>
    <s v="+"/>
    <s v=""/>
    <s v=""/>
    <s v=""/>
    <s v=""/>
    <s v=""/>
    <s v=""/>
    <s v="ACFER_RS02215"/>
    <n v="207"/>
    <m/>
    <s v="old_locus_tag=Acfer_0419"/>
  </r>
  <r>
    <x v="1"/>
    <x v="1"/>
    <s v="GCF_000025305.1"/>
    <s v="Primary Assembly"/>
    <s v="chromosome"/>
    <s v=""/>
    <s v="NC_013740.1"/>
    <n v="501558"/>
    <n v="501764"/>
    <s v="+"/>
    <s v="WP_012937812.1"/>
    <s v="WP_012937812.1"/>
    <s v=""/>
    <s v="50S ribosomal protein L31"/>
    <s v=""/>
    <s v=""/>
    <s v="ACFER_RS02215"/>
    <n v="207"/>
    <n v="68"/>
    <s v=""/>
  </r>
  <r>
    <x v="0"/>
    <x v="0"/>
    <s v="GCF_000025305.1"/>
    <s v="Primary Assembly"/>
    <s v="chromosome"/>
    <s v=""/>
    <s v="NC_013740.1"/>
    <n v="501837"/>
    <n v="502721"/>
    <s v="+"/>
    <s v=""/>
    <s v=""/>
    <s v=""/>
    <s v=""/>
    <s v=""/>
    <s v=""/>
    <s v="ACFER_RS02220"/>
    <n v="885"/>
    <m/>
    <s v="old_locus_tag=Acfer_0420"/>
  </r>
  <r>
    <x v="1"/>
    <x v="1"/>
    <s v="GCF_000025305.1"/>
    <s v="Primary Assembly"/>
    <s v="chromosome"/>
    <s v=""/>
    <s v="NC_013740.1"/>
    <n v="501837"/>
    <n v="502721"/>
    <s v="+"/>
    <s v="WP_012937813.1"/>
    <s v="WP_012937813.1"/>
    <s v=""/>
    <s v="DUF1385 domain-containing protein"/>
    <s v=""/>
    <s v=""/>
    <s v="ACFER_RS02220"/>
    <n v="885"/>
    <n v="294"/>
    <s v=""/>
  </r>
  <r>
    <x v="0"/>
    <x v="0"/>
    <s v="GCF_000025305.1"/>
    <s v="Primary Assembly"/>
    <s v="chromosome"/>
    <s v=""/>
    <s v="NC_013740.1"/>
    <n v="502734"/>
    <n v="503810"/>
    <s v="+"/>
    <s v=""/>
    <s v=""/>
    <s v=""/>
    <s v=""/>
    <s v=""/>
    <s v=""/>
    <s v="ACFER_RS02225"/>
    <n v="1077"/>
    <m/>
    <s v="old_locus_tag=Acfer_0421"/>
  </r>
  <r>
    <x v="1"/>
    <x v="1"/>
    <s v="GCF_000025305.1"/>
    <s v="Primary Assembly"/>
    <s v="chromosome"/>
    <s v=""/>
    <s v="NC_013740.1"/>
    <n v="502734"/>
    <n v="503810"/>
    <s v="+"/>
    <s v="WP_012937814.1"/>
    <s v="WP_012937814.1"/>
    <s v=""/>
    <s v="peptide chain release factor 1"/>
    <s v=""/>
    <s v=""/>
    <s v="ACFER_RS02225"/>
    <n v="1077"/>
    <n v="358"/>
    <s v=""/>
  </r>
  <r>
    <x v="0"/>
    <x v="0"/>
    <s v="GCF_000025305.1"/>
    <s v="Primary Assembly"/>
    <s v="chromosome"/>
    <s v=""/>
    <s v="NC_013740.1"/>
    <n v="503812"/>
    <n v="504720"/>
    <s v="+"/>
    <s v=""/>
    <s v=""/>
    <s v=""/>
    <s v=""/>
    <s v=""/>
    <s v=""/>
    <s v="ACFER_RS02230"/>
    <n v="909"/>
    <m/>
    <s v="old_locus_tag=Acfer_0422"/>
  </r>
  <r>
    <x v="1"/>
    <x v="1"/>
    <s v="GCF_000025305.1"/>
    <s v="Primary Assembly"/>
    <s v="chromosome"/>
    <s v=""/>
    <s v="NC_013740.1"/>
    <n v="503812"/>
    <n v="504720"/>
    <s v="+"/>
    <s v="WP_012937815.1"/>
    <s v="WP_012937815.1"/>
    <s v=""/>
    <s v="peptide chain release factor N(5)-glutamine methyltransferase"/>
    <s v=""/>
    <s v=""/>
    <s v="ACFER_RS02230"/>
    <n v="909"/>
    <n v="302"/>
    <s v=""/>
  </r>
  <r>
    <x v="0"/>
    <x v="0"/>
    <s v="GCF_000025305.1"/>
    <s v="Primary Assembly"/>
    <s v="chromosome"/>
    <s v=""/>
    <s v="NC_013740.1"/>
    <n v="504686"/>
    <n v="505792"/>
    <s v="+"/>
    <s v=""/>
    <s v=""/>
    <s v=""/>
    <s v=""/>
    <s v=""/>
    <s v=""/>
    <s v="ACFER_RS02235"/>
    <n v="1107"/>
    <m/>
    <s v="old_locus_tag=Acfer_0423"/>
  </r>
  <r>
    <x v="1"/>
    <x v="1"/>
    <s v="GCF_000025305.1"/>
    <s v="Primary Assembly"/>
    <s v="chromosome"/>
    <s v=""/>
    <s v="NC_013740.1"/>
    <n v="504686"/>
    <n v="505792"/>
    <s v="+"/>
    <s v="WP_012937816.1"/>
    <s v="WP_012937816.1"/>
    <s v=""/>
    <s v="threonylcarbamoyl-AMP synthase"/>
    <s v=""/>
    <s v=""/>
    <s v="ACFER_RS02235"/>
    <n v="1107"/>
    <n v="368"/>
    <s v=""/>
  </r>
  <r>
    <x v="0"/>
    <x v="0"/>
    <s v="GCF_000025305.1"/>
    <s v="Primary Assembly"/>
    <s v="chromosome"/>
    <s v=""/>
    <s v="NC_013740.1"/>
    <n v="505860"/>
    <n v="506297"/>
    <s v="+"/>
    <s v=""/>
    <s v=""/>
    <s v=""/>
    <s v=""/>
    <s v=""/>
    <s v=""/>
    <s v="ACFER_RS02240"/>
    <n v="438"/>
    <m/>
    <s v="old_locus_tag=Acfer_0424"/>
  </r>
  <r>
    <x v="1"/>
    <x v="1"/>
    <s v="GCF_000025305.1"/>
    <s v="Primary Assembly"/>
    <s v="chromosome"/>
    <s v=""/>
    <s v="NC_013740.1"/>
    <n v="505860"/>
    <n v="506297"/>
    <s v="+"/>
    <s v="WP_012937817.1"/>
    <s v="WP_012937817.1"/>
    <s v=""/>
    <s v="ribose 5-phosphate isomerase B"/>
    <s v=""/>
    <s v=""/>
    <s v="ACFER_RS02240"/>
    <n v="438"/>
    <n v="145"/>
    <s v=""/>
  </r>
  <r>
    <x v="0"/>
    <x v="0"/>
    <s v="GCF_000025305.1"/>
    <s v="Primary Assembly"/>
    <s v="chromosome"/>
    <s v=""/>
    <s v="NC_013740.1"/>
    <n v="506307"/>
    <n v="506849"/>
    <s v="+"/>
    <s v=""/>
    <s v=""/>
    <s v=""/>
    <s v=""/>
    <s v=""/>
    <s v=""/>
    <s v="ACFER_RS02245"/>
    <n v="543"/>
    <m/>
    <s v="old_locus_tag=Acfer_0425"/>
  </r>
  <r>
    <x v="1"/>
    <x v="1"/>
    <s v="GCF_000025305.1"/>
    <s v="Primary Assembly"/>
    <s v="chromosome"/>
    <s v=""/>
    <s v="NC_013740.1"/>
    <n v="506307"/>
    <n v="506849"/>
    <s v="+"/>
    <s v="WP_012937818.1"/>
    <s v="WP_012937818.1"/>
    <s v=""/>
    <s v="TIGR01440 family protein"/>
    <s v=""/>
    <s v=""/>
    <s v="ACFER_RS02245"/>
    <n v="543"/>
    <n v="180"/>
    <s v=""/>
  </r>
  <r>
    <x v="0"/>
    <x v="0"/>
    <s v="GCF_000025305.1"/>
    <s v="Primary Assembly"/>
    <s v="chromosome"/>
    <s v=""/>
    <s v="NC_013740.1"/>
    <n v="506903"/>
    <n v="508150"/>
    <s v="+"/>
    <s v=""/>
    <s v=""/>
    <s v=""/>
    <s v=""/>
    <s v=""/>
    <s v=""/>
    <s v="ACFER_RS02250"/>
    <n v="1248"/>
    <m/>
    <s v="old_locus_tag=Acfer_0426"/>
  </r>
  <r>
    <x v="1"/>
    <x v="1"/>
    <s v="GCF_000025305.1"/>
    <s v="Primary Assembly"/>
    <s v="chromosome"/>
    <s v=""/>
    <s v="NC_013740.1"/>
    <n v="506903"/>
    <n v="508150"/>
    <s v="+"/>
    <s v="WP_012937819.1"/>
    <s v="WP_012937819.1"/>
    <s v=""/>
    <s v="serine hydroxymethyltransferase"/>
    <s v=""/>
    <s v=""/>
    <s v="ACFER_RS02250"/>
    <n v="1248"/>
    <n v="415"/>
    <s v=""/>
  </r>
  <r>
    <x v="0"/>
    <x v="0"/>
    <s v="GCF_000025305.1"/>
    <s v="Primary Assembly"/>
    <s v="chromosome"/>
    <s v=""/>
    <s v="NC_013740.1"/>
    <n v="508173"/>
    <n v="508799"/>
    <s v="+"/>
    <s v=""/>
    <s v=""/>
    <s v=""/>
    <s v=""/>
    <s v=""/>
    <s v=""/>
    <s v="ACFER_RS02255"/>
    <n v="627"/>
    <m/>
    <s v="old_locus_tag=Acfer_0427"/>
  </r>
  <r>
    <x v="1"/>
    <x v="1"/>
    <s v="GCF_000025305.1"/>
    <s v="Primary Assembly"/>
    <s v="chromosome"/>
    <s v=""/>
    <s v="NC_013740.1"/>
    <n v="508173"/>
    <n v="508799"/>
    <s v="+"/>
    <s v="WP_012937820.1"/>
    <s v="WP_012937820.1"/>
    <s v=""/>
    <s v="uracil phosphoribosyltransferase"/>
    <s v=""/>
    <s v=""/>
    <s v="ACFER_RS02255"/>
    <n v="627"/>
    <n v="208"/>
    <s v=""/>
  </r>
  <r>
    <x v="0"/>
    <x v="0"/>
    <s v="GCF_000025305.1"/>
    <s v="Primary Assembly"/>
    <s v="chromosome"/>
    <s v=""/>
    <s v="NC_013740.1"/>
    <n v="508803"/>
    <n v="509255"/>
    <s v="+"/>
    <s v=""/>
    <s v=""/>
    <s v=""/>
    <s v=""/>
    <s v=""/>
    <s v=""/>
    <s v="ACFER_RS02260"/>
    <n v="453"/>
    <m/>
    <s v="old_locus_tag=Acfer_0428"/>
  </r>
  <r>
    <x v="1"/>
    <x v="1"/>
    <s v="GCF_000025305.1"/>
    <s v="Primary Assembly"/>
    <s v="chromosome"/>
    <s v=""/>
    <s v="NC_013740.1"/>
    <n v="508803"/>
    <n v="509255"/>
    <s v="+"/>
    <s v="WP_012937821.1"/>
    <s v="WP_012937821.1"/>
    <s v=""/>
    <s v="cytidine deaminase"/>
    <s v=""/>
    <s v=""/>
    <s v="ACFER_RS02260"/>
    <n v="453"/>
    <n v="150"/>
    <s v=""/>
  </r>
  <r>
    <x v="0"/>
    <x v="0"/>
    <s v="GCF_000025305.1"/>
    <s v="Primary Assembly"/>
    <s v="chromosome"/>
    <s v=""/>
    <s v="NC_013740.1"/>
    <n v="509307"/>
    <n v="510179"/>
    <s v="-"/>
    <s v=""/>
    <s v=""/>
    <s v=""/>
    <s v=""/>
    <s v=""/>
    <s v=""/>
    <s v="ACFER_RS02265"/>
    <n v="873"/>
    <m/>
    <s v="old_locus_tag=Acfer_0429"/>
  </r>
  <r>
    <x v="1"/>
    <x v="1"/>
    <s v="GCF_000025305.1"/>
    <s v="Primary Assembly"/>
    <s v="chromosome"/>
    <s v=""/>
    <s v="NC_013740.1"/>
    <n v="509307"/>
    <n v="510179"/>
    <s v="-"/>
    <s v="WP_012937822.1"/>
    <s v="WP_012937822.1"/>
    <s v=""/>
    <s v="hypothetical protein"/>
    <s v=""/>
    <s v=""/>
    <s v="ACFER_RS02265"/>
    <n v="873"/>
    <n v="290"/>
    <s v=""/>
  </r>
  <r>
    <x v="0"/>
    <x v="5"/>
    <s v="GCF_000025305.1"/>
    <s v="Primary Assembly"/>
    <s v="chromosome"/>
    <s v=""/>
    <s v="NC_013740.1"/>
    <n v="510338"/>
    <n v="511359"/>
    <s v="+"/>
    <s v=""/>
    <s v=""/>
    <s v=""/>
    <s v=""/>
    <s v=""/>
    <s v=""/>
    <s v="ACFER_RS02270"/>
    <n v="1022"/>
    <m/>
    <s v="pseudo;old_locus_tag=Acfer_0430"/>
  </r>
  <r>
    <x v="1"/>
    <x v="6"/>
    <s v="GCF_000025305.1"/>
    <s v="Primary Assembly"/>
    <s v="chromosome"/>
    <s v=""/>
    <s v="NC_013740.1"/>
    <n v="510338"/>
    <n v="511359"/>
    <s v="+"/>
    <s v=""/>
    <s v=""/>
    <s v=""/>
    <s v="hypothetical protein"/>
    <s v=""/>
    <s v=""/>
    <s v="ACFER_RS02270"/>
    <n v="1022"/>
    <m/>
    <s v="pseudo"/>
  </r>
  <r>
    <x v="0"/>
    <x v="0"/>
    <s v="GCF_000025305.1"/>
    <s v="Primary Assembly"/>
    <s v="chromosome"/>
    <s v=""/>
    <s v="NC_013740.1"/>
    <n v="511402"/>
    <n v="511968"/>
    <s v="+"/>
    <s v=""/>
    <s v=""/>
    <s v=""/>
    <s v=""/>
    <s v=""/>
    <s v=""/>
    <s v="ACFER_RS02275"/>
    <n v="567"/>
    <m/>
    <s v="old_locus_tag=Acfer_0431"/>
  </r>
  <r>
    <x v="1"/>
    <x v="1"/>
    <s v="GCF_000025305.1"/>
    <s v="Primary Assembly"/>
    <s v="chromosome"/>
    <s v=""/>
    <s v="NC_013740.1"/>
    <n v="511402"/>
    <n v="511968"/>
    <s v="+"/>
    <s v="WP_012937824.1"/>
    <s v="WP_012937824.1"/>
    <s v=""/>
    <s v="chorismate mutase"/>
    <s v=""/>
    <s v=""/>
    <s v="ACFER_RS02275"/>
    <n v="567"/>
    <n v="188"/>
    <s v=""/>
  </r>
  <r>
    <x v="0"/>
    <x v="0"/>
    <s v="GCF_000025305.1"/>
    <s v="Primary Assembly"/>
    <s v="chromosome"/>
    <s v=""/>
    <s v="NC_013740.1"/>
    <n v="511978"/>
    <n v="513435"/>
    <s v="+"/>
    <s v=""/>
    <s v=""/>
    <s v=""/>
    <s v=""/>
    <s v=""/>
    <s v=""/>
    <s v="ACFER_RS02280"/>
    <n v="1458"/>
    <m/>
    <s v="old_locus_tag=Acfer_0432"/>
  </r>
  <r>
    <x v="1"/>
    <x v="1"/>
    <s v="GCF_000025305.1"/>
    <s v="Primary Assembly"/>
    <s v="chromosome"/>
    <s v=""/>
    <s v="NC_013740.1"/>
    <n v="511978"/>
    <n v="513435"/>
    <s v="+"/>
    <s v="WP_012937825.1"/>
    <s v="WP_012937825.1"/>
    <s v=""/>
    <s v="sodium:sulfate symporter"/>
    <s v=""/>
    <s v=""/>
    <s v="ACFER_RS02280"/>
    <n v="1458"/>
    <n v="485"/>
    <s v=""/>
  </r>
  <r>
    <x v="0"/>
    <x v="0"/>
    <s v="GCF_000025305.1"/>
    <s v="Primary Assembly"/>
    <s v="chromosome"/>
    <s v=""/>
    <s v="NC_013740.1"/>
    <n v="513563"/>
    <n v="514384"/>
    <s v="+"/>
    <s v=""/>
    <s v=""/>
    <s v=""/>
    <s v=""/>
    <s v=""/>
    <s v=""/>
    <s v="ACFER_RS10765"/>
    <n v="822"/>
    <m/>
    <s v="old_locus_tag=Acfer_0433"/>
  </r>
  <r>
    <x v="1"/>
    <x v="1"/>
    <s v="GCF_000025305.1"/>
    <s v="Primary Assembly"/>
    <s v="chromosome"/>
    <s v=""/>
    <s v="NC_013740.1"/>
    <n v="513563"/>
    <n v="514384"/>
    <s v="+"/>
    <s v="WP_012937826.1"/>
    <s v="WP_012937826.1"/>
    <s v=""/>
    <s v="zinc ribbon domain-containing protein"/>
    <s v=""/>
    <s v=""/>
    <s v="ACFER_RS10765"/>
    <n v="822"/>
    <n v="273"/>
    <s v=""/>
  </r>
  <r>
    <x v="0"/>
    <x v="0"/>
    <s v="GCF_000025305.1"/>
    <s v="Primary Assembly"/>
    <s v="chromosome"/>
    <s v=""/>
    <s v="NC_013740.1"/>
    <n v="514482"/>
    <n v="514832"/>
    <s v="+"/>
    <s v=""/>
    <s v=""/>
    <s v=""/>
    <s v=""/>
    <s v=""/>
    <s v=""/>
    <s v="ACFER_RS02290"/>
    <n v="351"/>
    <m/>
    <s v="old_locus_tag=Acfer_0434"/>
  </r>
  <r>
    <x v="1"/>
    <x v="1"/>
    <s v="GCF_000025305.1"/>
    <s v="Primary Assembly"/>
    <s v="chromosome"/>
    <s v=""/>
    <s v="NC_013740.1"/>
    <n v="514482"/>
    <n v="514832"/>
    <s v="+"/>
    <s v="WP_012937827.1"/>
    <s v="WP_012937827.1"/>
    <s v=""/>
    <s v="hypothetical protein"/>
    <s v=""/>
    <s v=""/>
    <s v="ACFER_RS02290"/>
    <n v="351"/>
    <n v="116"/>
    <s v=""/>
  </r>
  <r>
    <x v="0"/>
    <x v="0"/>
    <s v="GCF_000025305.1"/>
    <s v="Primary Assembly"/>
    <s v="chromosome"/>
    <s v=""/>
    <s v="NC_013740.1"/>
    <n v="514893"/>
    <n v="515336"/>
    <s v="+"/>
    <s v=""/>
    <s v=""/>
    <s v=""/>
    <s v=""/>
    <s v=""/>
    <s v=""/>
    <s v="ACFER_RS02295"/>
    <n v="444"/>
    <m/>
    <s v="old_locus_tag=Acfer_0435"/>
  </r>
  <r>
    <x v="1"/>
    <x v="1"/>
    <s v="GCF_000025305.1"/>
    <s v="Primary Assembly"/>
    <s v="chromosome"/>
    <s v=""/>
    <s v="NC_013740.1"/>
    <n v="514893"/>
    <n v="515336"/>
    <s v="+"/>
    <s v="WP_012937828.1"/>
    <s v="WP_012937828.1"/>
    <s v=""/>
    <s v="universal stress protein"/>
    <s v=""/>
    <s v=""/>
    <s v="ACFER_RS02295"/>
    <n v="444"/>
    <n v="147"/>
    <s v=""/>
  </r>
  <r>
    <x v="0"/>
    <x v="0"/>
    <s v="GCF_000025305.1"/>
    <s v="Primary Assembly"/>
    <s v="chromosome"/>
    <s v=""/>
    <s v="NC_013740.1"/>
    <n v="515351"/>
    <n v="515794"/>
    <s v="+"/>
    <s v=""/>
    <s v=""/>
    <s v=""/>
    <s v=""/>
    <s v=""/>
    <s v=""/>
    <s v="ACFER_RS02300"/>
    <n v="444"/>
    <m/>
    <s v="old_locus_tag=Acfer_0436"/>
  </r>
  <r>
    <x v="1"/>
    <x v="1"/>
    <s v="GCF_000025305.1"/>
    <s v="Primary Assembly"/>
    <s v="chromosome"/>
    <s v=""/>
    <s v="NC_013740.1"/>
    <n v="515351"/>
    <n v="515794"/>
    <s v="+"/>
    <s v="WP_012937829.1"/>
    <s v="WP_012937829.1"/>
    <s v=""/>
    <s v="universal stress protein"/>
    <s v=""/>
    <s v=""/>
    <s v="ACFER_RS02300"/>
    <n v="444"/>
    <n v="147"/>
    <s v=""/>
  </r>
  <r>
    <x v="0"/>
    <x v="0"/>
    <s v="GCF_000025305.1"/>
    <s v="Primary Assembly"/>
    <s v="chromosome"/>
    <s v=""/>
    <s v="NC_013740.1"/>
    <n v="515808"/>
    <n v="516245"/>
    <s v="+"/>
    <s v=""/>
    <s v=""/>
    <s v=""/>
    <s v=""/>
    <s v=""/>
    <s v=""/>
    <s v="ACFER_RS02305"/>
    <n v="438"/>
    <m/>
    <s v="old_locus_tag=Acfer_0437"/>
  </r>
  <r>
    <x v="1"/>
    <x v="1"/>
    <s v="GCF_000025305.1"/>
    <s v="Primary Assembly"/>
    <s v="chromosome"/>
    <s v=""/>
    <s v="NC_013740.1"/>
    <n v="515808"/>
    <n v="516245"/>
    <s v="+"/>
    <s v="WP_012937830.1"/>
    <s v="WP_012937830.1"/>
    <s v=""/>
    <s v="universal stress protein"/>
    <s v=""/>
    <s v=""/>
    <s v="ACFER_RS02305"/>
    <n v="438"/>
    <n v="145"/>
    <s v=""/>
  </r>
  <r>
    <x v="0"/>
    <x v="0"/>
    <s v="GCF_000025305.1"/>
    <s v="Primary Assembly"/>
    <s v="chromosome"/>
    <s v=""/>
    <s v="NC_013740.1"/>
    <n v="516384"/>
    <n v="516821"/>
    <s v="+"/>
    <s v=""/>
    <s v=""/>
    <s v=""/>
    <s v=""/>
    <s v=""/>
    <s v=""/>
    <s v="ACFER_RS02310"/>
    <n v="438"/>
    <m/>
    <s v="old_locus_tag=Acfer_0438"/>
  </r>
  <r>
    <x v="1"/>
    <x v="1"/>
    <s v="GCF_000025305.1"/>
    <s v="Primary Assembly"/>
    <s v="chromosome"/>
    <s v=""/>
    <s v="NC_013740.1"/>
    <n v="516384"/>
    <n v="516821"/>
    <s v="+"/>
    <s v="WP_012937831.1"/>
    <s v="WP_012937831.1"/>
    <s v=""/>
    <s v="universal stress protein"/>
    <s v=""/>
    <s v=""/>
    <s v="ACFER_RS02310"/>
    <n v="438"/>
    <n v="145"/>
    <s v=""/>
  </r>
  <r>
    <x v="0"/>
    <x v="0"/>
    <s v="GCF_000025305.1"/>
    <s v="Primary Assembly"/>
    <s v="chromosome"/>
    <s v=""/>
    <s v="NC_013740.1"/>
    <n v="516856"/>
    <n v="517290"/>
    <s v="+"/>
    <s v=""/>
    <s v=""/>
    <s v=""/>
    <s v=""/>
    <s v=""/>
    <s v=""/>
    <s v="ACFER_RS02315"/>
    <n v="435"/>
    <m/>
    <s v="old_locus_tag=Acfer_0439"/>
  </r>
  <r>
    <x v="1"/>
    <x v="1"/>
    <s v="GCF_000025305.1"/>
    <s v="Primary Assembly"/>
    <s v="chromosome"/>
    <s v=""/>
    <s v="NC_013740.1"/>
    <n v="516856"/>
    <n v="517290"/>
    <s v="+"/>
    <s v="WP_012937832.1"/>
    <s v="WP_012937832.1"/>
    <s v=""/>
    <s v="universal stress protein"/>
    <s v=""/>
    <s v=""/>
    <s v="ACFER_RS02315"/>
    <n v="435"/>
    <n v="144"/>
    <s v=""/>
  </r>
  <r>
    <x v="0"/>
    <x v="0"/>
    <s v="GCF_000025305.1"/>
    <s v="Primary Assembly"/>
    <s v="chromosome"/>
    <s v=""/>
    <s v="NC_013740.1"/>
    <n v="517376"/>
    <n v="518914"/>
    <s v="-"/>
    <s v=""/>
    <s v=""/>
    <s v=""/>
    <s v=""/>
    <s v=""/>
    <s v=""/>
    <s v="ACFER_RS02320"/>
    <n v="1539"/>
    <m/>
    <s v="old_locus_tag=Acfer_0440"/>
  </r>
  <r>
    <x v="1"/>
    <x v="1"/>
    <s v="GCF_000025305.1"/>
    <s v="Primary Assembly"/>
    <s v="chromosome"/>
    <s v=""/>
    <s v="NC_013740.1"/>
    <n v="517376"/>
    <n v="518914"/>
    <s v="-"/>
    <s v="WP_012937833.1"/>
    <s v="WP_012937833.1"/>
    <s v=""/>
    <s v="sodium:proton antiporter"/>
    <s v=""/>
    <s v=""/>
    <s v="ACFER_RS02320"/>
    <n v="1539"/>
    <n v="512"/>
    <s v=""/>
  </r>
  <r>
    <x v="0"/>
    <x v="0"/>
    <s v="GCF_000025305.1"/>
    <s v="Primary Assembly"/>
    <s v="chromosome"/>
    <s v=""/>
    <s v="NC_013740.1"/>
    <n v="519074"/>
    <n v="520600"/>
    <s v="+"/>
    <s v=""/>
    <s v=""/>
    <s v=""/>
    <s v=""/>
    <s v=""/>
    <s v=""/>
    <s v="ACFER_RS02325"/>
    <n v="1527"/>
    <m/>
    <s v="old_locus_tag=Acfer_0441"/>
  </r>
  <r>
    <x v="1"/>
    <x v="1"/>
    <s v="GCF_000025305.1"/>
    <s v="Primary Assembly"/>
    <s v="chromosome"/>
    <s v=""/>
    <s v="NC_013740.1"/>
    <n v="519074"/>
    <n v="520600"/>
    <s v="+"/>
    <s v="WP_012937834.1"/>
    <s v="WP_012937834.1"/>
    <s v=""/>
    <s v="amino acid carrier protein"/>
    <s v=""/>
    <s v=""/>
    <s v="ACFER_RS02325"/>
    <n v="1527"/>
    <n v="508"/>
    <s v=""/>
  </r>
  <r>
    <x v="0"/>
    <x v="0"/>
    <s v="GCF_000025305.1"/>
    <s v="Primary Assembly"/>
    <s v="chromosome"/>
    <s v=""/>
    <s v="NC_013740.1"/>
    <n v="520654"/>
    <n v="521847"/>
    <s v="-"/>
    <s v=""/>
    <s v=""/>
    <s v=""/>
    <s v=""/>
    <s v=""/>
    <s v=""/>
    <s v="ACFER_RS02330"/>
    <n v="1194"/>
    <m/>
    <s v="old_locus_tag=Acfer_0442"/>
  </r>
  <r>
    <x v="1"/>
    <x v="1"/>
    <s v="GCF_000025305.1"/>
    <s v="Primary Assembly"/>
    <s v="chromosome"/>
    <s v=""/>
    <s v="NC_013740.1"/>
    <n v="520654"/>
    <n v="521847"/>
    <s v="-"/>
    <s v="WP_012937835.1"/>
    <s v="WP_012937835.1"/>
    <s v=""/>
    <s v="PLP-dependent aminotransferase family protein"/>
    <s v=""/>
    <s v=""/>
    <s v="ACFER_RS02330"/>
    <n v="1194"/>
    <n v="397"/>
    <s v=""/>
  </r>
  <r>
    <x v="0"/>
    <x v="0"/>
    <s v="GCF_000025305.1"/>
    <s v="Primary Assembly"/>
    <s v="chromosome"/>
    <s v=""/>
    <s v="NC_013740.1"/>
    <n v="522144"/>
    <n v="524762"/>
    <s v="+"/>
    <s v=""/>
    <s v=""/>
    <s v=""/>
    <s v=""/>
    <s v=""/>
    <s v=""/>
    <s v="ACFER_RS02335"/>
    <n v="2619"/>
    <m/>
    <s v="old_locus_tag=Acfer_0443"/>
  </r>
  <r>
    <x v="1"/>
    <x v="1"/>
    <s v="GCF_000025305.1"/>
    <s v="Primary Assembly"/>
    <s v="chromosome"/>
    <s v=""/>
    <s v="NC_013740.1"/>
    <n v="522144"/>
    <n v="524762"/>
    <s v="+"/>
    <s v="WP_012937836.1"/>
    <s v="WP_012937836.1"/>
    <s v=""/>
    <s v="DNA polymerase I"/>
    <s v=""/>
    <s v=""/>
    <s v="ACFER_RS02335"/>
    <n v="2619"/>
    <n v="872"/>
    <s v=""/>
  </r>
  <r>
    <x v="0"/>
    <x v="0"/>
    <s v="GCF_000025305.1"/>
    <s v="Primary Assembly"/>
    <s v="chromosome"/>
    <s v=""/>
    <s v="NC_013740.1"/>
    <n v="524773"/>
    <n v="525594"/>
    <s v="+"/>
    <s v=""/>
    <s v=""/>
    <s v=""/>
    <s v=""/>
    <s v=""/>
    <s v=""/>
    <s v="ACFER_RS02340"/>
    <n v="822"/>
    <m/>
    <s v="old_locus_tag=Acfer_0444"/>
  </r>
  <r>
    <x v="1"/>
    <x v="1"/>
    <s v="GCF_000025305.1"/>
    <s v="Primary Assembly"/>
    <s v="chromosome"/>
    <s v=""/>
    <s v="NC_013740.1"/>
    <n v="524773"/>
    <n v="525594"/>
    <s v="+"/>
    <s v="WP_012937837.1"/>
    <s v="WP_012937837.1"/>
    <s v=""/>
    <s v="bifunctional DNA-formamidopyrimidine glycosylase/DNA-(apurinic or apyrimidinic site) lyase"/>
    <s v=""/>
    <s v=""/>
    <s v="ACFER_RS02340"/>
    <n v="822"/>
    <n v="273"/>
    <s v=""/>
  </r>
  <r>
    <x v="0"/>
    <x v="0"/>
    <s v="GCF_000025305.1"/>
    <s v="Primary Assembly"/>
    <s v="chromosome"/>
    <s v=""/>
    <s v="NC_013740.1"/>
    <n v="525605"/>
    <n v="526192"/>
    <s v="+"/>
    <s v=""/>
    <s v=""/>
    <s v=""/>
    <s v=""/>
    <s v=""/>
    <s v=""/>
    <s v="ACFER_RS02345"/>
    <n v="588"/>
    <m/>
    <s v="old_locus_tag=Acfer_0445"/>
  </r>
  <r>
    <x v="1"/>
    <x v="1"/>
    <s v="GCF_000025305.1"/>
    <s v="Primary Assembly"/>
    <s v="chromosome"/>
    <s v=""/>
    <s v="NC_013740.1"/>
    <n v="525605"/>
    <n v="526192"/>
    <s v="+"/>
    <s v="WP_012937838.1"/>
    <s v="WP_012937838.1"/>
    <s v=""/>
    <s v="dephospho-CoA kinase"/>
    <s v=""/>
    <s v=""/>
    <s v="ACFER_RS02345"/>
    <n v="588"/>
    <n v="195"/>
    <s v=""/>
  </r>
  <r>
    <x v="0"/>
    <x v="0"/>
    <s v="GCF_000025305.1"/>
    <s v="Primary Assembly"/>
    <s v="chromosome"/>
    <s v=""/>
    <s v="NC_013740.1"/>
    <n v="526330"/>
    <n v="526929"/>
    <s v="+"/>
    <s v=""/>
    <s v=""/>
    <s v=""/>
    <s v=""/>
    <s v=""/>
    <s v=""/>
    <s v="ACFER_RS02350"/>
    <n v="600"/>
    <m/>
    <s v="old_locus_tag=Acfer_0446"/>
  </r>
  <r>
    <x v="1"/>
    <x v="1"/>
    <s v="GCF_000025305.1"/>
    <s v="Primary Assembly"/>
    <s v="chromosome"/>
    <s v=""/>
    <s v="NC_013740.1"/>
    <n v="526330"/>
    <n v="526929"/>
    <s v="+"/>
    <s v="WP_012937839.1"/>
    <s v="WP_012937839.1"/>
    <s v=""/>
    <s v="transglycosylase"/>
    <s v=""/>
    <s v=""/>
    <s v="ACFER_RS02350"/>
    <n v="600"/>
    <n v="199"/>
    <s v=""/>
  </r>
  <r>
    <x v="0"/>
    <x v="4"/>
    <s v="GCF_000025305.1"/>
    <s v="Primary Assembly"/>
    <s v="chromosome"/>
    <s v=""/>
    <s v="NC_013740.1"/>
    <n v="526984"/>
    <n v="527070"/>
    <s v="+"/>
    <s v=""/>
    <s v=""/>
    <s v=""/>
    <s v=""/>
    <s v=""/>
    <s v=""/>
    <s v="ACFER_RS02355"/>
    <n v="87"/>
    <m/>
    <s v="old_locus_tag=Acfer_R0025"/>
  </r>
  <r>
    <x v="3"/>
    <x v="3"/>
    <s v="GCF_000025305.1"/>
    <s v="Primary Assembly"/>
    <s v="chromosome"/>
    <s v=""/>
    <s v="NC_013740.1"/>
    <n v="526984"/>
    <n v="527070"/>
    <s v="+"/>
    <s v=""/>
    <s v=""/>
    <s v=""/>
    <s v="tRNA-Leu"/>
    <s v=""/>
    <s v=""/>
    <s v="ACFER_RS02355"/>
    <n v="87"/>
    <m/>
    <s v="anticodon=CAG"/>
  </r>
  <r>
    <x v="0"/>
    <x v="4"/>
    <s v="GCF_000025305.1"/>
    <s v="Primary Assembly"/>
    <s v="chromosome"/>
    <s v=""/>
    <s v="NC_013740.1"/>
    <n v="527101"/>
    <n v="527186"/>
    <s v="+"/>
    <s v=""/>
    <s v=""/>
    <s v=""/>
    <s v=""/>
    <s v=""/>
    <s v=""/>
    <s v="ACFER_RS02360"/>
    <n v="86"/>
    <m/>
    <s v="old_locus_tag=Acfer_R0026"/>
  </r>
  <r>
    <x v="3"/>
    <x v="3"/>
    <s v="GCF_000025305.1"/>
    <s v="Primary Assembly"/>
    <s v="chromosome"/>
    <s v=""/>
    <s v="NC_013740.1"/>
    <n v="527101"/>
    <n v="527186"/>
    <s v="+"/>
    <s v=""/>
    <s v=""/>
    <s v=""/>
    <s v="tRNA-Leu"/>
    <s v=""/>
    <s v=""/>
    <s v="ACFER_RS02360"/>
    <n v="86"/>
    <m/>
    <s v="anticodon=GAG"/>
  </r>
  <r>
    <x v="0"/>
    <x v="4"/>
    <s v="GCF_000025305.1"/>
    <s v="Primary Assembly"/>
    <s v="chromosome"/>
    <s v=""/>
    <s v="NC_013740.1"/>
    <n v="527239"/>
    <n v="527325"/>
    <s v="+"/>
    <s v=""/>
    <s v=""/>
    <s v=""/>
    <s v=""/>
    <s v=""/>
    <s v=""/>
    <s v="ACFER_RS02365"/>
    <n v="87"/>
    <m/>
    <s v="old_locus_tag=Acfer_R0027"/>
  </r>
  <r>
    <x v="3"/>
    <x v="3"/>
    <s v="GCF_000025305.1"/>
    <s v="Primary Assembly"/>
    <s v="chromosome"/>
    <s v=""/>
    <s v="NC_013740.1"/>
    <n v="527239"/>
    <n v="527325"/>
    <s v="+"/>
    <s v=""/>
    <s v=""/>
    <s v=""/>
    <s v="tRNA-Leu"/>
    <s v=""/>
    <s v=""/>
    <s v="ACFER_RS02365"/>
    <n v="87"/>
    <m/>
    <s v="anticodon=CAG"/>
  </r>
  <r>
    <x v="0"/>
    <x v="0"/>
    <s v="GCF_000025305.1"/>
    <s v="Primary Assembly"/>
    <s v="chromosome"/>
    <s v=""/>
    <s v="NC_013740.1"/>
    <n v="527594"/>
    <n v="528586"/>
    <s v="-"/>
    <s v=""/>
    <s v=""/>
    <s v=""/>
    <s v=""/>
    <s v=""/>
    <s v=""/>
    <s v="ACFER_RS02370"/>
    <n v="993"/>
    <m/>
    <s v="old_locus_tag=Acfer_0447"/>
  </r>
  <r>
    <x v="1"/>
    <x v="1"/>
    <s v="GCF_000025305.1"/>
    <s v="Primary Assembly"/>
    <s v="chromosome"/>
    <s v=""/>
    <s v="NC_013740.1"/>
    <n v="527594"/>
    <n v="528586"/>
    <s v="-"/>
    <s v="WP_012937840.1"/>
    <s v="WP_012937840.1"/>
    <s v=""/>
    <s v="WYL domain-containing protein"/>
    <s v=""/>
    <s v=""/>
    <s v="ACFER_RS02370"/>
    <n v="993"/>
    <n v="330"/>
    <s v=""/>
  </r>
  <r>
    <x v="0"/>
    <x v="0"/>
    <s v="GCF_000025305.1"/>
    <s v="Primary Assembly"/>
    <s v="chromosome"/>
    <s v=""/>
    <s v="NC_013740.1"/>
    <n v="528765"/>
    <n v="530165"/>
    <s v="+"/>
    <s v=""/>
    <s v=""/>
    <s v=""/>
    <s v=""/>
    <s v=""/>
    <s v=""/>
    <s v="ACFER_RS02375"/>
    <n v="1401"/>
    <m/>
    <s v="old_locus_tag=Acfer_0448"/>
  </r>
  <r>
    <x v="1"/>
    <x v="1"/>
    <s v="GCF_000025305.1"/>
    <s v="Primary Assembly"/>
    <s v="chromosome"/>
    <s v=""/>
    <s v="NC_013740.1"/>
    <n v="528765"/>
    <n v="530165"/>
    <s v="+"/>
    <s v="WP_012937841.1"/>
    <s v="WP_012937841.1"/>
    <s v=""/>
    <s v="GntP family permease"/>
    <s v=""/>
    <s v=""/>
    <s v="ACFER_RS02375"/>
    <n v="1401"/>
    <n v="466"/>
    <s v=""/>
  </r>
  <r>
    <x v="0"/>
    <x v="0"/>
    <s v="GCF_000025305.1"/>
    <s v="Primary Assembly"/>
    <s v="chromosome"/>
    <s v=""/>
    <s v="NC_013740.1"/>
    <n v="530524"/>
    <n v="531261"/>
    <s v="+"/>
    <s v=""/>
    <s v=""/>
    <s v=""/>
    <s v=""/>
    <s v=""/>
    <s v=""/>
    <s v="ACFER_RS02380"/>
    <n v="738"/>
    <m/>
    <s v="old_locus_tag=Acfer_0449"/>
  </r>
  <r>
    <x v="1"/>
    <x v="1"/>
    <s v="GCF_000025305.1"/>
    <s v="Primary Assembly"/>
    <s v="chromosome"/>
    <s v=""/>
    <s v="NC_013740.1"/>
    <n v="530524"/>
    <n v="531261"/>
    <s v="+"/>
    <s v="WP_012937842.1"/>
    <s v="WP_012937842.1"/>
    <s v=""/>
    <s v="Fe-S cluster assembly ATPase SufC"/>
    <s v=""/>
    <s v=""/>
    <s v="ACFER_RS02380"/>
    <n v="738"/>
    <n v="245"/>
    <s v=""/>
  </r>
  <r>
    <x v="0"/>
    <x v="0"/>
    <s v="GCF_000025305.1"/>
    <s v="Primary Assembly"/>
    <s v="chromosome"/>
    <s v=""/>
    <s v="NC_013740.1"/>
    <n v="531278"/>
    <n v="532744"/>
    <s v="+"/>
    <s v=""/>
    <s v=""/>
    <s v=""/>
    <s v=""/>
    <s v=""/>
    <s v=""/>
    <s v="ACFER_RS02385"/>
    <n v="1467"/>
    <m/>
    <s v="old_locus_tag=Acfer_0450"/>
  </r>
  <r>
    <x v="1"/>
    <x v="1"/>
    <s v="GCF_000025305.1"/>
    <s v="Primary Assembly"/>
    <s v="chromosome"/>
    <s v=""/>
    <s v="NC_013740.1"/>
    <n v="531278"/>
    <n v="532744"/>
    <s v="+"/>
    <s v="WP_012937843.1"/>
    <s v="WP_012937843.1"/>
    <s v=""/>
    <s v="Fe-S cluster assembly protein SufB"/>
    <s v=""/>
    <s v=""/>
    <s v="ACFER_RS02385"/>
    <n v="1467"/>
    <n v="488"/>
    <s v=""/>
  </r>
  <r>
    <x v="0"/>
    <x v="0"/>
    <s v="GCF_000025305.1"/>
    <s v="Primary Assembly"/>
    <s v="chromosome"/>
    <s v=""/>
    <s v="NC_013740.1"/>
    <n v="532761"/>
    <n v="533885"/>
    <s v="+"/>
    <s v=""/>
    <s v=""/>
    <s v=""/>
    <s v=""/>
    <s v=""/>
    <s v=""/>
    <s v="ACFER_RS02390"/>
    <n v="1125"/>
    <m/>
    <s v="old_locus_tag=Acfer_0451"/>
  </r>
  <r>
    <x v="1"/>
    <x v="1"/>
    <s v="GCF_000025305.1"/>
    <s v="Primary Assembly"/>
    <s v="chromosome"/>
    <s v=""/>
    <s v="NC_013740.1"/>
    <n v="532761"/>
    <n v="533885"/>
    <s v="+"/>
    <s v="WP_012937844.1"/>
    <s v="WP_012937844.1"/>
    <s v=""/>
    <s v="Fe-S cluster assembly protein SufD"/>
    <s v=""/>
    <s v=""/>
    <s v="ACFER_RS02390"/>
    <n v="1125"/>
    <n v="374"/>
    <s v=""/>
  </r>
  <r>
    <x v="0"/>
    <x v="0"/>
    <s v="GCF_000025305.1"/>
    <s v="Primary Assembly"/>
    <s v="chromosome"/>
    <s v=""/>
    <s v="NC_013740.1"/>
    <n v="533848"/>
    <n v="535068"/>
    <s v="+"/>
    <s v=""/>
    <s v=""/>
    <s v=""/>
    <s v=""/>
    <s v=""/>
    <s v=""/>
    <s v="ACFER_RS02395"/>
    <n v="1221"/>
    <m/>
    <s v="old_locus_tag=Acfer_0452"/>
  </r>
  <r>
    <x v="1"/>
    <x v="1"/>
    <s v="GCF_000025305.1"/>
    <s v="Primary Assembly"/>
    <s v="chromosome"/>
    <s v=""/>
    <s v="NC_013740.1"/>
    <n v="533848"/>
    <n v="535068"/>
    <s v="+"/>
    <s v="WP_012937845.1"/>
    <s v="WP_012937845.1"/>
    <s v=""/>
    <s v="SufS family cysteine desulfurase"/>
    <s v=""/>
    <s v=""/>
    <s v="ACFER_RS02395"/>
    <n v="1221"/>
    <n v="406"/>
    <s v=""/>
  </r>
  <r>
    <x v="0"/>
    <x v="0"/>
    <s v="GCF_000025305.1"/>
    <s v="Primary Assembly"/>
    <s v="chromosome"/>
    <s v=""/>
    <s v="NC_013740.1"/>
    <n v="535092"/>
    <n v="535532"/>
    <s v="+"/>
    <s v=""/>
    <s v=""/>
    <s v=""/>
    <s v=""/>
    <s v=""/>
    <s v=""/>
    <s v="ACFER_RS02400"/>
    <n v="441"/>
    <m/>
    <s v="old_locus_tag=Acfer_0453"/>
  </r>
  <r>
    <x v="1"/>
    <x v="1"/>
    <s v="GCF_000025305.1"/>
    <s v="Primary Assembly"/>
    <s v="chromosome"/>
    <s v=""/>
    <s v="NC_013740.1"/>
    <n v="535092"/>
    <n v="535532"/>
    <s v="+"/>
    <s v="WP_012937846.1"/>
    <s v="WP_012937846.1"/>
    <s v=""/>
    <s v="SUF system NifU family Fe-S cluster assembly protein"/>
    <s v=""/>
    <s v=""/>
    <s v="ACFER_RS02400"/>
    <n v="441"/>
    <n v="146"/>
    <s v=""/>
  </r>
  <r>
    <x v="0"/>
    <x v="0"/>
    <s v="GCF_000025305.1"/>
    <s v="Primary Assembly"/>
    <s v="chromosome"/>
    <s v=""/>
    <s v="NC_013740.1"/>
    <n v="535883"/>
    <n v="537955"/>
    <s v="+"/>
    <s v=""/>
    <s v=""/>
    <s v=""/>
    <s v=""/>
    <s v=""/>
    <s v=""/>
    <s v="ACFER_RS02405"/>
    <n v="2073"/>
    <m/>
    <s v="old_locus_tag=Acfer_0454"/>
  </r>
  <r>
    <x v="1"/>
    <x v="1"/>
    <s v="GCF_000025305.1"/>
    <s v="Primary Assembly"/>
    <s v="chromosome"/>
    <s v=""/>
    <s v="NC_013740.1"/>
    <n v="535883"/>
    <n v="537955"/>
    <s v="+"/>
    <s v="WP_012937847.1"/>
    <s v="WP_012937847.1"/>
    <s v=""/>
    <s v="polyribonucleotide nucleotidyltransferase"/>
    <s v=""/>
    <s v=""/>
    <s v="ACFER_RS02405"/>
    <n v="2073"/>
    <n v="690"/>
    <s v=""/>
  </r>
  <r>
    <x v="0"/>
    <x v="0"/>
    <s v="GCF_000025305.1"/>
    <s v="Primary Assembly"/>
    <s v="chromosome"/>
    <s v=""/>
    <s v="NC_013740.1"/>
    <n v="538090"/>
    <n v="538572"/>
    <s v="+"/>
    <s v=""/>
    <s v=""/>
    <s v=""/>
    <s v=""/>
    <s v=""/>
    <s v=""/>
    <s v="ACFER_RS02410"/>
    <n v="483"/>
    <m/>
    <s v="old_locus_tag=Acfer_0455"/>
  </r>
  <r>
    <x v="1"/>
    <x v="1"/>
    <s v="GCF_000025305.1"/>
    <s v="Primary Assembly"/>
    <s v="chromosome"/>
    <s v=""/>
    <s v="NC_013740.1"/>
    <n v="538090"/>
    <n v="538572"/>
    <s v="+"/>
    <s v="WP_012937848.1"/>
    <s v="WP_012937848.1"/>
    <s v=""/>
    <s v="PTS glucose subfamily transporter subunit IIA"/>
    <s v=""/>
    <s v=""/>
    <s v="ACFER_RS02410"/>
    <n v="483"/>
    <n v="160"/>
    <s v=""/>
  </r>
  <r>
    <x v="0"/>
    <x v="0"/>
    <s v="GCF_000025305.1"/>
    <s v="Primary Assembly"/>
    <s v="chromosome"/>
    <s v=""/>
    <s v="NC_013740.1"/>
    <n v="538589"/>
    <n v="539020"/>
    <s v="+"/>
    <s v=""/>
    <s v=""/>
    <s v=""/>
    <s v=""/>
    <s v=""/>
    <s v=""/>
    <s v="ACFER_RS02415"/>
    <n v="432"/>
    <m/>
    <s v="old_locus_tag=Acfer_0456"/>
  </r>
  <r>
    <x v="1"/>
    <x v="1"/>
    <s v="GCF_000025305.1"/>
    <s v="Primary Assembly"/>
    <s v="chromosome"/>
    <s v=""/>
    <s v="NC_013740.1"/>
    <n v="538589"/>
    <n v="539020"/>
    <s v="+"/>
    <s v="WP_012937849.1"/>
    <s v="WP_012937849.1"/>
    <s v=""/>
    <s v="zinc ribbon domain-containing protein"/>
    <s v=""/>
    <s v=""/>
    <s v="ACFER_RS02415"/>
    <n v="432"/>
    <n v="143"/>
    <s v=""/>
  </r>
  <r>
    <x v="0"/>
    <x v="0"/>
    <s v="GCF_000025305.1"/>
    <s v="Primary Assembly"/>
    <s v="chromosome"/>
    <s v=""/>
    <s v="NC_013740.1"/>
    <n v="539074"/>
    <n v="539265"/>
    <s v="-"/>
    <s v=""/>
    <s v=""/>
    <s v=""/>
    <s v=""/>
    <s v=""/>
    <s v=""/>
    <s v="ACFER_RS02420"/>
    <n v="192"/>
    <m/>
    <s v="old_locus_tag=Acfer_0457"/>
  </r>
  <r>
    <x v="1"/>
    <x v="1"/>
    <s v="GCF_000025305.1"/>
    <s v="Primary Assembly"/>
    <s v="chromosome"/>
    <s v=""/>
    <s v="NC_013740.1"/>
    <n v="539074"/>
    <n v="539265"/>
    <s v="-"/>
    <s v="WP_012937850.1"/>
    <s v="WP_012937850.1"/>
    <s v=""/>
    <s v="50S ribosomal protein L28"/>
    <s v=""/>
    <s v=""/>
    <s v="ACFER_RS02420"/>
    <n v="192"/>
    <n v="63"/>
    <s v=""/>
  </r>
  <r>
    <x v="0"/>
    <x v="0"/>
    <s v="GCF_000025305.1"/>
    <s v="Primary Assembly"/>
    <s v="chromosome"/>
    <s v=""/>
    <s v="NC_013740.1"/>
    <n v="539385"/>
    <n v="541448"/>
    <s v="+"/>
    <s v=""/>
    <s v=""/>
    <s v=""/>
    <s v=""/>
    <s v=""/>
    <s v=""/>
    <s v="ACFER_RS02425"/>
    <n v="2064"/>
    <m/>
    <s v="old_locus_tag=Acfer_0458"/>
  </r>
  <r>
    <x v="1"/>
    <x v="1"/>
    <s v="GCF_000025305.1"/>
    <s v="Primary Assembly"/>
    <s v="chromosome"/>
    <s v=""/>
    <s v="NC_013740.1"/>
    <n v="539385"/>
    <n v="541448"/>
    <s v="+"/>
    <s v="WP_012937851.1"/>
    <s v="WP_012937851.1"/>
    <s v=""/>
    <s v="DNA helicase RecG"/>
    <s v=""/>
    <s v=""/>
    <s v="ACFER_RS02425"/>
    <n v="2064"/>
    <n v="687"/>
    <s v=""/>
  </r>
  <r>
    <x v="0"/>
    <x v="0"/>
    <s v="GCF_000025305.1"/>
    <s v="Primary Assembly"/>
    <s v="chromosome"/>
    <s v=""/>
    <s v="NC_013740.1"/>
    <n v="541660"/>
    <n v="543732"/>
    <s v="+"/>
    <s v=""/>
    <s v=""/>
    <s v=""/>
    <s v=""/>
    <s v=""/>
    <s v=""/>
    <s v="ACFER_RS02430"/>
    <n v="2073"/>
    <m/>
    <s v="old_locus_tag=Acfer_0459"/>
  </r>
  <r>
    <x v="1"/>
    <x v="1"/>
    <s v="GCF_000025305.1"/>
    <s v="Primary Assembly"/>
    <s v="chromosome"/>
    <s v=""/>
    <s v="NC_013740.1"/>
    <n v="541660"/>
    <n v="543732"/>
    <s v="+"/>
    <s v="WP_012937852.1"/>
    <s v="WP_012937852.1"/>
    <s v=""/>
    <s v="elongation factor G"/>
    <s v=""/>
    <s v=""/>
    <s v="ACFER_RS02430"/>
    <n v="2073"/>
    <n v="690"/>
    <s v=""/>
  </r>
  <r>
    <x v="0"/>
    <x v="0"/>
    <s v="GCF_000025305.1"/>
    <s v="Primary Assembly"/>
    <s v="chromosome"/>
    <s v=""/>
    <s v="NC_013740.1"/>
    <n v="544000"/>
    <n v="544908"/>
    <s v="+"/>
    <s v=""/>
    <s v=""/>
    <s v=""/>
    <s v=""/>
    <s v=""/>
    <s v=""/>
    <s v="ACFER_RS02435"/>
    <n v="909"/>
    <m/>
    <s v="old_locus_tag=Acfer_0460"/>
  </r>
  <r>
    <x v="1"/>
    <x v="1"/>
    <s v="GCF_000025305.1"/>
    <s v="Primary Assembly"/>
    <s v="chromosome"/>
    <s v=""/>
    <s v="NC_013740.1"/>
    <n v="544000"/>
    <n v="544908"/>
    <s v="+"/>
    <s v="WP_012937853.1"/>
    <s v="WP_012937853.1"/>
    <s v=""/>
    <s v="EamA/RhaT family transporter"/>
    <s v=""/>
    <s v=""/>
    <s v="ACFER_RS02435"/>
    <n v="909"/>
    <n v="302"/>
    <s v=""/>
  </r>
  <r>
    <x v="0"/>
    <x v="0"/>
    <s v="GCF_000025305.1"/>
    <s v="Primary Assembly"/>
    <s v="chromosome"/>
    <s v=""/>
    <s v="NC_013740.1"/>
    <n v="545024"/>
    <n v="547012"/>
    <s v="+"/>
    <s v=""/>
    <s v=""/>
    <s v=""/>
    <s v=""/>
    <s v=""/>
    <s v=""/>
    <s v="ACFER_RS02440"/>
    <n v="1989"/>
    <m/>
    <s v="old_locus_tag=Acfer_0461"/>
  </r>
  <r>
    <x v="1"/>
    <x v="1"/>
    <s v="GCF_000025305.1"/>
    <s v="Primary Assembly"/>
    <s v="chromosome"/>
    <s v=""/>
    <s v="NC_013740.1"/>
    <n v="545024"/>
    <n v="547012"/>
    <s v="+"/>
    <s v="WP_012937854.1"/>
    <s v="WP_012937854.1"/>
    <s v=""/>
    <s v="transketolase"/>
    <s v=""/>
    <s v=""/>
    <s v="ACFER_RS02440"/>
    <n v="1989"/>
    <n v="662"/>
    <s v=""/>
  </r>
  <r>
    <x v="0"/>
    <x v="0"/>
    <s v="GCF_000025305.1"/>
    <s v="Primary Assembly"/>
    <s v="chromosome"/>
    <s v=""/>
    <s v="NC_013740.1"/>
    <n v="547074"/>
    <n v="547898"/>
    <s v="+"/>
    <s v=""/>
    <s v=""/>
    <s v=""/>
    <s v=""/>
    <s v=""/>
    <s v=""/>
    <s v="ACFER_RS02445"/>
    <n v="825"/>
    <m/>
    <s v="old_locus_tag=Acfer_0462"/>
  </r>
  <r>
    <x v="1"/>
    <x v="1"/>
    <s v="GCF_000025305.1"/>
    <s v="Primary Assembly"/>
    <s v="chromosome"/>
    <s v=""/>
    <s v="NC_013740.1"/>
    <n v="547074"/>
    <n v="547898"/>
    <s v="+"/>
    <s v="WP_012937855.1"/>
    <s v="WP_012937855.1"/>
    <s v=""/>
    <s v="bifunctional hydroxymethylpyrimidine kinase/phosphomethylpyrimidine kinase"/>
    <s v=""/>
    <s v=""/>
    <s v="ACFER_RS02445"/>
    <n v="825"/>
    <n v="274"/>
    <s v=""/>
  </r>
  <r>
    <x v="0"/>
    <x v="0"/>
    <s v="GCF_000025305.1"/>
    <s v="Primary Assembly"/>
    <s v="chromosome"/>
    <s v=""/>
    <s v="NC_013740.1"/>
    <n v="547895"/>
    <n v="548527"/>
    <s v="+"/>
    <s v=""/>
    <s v=""/>
    <s v=""/>
    <s v=""/>
    <s v=""/>
    <s v=""/>
    <s v="ACFER_RS02450"/>
    <n v="633"/>
    <m/>
    <s v="old_locus_tag=Acfer_0463"/>
  </r>
  <r>
    <x v="1"/>
    <x v="1"/>
    <s v="GCF_000025305.1"/>
    <s v="Primary Assembly"/>
    <s v="chromosome"/>
    <s v=""/>
    <s v="NC_013740.1"/>
    <n v="547895"/>
    <n v="548527"/>
    <s v="+"/>
    <s v="WP_012937856.1"/>
    <s v="WP_012937856.1"/>
    <s v=""/>
    <s v="thiamine phosphate synthase"/>
    <s v=""/>
    <s v=""/>
    <s v="ACFER_RS02450"/>
    <n v="633"/>
    <n v="210"/>
    <s v=""/>
  </r>
  <r>
    <x v="0"/>
    <x v="0"/>
    <s v="GCF_000025305.1"/>
    <s v="Primary Assembly"/>
    <s v="chromosome"/>
    <s v=""/>
    <s v="NC_013740.1"/>
    <n v="548540"/>
    <n v="548941"/>
    <s v="+"/>
    <s v=""/>
    <s v=""/>
    <s v=""/>
    <s v=""/>
    <s v=""/>
    <s v=""/>
    <s v="ACFER_RS02455"/>
    <n v="402"/>
    <m/>
    <s v=""/>
  </r>
  <r>
    <x v="1"/>
    <x v="1"/>
    <s v="GCF_000025305.1"/>
    <s v="Primary Assembly"/>
    <s v="chromosome"/>
    <s v=""/>
    <s v="NC_013740.1"/>
    <n v="548540"/>
    <n v="548941"/>
    <s v="+"/>
    <s v="WP_012937857.1"/>
    <s v="WP_012937857.1"/>
    <s v=""/>
    <s v="hypothetical protein"/>
    <s v=""/>
    <s v=""/>
    <s v="ACFER_RS02455"/>
    <n v="402"/>
    <n v="133"/>
    <s v=""/>
  </r>
  <r>
    <x v="0"/>
    <x v="0"/>
    <s v="GCF_000025305.1"/>
    <s v="Primary Assembly"/>
    <s v="chromosome"/>
    <s v=""/>
    <s v="NC_013740.1"/>
    <n v="549016"/>
    <n v="549381"/>
    <s v="+"/>
    <s v=""/>
    <s v=""/>
    <s v=""/>
    <s v=""/>
    <s v=""/>
    <s v=""/>
    <s v="ACFER_RS02460"/>
    <n v="366"/>
    <m/>
    <s v="old_locus_tag=Acfer_0465"/>
  </r>
  <r>
    <x v="1"/>
    <x v="1"/>
    <s v="GCF_000025305.1"/>
    <s v="Primary Assembly"/>
    <s v="chromosome"/>
    <s v=""/>
    <s v="NC_013740.1"/>
    <n v="549016"/>
    <n v="549381"/>
    <s v="+"/>
    <s v="WP_012937858.1"/>
    <s v="WP_012937858.1"/>
    <s v=""/>
    <s v="DNA-binding protein"/>
    <s v=""/>
    <s v=""/>
    <s v="ACFER_RS02460"/>
    <n v="366"/>
    <n v="121"/>
    <s v=""/>
  </r>
  <r>
    <x v="0"/>
    <x v="0"/>
    <s v="GCF_000025305.1"/>
    <s v="Primary Assembly"/>
    <s v="chromosome"/>
    <s v=""/>
    <s v="NC_013740.1"/>
    <n v="549384"/>
    <n v="550730"/>
    <s v="+"/>
    <s v=""/>
    <s v=""/>
    <s v=""/>
    <s v=""/>
    <s v=""/>
    <s v=""/>
    <s v="ACFER_RS02465"/>
    <n v="1347"/>
    <m/>
    <s v="old_locus_tag=Acfer_0466"/>
  </r>
  <r>
    <x v="1"/>
    <x v="1"/>
    <s v="GCF_000025305.1"/>
    <s v="Primary Assembly"/>
    <s v="chromosome"/>
    <s v=""/>
    <s v="NC_013740.1"/>
    <n v="549384"/>
    <n v="550730"/>
    <s v="+"/>
    <s v="WP_012937859.1"/>
    <s v="WP_012937859.1"/>
    <s v=""/>
    <s v="signal recognition particle protein"/>
    <s v=""/>
    <s v=""/>
    <s v="ACFER_RS02465"/>
    <n v="1347"/>
    <n v="448"/>
    <s v=""/>
  </r>
  <r>
    <x v="0"/>
    <x v="0"/>
    <s v="GCF_000025305.1"/>
    <s v="Primary Assembly"/>
    <s v="chromosome"/>
    <s v=""/>
    <s v="NC_013740.1"/>
    <n v="550758"/>
    <n v="551030"/>
    <s v="+"/>
    <s v=""/>
    <s v=""/>
    <s v=""/>
    <s v=""/>
    <s v=""/>
    <s v=""/>
    <s v="ACFER_RS02470"/>
    <n v="273"/>
    <m/>
    <s v="old_locus_tag=Acfer_0467"/>
  </r>
  <r>
    <x v="1"/>
    <x v="1"/>
    <s v="GCF_000025305.1"/>
    <s v="Primary Assembly"/>
    <s v="chromosome"/>
    <s v=""/>
    <s v="NC_013740.1"/>
    <n v="550758"/>
    <n v="551030"/>
    <s v="+"/>
    <s v="WP_012937860.1"/>
    <s v="WP_012937860.1"/>
    <s v=""/>
    <s v="30S ribosomal protein S16"/>
    <s v=""/>
    <s v=""/>
    <s v="ACFER_RS02470"/>
    <n v="273"/>
    <n v="90"/>
    <s v=""/>
  </r>
  <r>
    <x v="0"/>
    <x v="0"/>
    <s v="GCF_000025305.1"/>
    <s v="Primary Assembly"/>
    <s v="chromosome"/>
    <s v=""/>
    <s v="NC_013740.1"/>
    <n v="551042"/>
    <n v="551269"/>
    <s v="+"/>
    <s v=""/>
    <s v=""/>
    <s v=""/>
    <s v=""/>
    <s v=""/>
    <s v=""/>
    <s v="ACFER_RS02475"/>
    <n v="228"/>
    <m/>
    <s v="old_locus_tag=Acfer_0468"/>
  </r>
  <r>
    <x v="1"/>
    <x v="1"/>
    <s v="GCF_000025305.1"/>
    <s v="Primary Assembly"/>
    <s v="chromosome"/>
    <s v=""/>
    <s v="NC_013740.1"/>
    <n v="551042"/>
    <n v="551269"/>
    <s v="+"/>
    <s v="WP_012937861.1"/>
    <s v="WP_012937861.1"/>
    <s v=""/>
    <s v="KH domain-containing protein"/>
    <s v=""/>
    <s v=""/>
    <s v="ACFER_RS02475"/>
    <n v="228"/>
    <n v="75"/>
    <s v=""/>
  </r>
  <r>
    <x v="0"/>
    <x v="0"/>
    <s v="GCF_000025305.1"/>
    <s v="Primary Assembly"/>
    <s v="chromosome"/>
    <s v=""/>
    <s v="NC_013740.1"/>
    <n v="551281"/>
    <n v="551688"/>
    <s v="+"/>
    <s v=""/>
    <s v=""/>
    <s v=""/>
    <s v=""/>
    <s v=""/>
    <s v=""/>
    <s v="ACFER_RS02480"/>
    <n v="408"/>
    <m/>
    <s v="old_locus_tag=Acfer_0469"/>
  </r>
  <r>
    <x v="1"/>
    <x v="1"/>
    <s v="GCF_000025305.1"/>
    <s v="Primary Assembly"/>
    <s v="chromosome"/>
    <s v=""/>
    <s v="NC_013740.1"/>
    <n v="551281"/>
    <n v="551688"/>
    <s v="+"/>
    <s v="WP_012937862.1"/>
    <s v="WP_012937862.1"/>
    <s v=""/>
    <s v="16S rRNA processing protein RimM"/>
    <s v=""/>
    <s v=""/>
    <s v="ACFER_RS02480"/>
    <n v="408"/>
    <n v="135"/>
    <s v=""/>
  </r>
  <r>
    <x v="0"/>
    <x v="0"/>
    <s v="GCF_000025305.1"/>
    <s v="Primary Assembly"/>
    <s v="chromosome"/>
    <s v=""/>
    <s v="NC_013740.1"/>
    <n v="551693"/>
    <n v="552187"/>
    <s v="+"/>
    <s v=""/>
    <s v=""/>
    <s v=""/>
    <s v=""/>
    <s v=""/>
    <s v=""/>
    <s v="ACFER_RS02485"/>
    <n v="495"/>
    <m/>
    <s v="old_locus_tag=Acfer_0470"/>
  </r>
  <r>
    <x v="1"/>
    <x v="1"/>
    <s v="GCF_000025305.1"/>
    <s v="Primary Assembly"/>
    <s v="chromosome"/>
    <s v=""/>
    <s v="NC_013740.1"/>
    <n v="551693"/>
    <n v="552187"/>
    <s v="+"/>
    <s v="WP_012937863.1"/>
    <s v="WP_012937863.1"/>
    <s v=""/>
    <s v="16S rRNA processing protein RimM"/>
    <s v=""/>
    <s v=""/>
    <s v="ACFER_RS02485"/>
    <n v="495"/>
    <n v="164"/>
    <s v=""/>
  </r>
  <r>
    <x v="0"/>
    <x v="0"/>
    <s v="GCF_000025305.1"/>
    <s v="Primary Assembly"/>
    <s v="chromosome"/>
    <s v=""/>
    <s v="NC_013740.1"/>
    <n v="552189"/>
    <n v="552950"/>
    <s v="+"/>
    <s v=""/>
    <s v=""/>
    <s v=""/>
    <s v=""/>
    <s v=""/>
    <s v=""/>
    <s v="ACFER_RS02490"/>
    <n v="762"/>
    <m/>
    <s v="old_locus_tag=Acfer_0471"/>
  </r>
  <r>
    <x v="1"/>
    <x v="1"/>
    <s v="GCF_000025305.1"/>
    <s v="Primary Assembly"/>
    <s v="chromosome"/>
    <s v=""/>
    <s v="NC_013740.1"/>
    <n v="552189"/>
    <n v="552950"/>
    <s v="+"/>
    <s v="WP_012937864.1"/>
    <s v="WP_012937864.1"/>
    <s v=""/>
    <s v="tRNA (guanosine(37)-N1)-methyltransferase TrmD"/>
    <s v=""/>
    <s v=""/>
    <s v="ACFER_RS02490"/>
    <n v="762"/>
    <n v="253"/>
    <s v=""/>
  </r>
  <r>
    <x v="0"/>
    <x v="0"/>
    <s v="GCF_000025305.1"/>
    <s v="Primary Assembly"/>
    <s v="chromosome"/>
    <s v=""/>
    <s v="NC_013740.1"/>
    <n v="553081"/>
    <n v="553422"/>
    <s v="+"/>
    <s v=""/>
    <s v=""/>
    <s v=""/>
    <s v=""/>
    <s v=""/>
    <s v=""/>
    <s v="ACFER_RS02495"/>
    <n v="342"/>
    <m/>
    <s v="old_locus_tag=Acfer_0472"/>
  </r>
  <r>
    <x v="1"/>
    <x v="1"/>
    <s v="GCF_000025305.1"/>
    <s v="Primary Assembly"/>
    <s v="chromosome"/>
    <s v=""/>
    <s v="NC_013740.1"/>
    <n v="553081"/>
    <n v="553422"/>
    <s v="+"/>
    <s v="WP_012937865.1"/>
    <s v="WP_012937865.1"/>
    <s v=""/>
    <s v="50S ribosomal protein L19"/>
    <s v=""/>
    <s v=""/>
    <s v="ACFER_RS02495"/>
    <n v="342"/>
    <n v="113"/>
    <s v=""/>
  </r>
  <r>
    <x v="0"/>
    <x v="0"/>
    <s v="GCF_000025305.1"/>
    <s v="Primary Assembly"/>
    <s v="chromosome"/>
    <s v=""/>
    <s v="NC_013740.1"/>
    <n v="553484"/>
    <n v="554023"/>
    <s v="+"/>
    <s v=""/>
    <s v=""/>
    <s v=""/>
    <s v=""/>
    <s v=""/>
    <s v=""/>
    <s v="ACFER_RS02500"/>
    <n v="540"/>
    <m/>
    <s v="old_locus_tag=Acfer_0473"/>
  </r>
  <r>
    <x v="1"/>
    <x v="1"/>
    <s v="GCF_000025305.1"/>
    <s v="Primary Assembly"/>
    <s v="chromosome"/>
    <s v=""/>
    <s v="NC_013740.1"/>
    <n v="553484"/>
    <n v="554023"/>
    <s v="+"/>
    <s v="WP_012937866.1"/>
    <s v="WP_012937866.1"/>
    <s v=""/>
    <s v="signal peptidase I"/>
    <s v=""/>
    <s v=""/>
    <s v="ACFER_RS02500"/>
    <n v="540"/>
    <n v="179"/>
    <s v=""/>
  </r>
  <r>
    <x v="0"/>
    <x v="0"/>
    <s v="GCF_000025305.1"/>
    <s v="Primary Assembly"/>
    <s v="chromosome"/>
    <s v=""/>
    <s v="NC_013740.1"/>
    <n v="554252"/>
    <n v="555139"/>
    <s v="+"/>
    <s v=""/>
    <s v=""/>
    <s v=""/>
    <s v=""/>
    <s v=""/>
    <s v=""/>
    <s v="ACFER_RS02505"/>
    <n v="888"/>
    <m/>
    <s v="old_locus_tag=Acfer_0474"/>
  </r>
  <r>
    <x v="1"/>
    <x v="1"/>
    <s v="GCF_000025305.1"/>
    <s v="Primary Assembly"/>
    <s v="chromosome"/>
    <s v=""/>
    <s v="NC_013740.1"/>
    <n v="554252"/>
    <n v="555139"/>
    <s v="+"/>
    <s v="WP_012937867.1"/>
    <s v="WP_012937867.1"/>
    <s v=""/>
    <s v="ribosome biogenesis GTPase YlqF"/>
    <s v=""/>
    <s v=""/>
    <s v="ACFER_RS02505"/>
    <n v="888"/>
    <n v="295"/>
    <s v=""/>
  </r>
  <r>
    <x v="0"/>
    <x v="0"/>
    <s v="GCF_000025305.1"/>
    <s v="Primary Assembly"/>
    <s v="chromosome"/>
    <s v=""/>
    <s v="NC_013740.1"/>
    <n v="555142"/>
    <n v="555954"/>
    <s v="+"/>
    <s v=""/>
    <s v=""/>
    <s v=""/>
    <s v=""/>
    <s v=""/>
    <s v=""/>
    <s v="ACFER_RS02510"/>
    <n v="813"/>
    <m/>
    <s v="old_locus_tag=Acfer_0475"/>
  </r>
  <r>
    <x v="1"/>
    <x v="1"/>
    <s v="GCF_000025305.1"/>
    <s v="Primary Assembly"/>
    <s v="chromosome"/>
    <s v=""/>
    <s v="NC_013740.1"/>
    <n v="555142"/>
    <n v="555954"/>
    <s v="+"/>
    <s v="WP_012937868.1"/>
    <s v="WP_012937868.1"/>
    <s v=""/>
    <s v="ribonuclease HII"/>
    <s v=""/>
    <s v=""/>
    <s v="ACFER_RS02510"/>
    <n v="813"/>
    <n v="270"/>
    <s v=""/>
  </r>
  <r>
    <x v="0"/>
    <x v="0"/>
    <s v="GCF_000025305.1"/>
    <s v="Primary Assembly"/>
    <s v="chromosome"/>
    <s v=""/>
    <s v="NC_013740.1"/>
    <n v="556042"/>
    <n v="556398"/>
    <s v="+"/>
    <s v=""/>
    <s v=""/>
    <s v=""/>
    <s v=""/>
    <s v=""/>
    <s v=""/>
    <s v="ACFER_RS02515"/>
    <n v="357"/>
    <m/>
    <s v="old_locus_tag=Acfer_0476"/>
  </r>
  <r>
    <x v="1"/>
    <x v="1"/>
    <s v="GCF_000025305.1"/>
    <s v="Primary Assembly"/>
    <s v="chromosome"/>
    <s v=""/>
    <s v="NC_013740.1"/>
    <n v="556042"/>
    <n v="556398"/>
    <s v="+"/>
    <s v="WP_012937869.1"/>
    <s v="WP_012937869.1"/>
    <s v=""/>
    <s v="YraN family protein"/>
    <s v=""/>
    <s v=""/>
    <s v="ACFER_RS02515"/>
    <n v="357"/>
    <n v="118"/>
    <s v=""/>
  </r>
  <r>
    <x v="0"/>
    <x v="0"/>
    <s v="GCF_000025305.1"/>
    <s v="Primary Assembly"/>
    <s v="chromosome"/>
    <s v=""/>
    <s v="NC_013740.1"/>
    <n v="556577"/>
    <n v="558100"/>
    <s v="+"/>
    <s v=""/>
    <s v=""/>
    <s v=""/>
    <s v=""/>
    <s v=""/>
    <s v=""/>
    <s v="ACFER_RS02520"/>
    <n v="1524"/>
    <m/>
    <s v="old_locus_tag=Acfer_0477"/>
  </r>
  <r>
    <x v="1"/>
    <x v="1"/>
    <s v="GCF_000025305.1"/>
    <s v="Primary Assembly"/>
    <s v="chromosome"/>
    <s v=""/>
    <s v="NC_013740.1"/>
    <n v="556577"/>
    <n v="558100"/>
    <s v="+"/>
    <s v="WP_012937870.1"/>
    <s v="WP_012937870.1"/>
    <s v=""/>
    <s v="ATP-dependent protease"/>
    <s v=""/>
    <s v=""/>
    <s v="ACFER_RS02520"/>
    <n v="1524"/>
    <n v="507"/>
    <s v=""/>
  </r>
  <r>
    <x v="0"/>
    <x v="0"/>
    <s v="GCF_000025305.1"/>
    <s v="Primary Assembly"/>
    <s v="chromosome"/>
    <s v=""/>
    <s v="NC_013740.1"/>
    <n v="557988"/>
    <n v="560429"/>
    <s v="+"/>
    <s v=""/>
    <s v=""/>
    <s v=""/>
    <s v=""/>
    <s v=""/>
    <s v=""/>
    <s v="ACFER_RS02525"/>
    <n v="2442"/>
    <m/>
    <s v="old_locus_tag=Acfer_0478"/>
  </r>
  <r>
    <x v="1"/>
    <x v="1"/>
    <s v="GCF_000025305.1"/>
    <s v="Primary Assembly"/>
    <s v="chromosome"/>
    <s v=""/>
    <s v="NC_013740.1"/>
    <n v="557988"/>
    <n v="560429"/>
    <s v="+"/>
    <s v="WP_081443245.1"/>
    <s v="WP_081443245.1"/>
    <s v=""/>
    <s v="hypothetical protein"/>
    <s v=""/>
    <s v=""/>
    <s v="ACFER_RS02525"/>
    <n v="2442"/>
    <n v="813"/>
    <s v=""/>
  </r>
  <r>
    <x v="0"/>
    <x v="0"/>
    <s v="GCF_000025305.1"/>
    <s v="Primary Assembly"/>
    <s v="chromosome"/>
    <s v=""/>
    <s v="NC_013740.1"/>
    <n v="560422"/>
    <n v="560985"/>
    <s v="+"/>
    <s v=""/>
    <s v=""/>
    <s v=""/>
    <s v=""/>
    <s v=""/>
    <s v=""/>
    <s v="ACFER_RS02530"/>
    <n v="564"/>
    <m/>
    <s v="old_locus_tag=Acfer_0479"/>
  </r>
  <r>
    <x v="1"/>
    <x v="1"/>
    <s v="GCF_000025305.1"/>
    <s v="Primary Assembly"/>
    <s v="chromosome"/>
    <s v=""/>
    <s v="NC_013740.1"/>
    <n v="560422"/>
    <n v="560985"/>
    <s v="+"/>
    <s v="WP_012937872.1"/>
    <s v="WP_012937872.1"/>
    <s v=""/>
    <s v="hypothetical protein"/>
    <s v=""/>
    <s v=""/>
    <s v="ACFER_RS02530"/>
    <n v="564"/>
    <n v="187"/>
    <s v=""/>
  </r>
  <r>
    <x v="0"/>
    <x v="0"/>
    <s v="GCF_000025305.1"/>
    <s v="Primary Assembly"/>
    <s v="chromosome"/>
    <s v=""/>
    <s v="NC_013740.1"/>
    <n v="561077"/>
    <n v="562333"/>
    <s v="+"/>
    <s v=""/>
    <s v=""/>
    <s v=""/>
    <s v=""/>
    <s v=""/>
    <s v=""/>
    <s v="ACFER_RS02535"/>
    <n v="1257"/>
    <m/>
    <s v="old_locus_tag=Acfer_0480"/>
  </r>
  <r>
    <x v="1"/>
    <x v="1"/>
    <s v="GCF_000025305.1"/>
    <s v="Primary Assembly"/>
    <s v="chromosome"/>
    <s v=""/>
    <s v="NC_013740.1"/>
    <n v="561077"/>
    <n v="562333"/>
    <s v="+"/>
    <s v="WP_012937873.1"/>
    <s v="WP_012937873.1"/>
    <s v=""/>
    <s v="aminotransferase"/>
    <s v=""/>
    <s v=""/>
    <s v="ACFER_RS02535"/>
    <n v="1257"/>
    <n v="418"/>
    <s v=""/>
  </r>
  <r>
    <x v="0"/>
    <x v="0"/>
    <s v="GCF_000025305.1"/>
    <s v="Primary Assembly"/>
    <s v="chromosome"/>
    <s v=""/>
    <s v="NC_013740.1"/>
    <n v="562358"/>
    <n v="564019"/>
    <s v="+"/>
    <s v=""/>
    <s v=""/>
    <s v=""/>
    <s v=""/>
    <s v=""/>
    <s v=""/>
    <s v="ACFER_RS02540"/>
    <n v="1662"/>
    <m/>
    <s v="old_locus_tag=Acfer_0481"/>
  </r>
  <r>
    <x v="1"/>
    <x v="1"/>
    <s v="GCF_000025305.1"/>
    <s v="Primary Assembly"/>
    <s v="chromosome"/>
    <s v=""/>
    <s v="NC_013740.1"/>
    <n v="562358"/>
    <n v="564019"/>
    <s v="+"/>
    <s v="WP_012937874.1"/>
    <s v="WP_012937874.1"/>
    <s v=""/>
    <s v="nucleoside kinase"/>
    <s v=""/>
    <s v=""/>
    <s v="ACFER_RS02540"/>
    <n v="1662"/>
    <n v="553"/>
    <s v=""/>
  </r>
  <r>
    <x v="0"/>
    <x v="0"/>
    <s v="GCF_000025305.1"/>
    <s v="Primary Assembly"/>
    <s v="chromosome"/>
    <s v=""/>
    <s v="NC_013740.1"/>
    <n v="564035"/>
    <n v="565225"/>
    <s v="+"/>
    <s v=""/>
    <s v=""/>
    <s v=""/>
    <s v=""/>
    <s v=""/>
    <s v=""/>
    <s v="ACFER_RS02545"/>
    <n v="1191"/>
    <m/>
    <s v="old_locus_tag=Acfer_0482"/>
  </r>
  <r>
    <x v="1"/>
    <x v="1"/>
    <s v="GCF_000025305.1"/>
    <s v="Primary Assembly"/>
    <s v="chromosome"/>
    <s v=""/>
    <s v="NC_013740.1"/>
    <n v="564035"/>
    <n v="565225"/>
    <s v="+"/>
    <s v="WP_012937875.1"/>
    <s v="WP_012937875.1"/>
    <s v=""/>
    <s v="pyridoxal phosphate-dependent aminotransferase"/>
    <s v=""/>
    <s v=""/>
    <s v="ACFER_RS02545"/>
    <n v="1191"/>
    <n v="396"/>
    <s v=""/>
  </r>
  <r>
    <x v="0"/>
    <x v="0"/>
    <s v="GCF_000025305.1"/>
    <s v="Primary Assembly"/>
    <s v="chromosome"/>
    <s v=""/>
    <s v="NC_013740.1"/>
    <n v="565400"/>
    <n v="566653"/>
    <s v="+"/>
    <s v=""/>
    <s v=""/>
    <s v=""/>
    <s v=""/>
    <s v=""/>
    <s v=""/>
    <s v="ACFER_RS02550"/>
    <n v="1254"/>
    <m/>
    <s v="old_locus_tag=Acfer_0483"/>
  </r>
  <r>
    <x v="1"/>
    <x v="1"/>
    <s v="GCF_000025305.1"/>
    <s v="Primary Assembly"/>
    <s v="chromosome"/>
    <s v=""/>
    <s v="NC_013740.1"/>
    <n v="565400"/>
    <n v="566653"/>
    <s v="+"/>
    <s v="WP_012937876.1"/>
    <s v="WP_012937876.1"/>
    <s v=""/>
    <s v="ATP-dependent helicase"/>
    <s v=""/>
    <s v=""/>
    <s v="ACFER_RS02550"/>
    <n v="1254"/>
    <n v="417"/>
    <s v=""/>
  </r>
  <r>
    <x v="0"/>
    <x v="0"/>
    <s v="GCF_000025305.1"/>
    <s v="Primary Assembly"/>
    <s v="chromosome"/>
    <s v=""/>
    <s v="NC_013740.1"/>
    <n v="566682"/>
    <n v="568148"/>
    <s v="+"/>
    <s v=""/>
    <s v=""/>
    <s v=""/>
    <s v=""/>
    <s v=""/>
    <s v=""/>
    <s v="ACFER_RS02555"/>
    <n v="1467"/>
    <m/>
    <s v="old_locus_tag=Acfer_0484"/>
  </r>
  <r>
    <x v="1"/>
    <x v="1"/>
    <s v="GCF_000025305.1"/>
    <s v="Primary Assembly"/>
    <s v="chromosome"/>
    <s v=""/>
    <s v="NC_013740.1"/>
    <n v="566682"/>
    <n v="568148"/>
    <s v="+"/>
    <s v="WP_012937877.1"/>
    <s v="WP_012937877.1"/>
    <s v=""/>
    <s v="glutamate--tRNA ligase"/>
    <s v=""/>
    <s v=""/>
    <s v="ACFER_RS02555"/>
    <n v="1467"/>
    <n v="488"/>
    <s v=""/>
  </r>
  <r>
    <x v="0"/>
    <x v="0"/>
    <s v="GCF_000025305.1"/>
    <s v="Primary Assembly"/>
    <s v="chromosome"/>
    <s v=""/>
    <s v="NC_013740.1"/>
    <n v="568153"/>
    <n v="569052"/>
    <s v="+"/>
    <s v=""/>
    <s v=""/>
    <s v=""/>
    <s v=""/>
    <s v=""/>
    <s v=""/>
    <s v="ACFER_RS02560"/>
    <n v="900"/>
    <m/>
    <s v="old_locus_tag=Acfer_0485"/>
  </r>
  <r>
    <x v="1"/>
    <x v="1"/>
    <s v="GCF_000025305.1"/>
    <s v="Primary Assembly"/>
    <s v="chromosome"/>
    <s v=""/>
    <s v="NC_013740.1"/>
    <n v="568153"/>
    <n v="569052"/>
    <s v="+"/>
    <s v="WP_012937878.1"/>
    <s v="WP_012937878.1"/>
    <s v=""/>
    <s v="ROK family protein"/>
    <s v=""/>
    <s v=""/>
    <s v="ACFER_RS02560"/>
    <n v="900"/>
    <n v="299"/>
    <s v=""/>
  </r>
  <r>
    <x v="0"/>
    <x v="0"/>
    <s v="GCF_000025305.1"/>
    <s v="Primary Assembly"/>
    <s v="chromosome"/>
    <s v=""/>
    <s v="NC_013740.1"/>
    <n v="569180"/>
    <n v="569617"/>
    <s v="+"/>
    <s v=""/>
    <s v=""/>
    <s v=""/>
    <s v=""/>
    <s v=""/>
    <s v=""/>
    <s v="ACFER_RS02565"/>
    <n v="438"/>
    <m/>
    <s v="old_locus_tag=Acfer_0486"/>
  </r>
  <r>
    <x v="1"/>
    <x v="1"/>
    <s v="GCF_000025305.1"/>
    <s v="Primary Assembly"/>
    <s v="chromosome"/>
    <s v=""/>
    <s v="NC_013740.1"/>
    <n v="569180"/>
    <n v="569617"/>
    <s v="+"/>
    <s v="WP_012937879.1"/>
    <s v="WP_012937879.1"/>
    <s v=""/>
    <s v="50S ribosomal protein L13"/>
    <s v=""/>
    <s v=""/>
    <s v="ACFER_RS02565"/>
    <n v="438"/>
    <n v="145"/>
    <s v=""/>
  </r>
  <r>
    <x v="0"/>
    <x v="0"/>
    <s v="GCF_000025305.1"/>
    <s v="Primary Assembly"/>
    <s v="chromosome"/>
    <s v=""/>
    <s v="NC_013740.1"/>
    <n v="569638"/>
    <n v="570030"/>
    <s v="+"/>
    <s v=""/>
    <s v=""/>
    <s v=""/>
    <s v=""/>
    <s v=""/>
    <s v=""/>
    <s v="ACFER_RS02570"/>
    <n v="393"/>
    <m/>
    <s v="old_locus_tag=Acfer_0487"/>
  </r>
  <r>
    <x v="1"/>
    <x v="1"/>
    <s v="GCF_000025305.1"/>
    <s v="Primary Assembly"/>
    <s v="chromosome"/>
    <s v=""/>
    <s v="NC_013740.1"/>
    <n v="569638"/>
    <n v="570030"/>
    <s v="+"/>
    <s v="WP_012937880.1"/>
    <s v="WP_012937880.1"/>
    <s v=""/>
    <s v="30S ribosomal protein S9"/>
    <s v=""/>
    <s v=""/>
    <s v="ACFER_RS02570"/>
    <n v="393"/>
    <n v="130"/>
    <s v=""/>
  </r>
  <r>
    <x v="0"/>
    <x v="0"/>
    <s v="GCF_000025305.1"/>
    <s v="Primary Assembly"/>
    <s v="chromosome"/>
    <s v=""/>
    <s v="NC_013740.1"/>
    <n v="570200"/>
    <n v="571507"/>
    <s v="-"/>
    <s v=""/>
    <s v=""/>
    <s v=""/>
    <s v=""/>
    <s v=""/>
    <s v=""/>
    <s v="ACFER_RS02575"/>
    <n v="1308"/>
    <m/>
    <s v="old_locus_tag=Acfer_0488"/>
  </r>
  <r>
    <x v="1"/>
    <x v="1"/>
    <s v="GCF_000025305.1"/>
    <s v="Primary Assembly"/>
    <s v="chromosome"/>
    <s v=""/>
    <s v="NC_013740.1"/>
    <n v="570200"/>
    <n v="571507"/>
    <s v="-"/>
    <s v="WP_012937881.1"/>
    <s v="WP_012937881.1"/>
    <s v=""/>
    <s v="phosphomethylpyrimidine synthase ThiC"/>
    <s v=""/>
    <s v=""/>
    <s v="ACFER_RS02575"/>
    <n v="1308"/>
    <n v="435"/>
    <s v=""/>
  </r>
  <r>
    <x v="0"/>
    <x v="0"/>
    <s v="GCF_000025305.1"/>
    <s v="Primary Assembly"/>
    <s v="chromosome"/>
    <s v=""/>
    <s v="NC_013740.1"/>
    <n v="571879"/>
    <n v="575394"/>
    <s v="+"/>
    <s v=""/>
    <s v=""/>
    <s v=""/>
    <s v=""/>
    <s v=""/>
    <s v=""/>
    <s v="ACFER_RS02580"/>
    <n v="3516"/>
    <m/>
    <s v="old_locus_tag=Acfer_0489"/>
  </r>
  <r>
    <x v="1"/>
    <x v="1"/>
    <s v="GCF_000025305.1"/>
    <s v="Primary Assembly"/>
    <s v="chromosome"/>
    <s v=""/>
    <s v="NC_013740.1"/>
    <n v="571879"/>
    <n v="575394"/>
    <s v="+"/>
    <s v="WP_012937882.1"/>
    <s v="WP_012937882.1"/>
    <s v=""/>
    <s v="pyruvate:ferredoxin (flavodoxin) oxidoreductase"/>
    <s v=""/>
    <s v=""/>
    <s v="ACFER_RS02580"/>
    <n v="3516"/>
    <n v="1171"/>
    <s v=""/>
  </r>
  <r>
    <x v="0"/>
    <x v="0"/>
    <s v="GCF_000025305.1"/>
    <s v="Primary Assembly"/>
    <s v="chromosome"/>
    <s v=""/>
    <s v="NC_013740.1"/>
    <n v="575631"/>
    <n v="577184"/>
    <s v="+"/>
    <s v=""/>
    <s v=""/>
    <s v=""/>
    <s v=""/>
    <s v=""/>
    <s v=""/>
    <s v="ACFER_RS02585"/>
    <n v="1554"/>
    <m/>
    <s v="old_locus_tag=Acfer_0490"/>
  </r>
  <r>
    <x v="1"/>
    <x v="1"/>
    <s v="GCF_000025305.1"/>
    <s v="Primary Assembly"/>
    <s v="chromosome"/>
    <s v=""/>
    <s v="NC_013740.1"/>
    <n v="575631"/>
    <n v="577184"/>
    <s v="+"/>
    <s v="WP_081443297.1"/>
    <s v="WP_081443297.1"/>
    <s v=""/>
    <s v="Na/Pi cotransporter family protein"/>
    <s v=""/>
    <s v=""/>
    <s v="ACFER_RS02585"/>
    <n v="1554"/>
    <n v="517"/>
    <s v=""/>
  </r>
  <r>
    <x v="0"/>
    <x v="0"/>
    <s v="GCF_000025305.1"/>
    <s v="Primary Assembly"/>
    <s v="chromosome"/>
    <s v=""/>
    <s v="NC_013740.1"/>
    <n v="577378"/>
    <n v="577917"/>
    <s v="+"/>
    <s v=""/>
    <s v=""/>
    <s v=""/>
    <s v=""/>
    <s v=""/>
    <s v=""/>
    <s v="ACFER_RS02590"/>
    <n v="540"/>
    <m/>
    <s v="old_locus_tag=Acfer_0491"/>
  </r>
  <r>
    <x v="1"/>
    <x v="1"/>
    <s v="GCF_000025305.1"/>
    <s v="Primary Assembly"/>
    <s v="chromosome"/>
    <s v=""/>
    <s v="NC_013740.1"/>
    <n v="577378"/>
    <n v="577917"/>
    <s v="+"/>
    <s v="WP_012937884.1"/>
    <s v="WP_012937884.1"/>
    <s v=""/>
    <s v="TIGR00730 family Rossman fold protein"/>
    <s v=""/>
    <s v=""/>
    <s v="ACFER_RS02590"/>
    <n v="540"/>
    <n v="179"/>
    <s v=""/>
  </r>
  <r>
    <x v="0"/>
    <x v="4"/>
    <s v="GCF_000025305.1"/>
    <s v="Primary Assembly"/>
    <s v="chromosome"/>
    <s v=""/>
    <s v="NC_013740.1"/>
    <n v="578049"/>
    <n v="578123"/>
    <s v="+"/>
    <s v=""/>
    <s v=""/>
    <s v=""/>
    <s v=""/>
    <s v=""/>
    <s v=""/>
    <s v="ACFER_RS02595"/>
    <n v="75"/>
    <m/>
    <s v="old_locus_tag=Acfer_R0028"/>
  </r>
  <r>
    <x v="3"/>
    <x v="3"/>
    <s v="GCF_000025305.1"/>
    <s v="Primary Assembly"/>
    <s v="chromosome"/>
    <s v=""/>
    <s v="NC_013740.1"/>
    <n v="578049"/>
    <n v="578123"/>
    <s v="+"/>
    <s v=""/>
    <s v=""/>
    <s v=""/>
    <s v="tRNA-Gly"/>
    <s v=""/>
    <s v=""/>
    <s v="ACFER_RS02595"/>
    <n v="75"/>
    <m/>
    <s v="anticodon=GCC"/>
  </r>
  <r>
    <x v="0"/>
    <x v="0"/>
    <s v="GCF_000025305.1"/>
    <s v="Primary Assembly"/>
    <s v="chromosome"/>
    <s v=""/>
    <s v="NC_013740.1"/>
    <n v="578131"/>
    <n v="578316"/>
    <s v="-"/>
    <s v=""/>
    <s v=""/>
    <s v=""/>
    <s v=""/>
    <s v=""/>
    <s v=""/>
    <s v="ACFER_RS02600"/>
    <n v="186"/>
    <m/>
    <s v=""/>
  </r>
  <r>
    <x v="1"/>
    <x v="1"/>
    <s v="GCF_000025305.1"/>
    <s v="Primary Assembly"/>
    <s v="chromosome"/>
    <s v=""/>
    <s v="NC_013740.1"/>
    <n v="578131"/>
    <n v="578316"/>
    <s v="-"/>
    <s v="WP_041666078.1"/>
    <s v="WP_041666078.1"/>
    <s v=""/>
    <s v="hypothetical protein"/>
    <s v=""/>
    <s v=""/>
    <s v="ACFER_RS02600"/>
    <n v="186"/>
    <n v="61"/>
    <s v=""/>
  </r>
  <r>
    <x v="0"/>
    <x v="0"/>
    <s v="GCF_000025305.1"/>
    <s v="Primary Assembly"/>
    <s v="chromosome"/>
    <s v=""/>
    <s v="NC_013740.1"/>
    <n v="578318"/>
    <n v="579067"/>
    <s v="+"/>
    <s v=""/>
    <s v=""/>
    <s v=""/>
    <s v=""/>
    <s v=""/>
    <s v=""/>
    <s v="ACFER_RS02605"/>
    <n v="750"/>
    <m/>
    <s v="old_locus_tag=Acfer_0492"/>
  </r>
  <r>
    <x v="1"/>
    <x v="1"/>
    <s v="GCF_000025305.1"/>
    <s v="Primary Assembly"/>
    <s v="chromosome"/>
    <s v=""/>
    <s v="NC_013740.1"/>
    <n v="578318"/>
    <n v="579067"/>
    <s v="+"/>
    <s v="WP_012937885.1"/>
    <s v="WP_012937885.1"/>
    <s v=""/>
    <s v="glycosyltransferase family 2 protein"/>
    <s v=""/>
    <s v=""/>
    <s v="ACFER_RS02605"/>
    <n v="750"/>
    <n v="249"/>
    <s v=""/>
  </r>
  <r>
    <x v="0"/>
    <x v="0"/>
    <s v="GCF_000025305.1"/>
    <s v="Primary Assembly"/>
    <s v="chromosome"/>
    <s v=""/>
    <s v="NC_013740.1"/>
    <n v="579102"/>
    <n v="580031"/>
    <s v="+"/>
    <s v=""/>
    <s v=""/>
    <s v=""/>
    <s v=""/>
    <s v=""/>
    <s v=""/>
    <s v="ACFER_RS02610"/>
    <n v="930"/>
    <m/>
    <s v="old_locus_tag=Acfer_0493"/>
  </r>
  <r>
    <x v="1"/>
    <x v="1"/>
    <s v="GCF_000025305.1"/>
    <s v="Primary Assembly"/>
    <s v="chromosome"/>
    <s v=""/>
    <s v="NC_013740.1"/>
    <n v="579102"/>
    <n v="580031"/>
    <s v="+"/>
    <s v="WP_012937886.1"/>
    <s v="WP_012937886.1"/>
    <s v=""/>
    <s v="glycosyltransferase family 8 protein"/>
    <s v=""/>
    <s v=""/>
    <s v="ACFER_RS02610"/>
    <n v="930"/>
    <n v="309"/>
    <s v=""/>
  </r>
  <r>
    <x v="0"/>
    <x v="0"/>
    <s v="GCF_000025305.1"/>
    <s v="Primary Assembly"/>
    <s v="chromosome"/>
    <s v=""/>
    <s v="NC_013740.1"/>
    <n v="580053"/>
    <n v="581252"/>
    <s v="+"/>
    <s v=""/>
    <s v=""/>
    <s v=""/>
    <s v=""/>
    <s v=""/>
    <s v=""/>
    <s v="ACFER_RS02615"/>
    <n v="1200"/>
    <m/>
    <s v="old_locus_tag=Acfer_0494"/>
  </r>
  <r>
    <x v="1"/>
    <x v="1"/>
    <s v="GCF_000025305.1"/>
    <s v="Primary Assembly"/>
    <s v="chromosome"/>
    <s v=""/>
    <s v="NC_013740.1"/>
    <n v="580053"/>
    <n v="581252"/>
    <s v="+"/>
    <s v="WP_012937887.1"/>
    <s v="WP_012937887.1"/>
    <s v=""/>
    <s v="O-antigen polymerase"/>
    <s v=""/>
    <s v=""/>
    <s v="ACFER_RS02615"/>
    <n v="1200"/>
    <n v="399"/>
    <s v=""/>
  </r>
  <r>
    <x v="0"/>
    <x v="0"/>
    <s v="GCF_000025305.1"/>
    <s v="Primary Assembly"/>
    <s v="chromosome"/>
    <s v=""/>
    <s v="NC_013740.1"/>
    <n v="581298"/>
    <n v="582230"/>
    <s v="+"/>
    <s v=""/>
    <s v=""/>
    <s v=""/>
    <s v=""/>
    <s v=""/>
    <s v=""/>
    <s v="ACFER_RS10950"/>
    <n v="933"/>
    <m/>
    <s v="old_locus_tag=Acfer_0495"/>
  </r>
  <r>
    <x v="1"/>
    <x v="1"/>
    <s v="GCF_000025305.1"/>
    <s v="Primary Assembly"/>
    <s v="chromosome"/>
    <s v=""/>
    <s v="NC_013740.1"/>
    <n v="581298"/>
    <n v="582230"/>
    <s v="+"/>
    <s v="WP_012937888.1"/>
    <s v="WP_012937888.1"/>
    <s v=""/>
    <s v="family 2 glycosyl transferase"/>
    <s v=""/>
    <s v=""/>
    <s v="ACFER_RS10950"/>
    <n v="933"/>
    <n v="310"/>
    <s v=""/>
  </r>
  <r>
    <x v="0"/>
    <x v="0"/>
    <s v="GCF_000025305.1"/>
    <s v="Primary Assembly"/>
    <s v="chromosome"/>
    <s v=""/>
    <s v="NC_013740.1"/>
    <n v="582236"/>
    <n v="583228"/>
    <s v="+"/>
    <s v=""/>
    <s v=""/>
    <s v=""/>
    <s v=""/>
    <s v=""/>
    <s v=""/>
    <s v="ACFER_RS02620"/>
    <n v="993"/>
    <m/>
    <s v="old_locus_tag=Acfer_0496"/>
  </r>
  <r>
    <x v="1"/>
    <x v="1"/>
    <s v="GCF_000025305.1"/>
    <s v="Primary Assembly"/>
    <s v="chromosome"/>
    <s v=""/>
    <s v="NC_013740.1"/>
    <n v="582236"/>
    <n v="583228"/>
    <s v="+"/>
    <s v="WP_012937889.1"/>
    <s v="WP_012937889.1"/>
    <s v=""/>
    <s v="glycosyl transferase family protein"/>
    <s v=""/>
    <s v=""/>
    <s v="ACFER_RS02620"/>
    <n v="993"/>
    <n v="330"/>
    <s v=""/>
  </r>
  <r>
    <x v="0"/>
    <x v="0"/>
    <s v="GCF_000025305.1"/>
    <s v="Primary Assembly"/>
    <s v="chromosome"/>
    <s v=""/>
    <s v="NC_013740.1"/>
    <n v="583442"/>
    <n v="584698"/>
    <s v="+"/>
    <s v=""/>
    <s v=""/>
    <s v=""/>
    <s v=""/>
    <s v=""/>
    <s v=""/>
    <s v="ACFER_RS02625"/>
    <n v="1257"/>
    <m/>
    <s v="old_locus_tag=Acfer_0497"/>
  </r>
  <r>
    <x v="1"/>
    <x v="1"/>
    <s v="GCF_000025305.1"/>
    <s v="Primary Assembly"/>
    <s v="chromosome"/>
    <s v=""/>
    <s v="NC_013740.1"/>
    <n v="583442"/>
    <n v="584698"/>
    <s v="+"/>
    <s v="WP_012937890.1"/>
    <s v="WP_012937890.1"/>
    <s v=""/>
    <s v="transcriptional regulator"/>
    <s v=""/>
    <s v=""/>
    <s v="ACFER_RS02625"/>
    <n v="1257"/>
    <n v="418"/>
    <s v=""/>
  </r>
  <r>
    <x v="0"/>
    <x v="0"/>
    <s v="GCF_000025305.1"/>
    <s v="Primary Assembly"/>
    <s v="chromosome"/>
    <s v=""/>
    <s v="NC_013740.1"/>
    <n v="584717"/>
    <n v="586744"/>
    <s v="+"/>
    <s v=""/>
    <s v=""/>
    <s v=""/>
    <s v=""/>
    <s v=""/>
    <s v=""/>
    <s v="ACFER_RS02630"/>
    <n v="2028"/>
    <m/>
    <s v="old_locus_tag=Acfer_0498"/>
  </r>
  <r>
    <x v="1"/>
    <x v="1"/>
    <s v="GCF_000025305.1"/>
    <s v="Primary Assembly"/>
    <s v="chromosome"/>
    <s v=""/>
    <s v="NC_013740.1"/>
    <n v="584717"/>
    <n v="586744"/>
    <s v="+"/>
    <s v="WP_012937891.1"/>
    <s v="WP_012937891.1"/>
    <s v=""/>
    <s v="LTA synthase family protein"/>
    <s v=""/>
    <s v=""/>
    <s v="ACFER_RS02630"/>
    <n v="2028"/>
    <n v="675"/>
    <s v=""/>
  </r>
  <r>
    <x v="0"/>
    <x v="0"/>
    <s v="GCF_000025305.1"/>
    <s v="Primary Assembly"/>
    <s v="chromosome"/>
    <s v=""/>
    <s v="NC_013740.1"/>
    <n v="586841"/>
    <n v="588007"/>
    <s v="+"/>
    <s v=""/>
    <s v=""/>
    <s v=""/>
    <s v=""/>
    <s v=""/>
    <s v=""/>
    <s v="ACFER_RS02635"/>
    <n v="1167"/>
    <m/>
    <s v="old_locus_tag=Acfer_0499"/>
  </r>
  <r>
    <x v="1"/>
    <x v="1"/>
    <s v="GCF_000025305.1"/>
    <s v="Primary Assembly"/>
    <s v="chromosome"/>
    <s v=""/>
    <s v="NC_013740.1"/>
    <n v="586841"/>
    <n v="588007"/>
    <s v="+"/>
    <s v="WP_012937892.1"/>
    <s v="WP_012937892.1"/>
    <s v=""/>
    <s v="nucleotide sugar dehydrogenase"/>
    <s v=""/>
    <s v=""/>
    <s v="ACFER_RS02635"/>
    <n v="1167"/>
    <n v="388"/>
    <s v=""/>
  </r>
  <r>
    <x v="0"/>
    <x v="0"/>
    <s v="GCF_000025305.1"/>
    <s v="Primary Assembly"/>
    <s v="chromosome"/>
    <s v=""/>
    <s v="NC_013740.1"/>
    <n v="588017"/>
    <n v="589015"/>
    <s v="+"/>
    <s v=""/>
    <s v=""/>
    <s v=""/>
    <s v=""/>
    <s v=""/>
    <s v=""/>
    <s v="ACFER_RS02640"/>
    <n v="999"/>
    <m/>
    <s v="old_locus_tag=Acfer_0500"/>
  </r>
  <r>
    <x v="1"/>
    <x v="1"/>
    <s v="GCF_000025305.1"/>
    <s v="Primary Assembly"/>
    <s v="chromosome"/>
    <s v=""/>
    <s v="NC_013740.1"/>
    <n v="588017"/>
    <n v="589015"/>
    <s v="+"/>
    <s v="WP_012937893.1"/>
    <s v="WP_012937893.1"/>
    <s v=""/>
    <s v="NAD-dependent epimerase"/>
    <s v=""/>
    <s v=""/>
    <s v="ACFER_RS02640"/>
    <n v="999"/>
    <n v="332"/>
    <s v=""/>
  </r>
  <r>
    <x v="0"/>
    <x v="0"/>
    <s v="GCF_000025305.1"/>
    <s v="Primary Assembly"/>
    <s v="chromosome"/>
    <s v=""/>
    <s v="NC_013740.1"/>
    <n v="589162"/>
    <n v="589989"/>
    <s v="+"/>
    <s v=""/>
    <s v=""/>
    <s v=""/>
    <s v=""/>
    <s v=""/>
    <s v=""/>
    <s v="ACFER_RS02645"/>
    <n v="828"/>
    <m/>
    <s v="old_locus_tag=Acfer_0501"/>
  </r>
  <r>
    <x v="1"/>
    <x v="1"/>
    <s v="GCF_000025305.1"/>
    <s v="Primary Assembly"/>
    <s v="chromosome"/>
    <s v=""/>
    <s v="NC_013740.1"/>
    <n v="589162"/>
    <n v="589989"/>
    <s v="+"/>
    <s v="WP_012937894.1"/>
    <s v="WP_012937894.1"/>
    <s v=""/>
    <s v="carbon-nitrogen hydrolase family protein"/>
    <s v=""/>
    <s v=""/>
    <s v="ACFER_RS02645"/>
    <n v="828"/>
    <n v="275"/>
    <s v=""/>
  </r>
  <r>
    <x v="0"/>
    <x v="0"/>
    <s v="GCF_000025305.1"/>
    <s v="Primary Assembly"/>
    <s v="chromosome"/>
    <s v=""/>
    <s v="NC_013740.1"/>
    <n v="590146"/>
    <n v="591552"/>
    <s v="+"/>
    <s v=""/>
    <s v=""/>
    <s v=""/>
    <s v=""/>
    <s v=""/>
    <s v=""/>
    <s v="ACFER_RS02650"/>
    <n v="1407"/>
    <m/>
    <s v="old_locus_tag=Acfer_0502"/>
  </r>
  <r>
    <x v="1"/>
    <x v="1"/>
    <s v="GCF_000025305.1"/>
    <s v="Primary Assembly"/>
    <s v="chromosome"/>
    <s v=""/>
    <s v="NC_013740.1"/>
    <n v="590146"/>
    <n v="591552"/>
    <s v="+"/>
    <s v="WP_012937895.1"/>
    <s v="WP_012937895.1"/>
    <s v=""/>
    <s v="alanine:cation symporter family protein"/>
    <s v=""/>
    <s v=""/>
    <s v="ACFER_RS02650"/>
    <n v="1407"/>
    <n v="468"/>
    <s v=""/>
  </r>
  <r>
    <x v="0"/>
    <x v="0"/>
    <s v="GCF_000025305.1"/>
    <s v="Primary Assembly"/>
    <s v="chromosome"/>
    <s v=""/>
    <s v="NC_013740.1"/>
    <n v="591743"/>
    <n v="593059"/>
    <s v="+"/>
    <s v=""/>
    <s v=""/>
    <s v=""/>
    <s v=""/>
    <s v=""/>
    <s v=""/>
    <s v="ACFER_RS02655"/>
    <n v="1317"/>
    <m/>
    <s v="old_locus_tag=Acfer_0503"/>
  </r>
  <r>
    <x v="1"/>
    <x v="1"/>
    <s v="GCF_000025305.1"/>
    <s v="Primary Assembly"/>
    <s v="chromosome"/>
    <s v=""/>
    <s v="NC_013740.1"/>
    <n v="591743"/>
    <n v="593059"/>
    <s v="+"/>
    <s v="WP_012937896.1"/>
    <s v="WP_012937896.1"/>
    <s v=""/>
    <s v="trigger factor"/>
    <s v=""/>
    <s v=""/>
    <s v="ACFER_RS02655"/>
    <n v="1317"/>
    <n v="438"/>
    <s v=""/>
  </r>
  <r>
    <x v="0"/>
    <x v="0"/>
    <s v="GCF_000025305.1"/>
    <s v="Primary Assembly"/>
    <s v="chromosome"/>
    <s v=""/>
    <s v="NC_013740.1"/>
    <n v="593080"/>
    <n v="593673"/>
    <s v="+"/>
    <s v=""/>
    <s v=""/>
    <s v=""/>
    <s v=""/>
    <s v=""/>
    <s v=""/>
    <s v="ACFER_RS02660"/>
    <n v="594"/>
    <m/>
    <s v="old_locus_tag=Acfer_0504"/>
  </r>
  <r>
    <x v="1"/>
    <x v="1"/>
    <s v="GCF_000025305.1"/>
    <s v="Primary Assembly"/>
    <s v="chromosome"/>
    <s v=""/>
    <s v="NC_013740.1"/>
    <n v="593080"/>
    <n v="593673"/>
    <s v="+"/>
    <s v="WP_012937897.1"/>
    <s v="WP_012937897.1"/>
    <s v=""/>
    <s v="ATP-dependent Clp endopeptidase, proteolytic subunit ClpP"/>
    <s v=""/>
    <s v=""/>
    <s v="ACFER_RS02660"/>
    <n v="594"/>
    <n v="197"/>
    <s v=""/>
  </r>
  <r>
    <x v="0"/>
    <x v="0"/>
    <s v="GCF_000025305.1"/>
    <s v="Primary Assembly"/>
    <s v="chromosome"/>
    <s v=""/>
    <s v="NC_013740.1"/>
    <n v="593715"/>
    <n v="594986"/>
    <s v="+"/>
    <s v=""/>
    <s v=""/>
    <s v=""/>
    <s v=""/>
    <s v=""/>
    <s v=""/>
    <s v="ACFER_RS02665"/>
    <n v="1272"/>
    <m/>
    <s v="old_locus_tag=Acfer_0505"/>
  </r>
  <r>
    <x v="1"/>
    <x v="1"/>
    <s v="GCF_000025305.1"/>
    <s v="Primary Assembly"/>
    <s v="chromosome"/>
    <s v=""/>
    <s v="NC_013740.1"/>
    <n v="593715"/>
    <n v="594986"/>
    <s v="+"/>
    <s v="WP_012937898.1"/>
    <s v="WP_012937898.1"/>
    <s v=""/>
    <s v="ATP-dependent Clp protease ATP-binding subunit ClpX"/>
    <s v=""/>
    <s v=""/>
    <s v="ACFER_RS02665"/>
    <n v="1272"/>
    <n v="423"/>
    <s v=""/>
  </r>
  <r>
    <x v="0"/>
    <x v="0"/>
    <s v="GCF_000025305.1"/>
    <s v="Primary Assembly"/>
    <s v="chromosome"/>
    <s v=""/>
    <s v="NC_013740.1"/>
    <n v="595055"/>
    <n v="597373"/>
    <s v="+"/>
    <s v=""/>
    <s v=""/>
    <s v=""/>
    <s v=""/>
    <s v=""/>
    <s v=""/>
    <s v="ACFER_RS02670"/>
    <n v="2319"/>
    <m/>
    <s v="old_locus_tag=Acfer_0506"/>
  </r>
  <r>
    <x v="1"/>
    <x v="1"/>
    <s v="GCF_000025305.1"/>
    <s v="Primary Assembly"/>
    <s v="chromosome"/>
    <s v=""/>
    <s v="NC_013740.1"/>
    <n v="595055"/>
    <n v="597373"/>
    <s v="+"/>
    <s v="WP_012937899.1"/>
    <s v="WP_012937899.1"/>
    <s v=""/>
    <s v="endopeptidase La"/>
    <s v=""/>
    <s v=""/>
    <s v="ACFER_RS02670"/>
    <n v="2319"/>
    <n v="772"/>
    <s v=""/>
  </r>
  <r>
    <x v="0"/>
    <x v="0"/>
    <s v="GCF_000025305.1"/>
    <s v="Primary Assembly"/>
    <s v="chromosome"/>
    <s v=""/>
    <s v="NC_013740.1"/>
    <n v="597375"/>
    <n v="598004"/>
    <s v="+"/>
    <s v=""/>
    <s v=""/>
    <s v=""/>
    <s v=""/>
    <s v=""/>
    <s v=""/>
    <s v="ACFER_RS02675"/>
    <n v="630"/>
    <m/>
    <s v="old_locus_tag=Acfer_0507"/>
  </r>
  <r>
    <x v="1"/>
    <x v="1"/>
    <s v="GCF_000025305.1"/>
    <s v="Primary Assembly"/>
    <s v="chromosome"/>
    <s v=""/>
    <s v="NC_013740.1"/>
    <n v="597375"/>
    <n v="598004"/>
    <s v="+"/>
    <s v="WP_012937900.1"/>
    <s v="WP_012937900.1"/>
    <s v=""/>
    <s v="YihA family ribosome biogenesis GTP-binding protein"/>
    <s v=""/>
    <s v=""/>
    <s v="ACFER_RS02675"/>
    <n v="630"/>
    <n v="209"/>
    <s v=""/>
  </r>
  <r>
    <x v="0"/>
    <x v="0"/>
    <s v="GCF_000025305.1"/>
    <s v="Primary Assembly"/>
    <s v="chromosome"/>
    <s v=""/>
    <s v="NC_013740.1"/>
    <n v="598105"/>
    <n v="598773"/>
    <s v="+"/>
    <s v=""/>
    <s v=""/>
    <s v=""/>
    <s v=""/>
    <s v=""/>
    <s v=""/>
    <s v="ACFER_RS02680"/>
    <n v="669"/>
    <m/>
    <s v="old_locus_tag=Acfer_0508"/>
  </r>
  <r>
    <x v="1"/>
    <x v="1"/>
    <s v="GCF_000025305.1"/>
    <s v="Primary Assembly"/>
    <s v="chromosome"/>
    <s v=""/>
    <s v="NC_013740.1"/>
    <n v="598105"/>
    <n v="598773"/>
    <s v="+"/>
    <s v="WP_012937901.1"/>
    <s v="WP_012937901.1"/>
    <s v=""/>
    <s v="CoA pyrophosphatase"/>
    <s v=""/>
    <s v=""/>
    <s v="ACFER_RS02680"/>
    <n v="669"/>
    <n v="222"/>
    <s v=""/>
  </r>
  <r>
    <x v="0"/>
    <x v="0"/>
    <s v="GCF_000025305.1"/>
    <s v="Primary Assembly"/>
    <s v="chromosome"/>
    <s v=""/>
    <s v="NC_013740.1"/>
    <n v="598691"/>
    <n v="599908"/>
    <s v="-"/>
    <s v=""/>
    <s v=""/>
    <s v=""/>
    <s v=""/>
    <s v=""/>
    <s v=""/>
    <s v="ACFER_RS02685"/>
    <n v="1218"/>
    <m/>
    <s v="old_locus_tag=Acfer_0509"/>
  </r>
  <r>
    <x v="1"/>
    <x v="1"/>
    <s v="GCF_000025305.1"/>
    <s v="Primary Assembly"/>
    <s v="chromosome"/>
    <s v=""/>
    <s v="NC_013740.1"/>
    <n v="598691"/>
    <n v="599908"/>
    <s v="-"/>
    <s v="WP_012937902.1"/>
    <s v="WP_012937902.1"/>
    <s v=""/>
    <s v="type II and III secretion system protein"/>
    <s v=""/>
    <s v=""/>
    <s v="ACFER_RS02685"/>
    <n v="1218"/>
    <n v="405"/>
    <s v=""/>
  </r>
  <r>
    <x v="0"/>
    <x v="0"/>
    <s v="GCF_000025305.1"/>
    <s v="Primary Assembly"/>
    <s v="chromosome"/>
    <s v=""/>
    <s v="NC_013740.1"/>
    <n v="599908"/>
    <n v="600417"/>
    <s v="-"/>
    <s v=""/>
    <s v=""/>
    <s v=""/>
    <s v=""/>
    <s v=""/>
    <s v=""/>
    <s v="ACFER_RS02690"/>
    <n v="510"/>
    <m/>
    <s v="old_locus_tag=Acfer_0510"/>
  </r>
  <r>
    <x v="1"/>
    <x v="1"/>
    <s v="GCF_000025305.1"/>
    <s v="Primary Assembly"/>
    <s v="chromosome"/>
    <s v=""/>
    <s v="NC_013740.1"/>
    <n v="599908"/>
    <n v="600417"/>
    <s v="-"/>
    <s v="WP_012937903.1"/>
    <s v="WP_012937903.1"/>
    <s v=""/>
    <s v="hypothetical protein"/>
    <s v=""/>
    <s v=""/>
    <s v="ACFER_RS02690"/>
    <n v="510"/>
    <n v="169"/>
    <s v=""/>
  </r>
  <r>
    <x v="0"/>
    <x v="0"/>
    <s v="GCF_000025305.1"/>
    <s v="Primary Assembly"/>
    <s v="chromosome"/>
    <s v=""/>
    <s v="NC_013740.1"/>
    <n v="600542"/>
    <n v="601780"/>
    <s v="+"/>
    <s v=""/>
    <s v=""/>
    <s v=""/>
    <s v=""/>
    <s v=""/>
    <s v=""/>
    <s v="ACFER_RS02695"/>
    <n v="1239"/>
    <m/>
    <s v="old_locus_tag=Acfer_0511"/>
  </r>
  <r>
    <x v="1"/>
    <x v="1"/>
    <s v="GCF_000025305.1"/>
    <s v="Primary Assembly"/>
    <s v="chromosome"/>
    <s v=""/>
    <s v="NC_013740.1"/>
    <n v="600542"/>
    <n v="601780"/>
    <s v="+"/>
    <s v="WP_012937904.1"/>
    <s v="WP_012937904.1"/>
    <s v=""/>
    <s v="type II/IV secretion system protein"/>
    <s v=""/>
    <s v=""/>
    <s v="ACFER_RS02695"/>
    <n v="1239"/>
    <n v="412"/>
    <s v=""/>
  </r>
  <r>
    <x v="0"/>
    <x v="0"/>
    <s v="GCF_000025305.1"/>
    <s v="Primary Assembly"/>
    <s v="chromosome"/>
    <s v=""/>
    <s v="NC_013740.1"/>
    <n v="601790"/>
    <n v="602458"/>
    <s v="+"/>
    <s v=""/>
    <s v=""/>
    <s v=""/>
    <s v=""/>
    <s v=""/>
    <s v=""/>
    <s v="ACFER_RS02700"/>
    <n v="669"/>
    <m/>
    <s v="old_locus_tag=Acfer_0512"/>
  </r>
  <r>
    <x v="1"/>
    <x v="1"/>
    <s v="GCF_000025305.1"/>
    <s v="Primary Assembly"/>
    <s v="chromosome"/>
    <s v=""/>
    <s v="NC_013740.1"/>
    <n v="601790"/>
    <n v="602458"/>
    <s v="+"/>
    <s v="WP_012937905.1"/>
    <s v="WP_012937905.1"/>
    <s v=""/>
    <s v="trimeric intracellular cation channel family protein"/>
    <s v=""/>
    <s v=""/>
    <s v="ACFER_RS02700"/>
    <n v="669"/>
    <n v="222"/>
    <s v=""/>
  </r>
  <r>
    <x v="0"/>
    <x v="0"/>
    <s v="GCF_000025305.1"/>
    <s v="Primary Assembly"/>
    <s v="chromosome"/>
    <s v=""/>
    <s v="NC_013740.1"/>
    <n v="602526"/>
    <n v="603017"/>
    <s v="-"/>
    <s v=""/>
    <s v=""/>
    <s v=""/>
    <s v=""/>
    <s v=""/>
    <s v=""/>
    <s v="ACFER_RS02705"/>
    <n v="492"/>
    <m/>
    <s v="old_locus_tag=Acfer_0513"/>
  </r>
  <r>
    <x v="1"/>
    <x v="1"/>
    <s v="GCF_000025305.1"/>
    <s v="Primary Assembly"/>
    <s v="chromosome"/>
    <s v=""/>
    <s v="NC_013740.1"/>
    <n v="602526"/>
    <n v="603017"/>
    <s v="-"/>
    <s v="WP_012937906.1"/>
    <s v="WP_012937906.1"/>
    <s v=""/>
    <s v="YajQ family cyclic di-GMP-binding protein"/>
    <s v=""/>
    <s v=""/>
    <s v="ACFER_RS02705"/>
    <n v="492"/>
    <n v="163"/>
    <s v=""/>
  </r>
  <r>
    <x v="0"/>
    <x v="0"/>
    <s v="GCF_000025305.1"/>
    <s v="Primary Assembly"/>
    <s v="chromosome"/>
    <s v=""/>
    <s v="NC_013740.1"/>
    <n v="603185"/>
    <n v="604741"/>
    <s v="-"/>
    <s v=""/>
    <s v=""/>
    <s v=""/>
    <s v=""/>
    <s v=""/>
    <s v=""/>
    <s v="ACFER_RS02710"/>
    <n v="1557"/>
    <m/>
    <s v="old_locus_tag=Acfer_0514"/>
  </r>
  <r>
    <x v="1"/>
    <x v="1"/>
    <s v="GCF_000025305.1"/>
    <s v="Primary Assembly"/>
    <s v="chromosome"/>
    <s v=""/>
    <s v="NC_013740.1"/>
    <n v="603185"/>
    <n v="604741"/>
    <s v="-"/>
    <s v="WP_012937907.1"/>
    <s v="WP_012937907.1"/>
    <s v=""/>
    <s v="DUF4127 domain-containing protein"/>
    <s v=""/>
    <s v=""/>
    <s v="ACFER_RS02710"/>
    <n v="1557"/>
    <n v="518"/>
    <s v=""/>
  </r>
  <r>
    <x v="0"/>
    <x v="0"/>
    <s v="GCF_000025305.1"/>
    <s v="Primary Assembly"/>
    <s v="chromosome"/>
    <s v=""/>
    <s v="NC_013740.1"/>
    <n v="604853"/>
    <n v="606871"/>
    <s v="+"/>
    <s v=""/>
    <s v=""/>
    <s v=""/>
    <s v=""/>
    <s v=""/>
    <s v=""/>
    <s v="ACFER_RS02715"/>
    <n v="2019"/>
    <m/>
    <s v="old_locus_tag=Acfer_0515"/>
  </r>
  <r>
    <x v="1"/>
    <x v="1"/>
    <s v="GCF_000025305.1"/>
    <s v="Primary Assembly"/>
    <s v="chromosome"/>
    <s v=""/>
    <s v="NC_013740.1"/>
    <n v="604853"/>
    <n v="606871"/>
    <s v="+"/>
    <s v="WP_041666079.1"/>
    <s v="WP_041666079.1"/>
    <s v=""/>
    <s v="excinuclease ABC subunit UvrB"/>
    <s v=""/>
    <s v=""/>
    <s v="ACFER_RS02715"/>
    <n v="2019"/>
    <n v="672"/>
    <s v=""/>
  </r>
  <r>
    <x v="0"/>
    <x v="0"/>
    <s v="GCF_000025305.1"/>
    <s v="Primary Assembly"/>
    <s v="chromosome"/>
    <s v=""/>
    <s v="NC_013740.1"/>
    <n v="606864"/>
    <n v="609683"/>
    <s v="+"/>
    <s v=""/>
    <s v=""/>
    <s v=""/>
    <s v=""/>
    <s v=""/>
    <s v=""/>
    <s v="ACFER_RS02720"/>
    <n v="2820"/>
    <m/>
    <s v="old_locus_tag=Acfer_0516"/>
  </r>
  <r>
    <x v="1"/>
    <x v="1"/>
    <s v="GCF_000025305.1"/>
    <s v="Primary Assembly"/>
    <s v="chromosome"/>
    <s v=""/>
    <s v="NC_013740.1"/>
    <n v="606864"/>
    <n v="609683"/>
    <s v="+"/>
    <s v="WP_012937909.1"/>
    <s v="WP_012937909.1"/>
    <s v=""/>
    <s v="excinuclease ABC subunit UvrA"/>
    <s v=""/>
    <s v=""/>
    <s v="ACFER_RS02720"/>
    <n v="2820"/>
    <n v="939"/>
    <s v=""/>
  </r>
  <r>
    <x v="0"/>
    <x v="0"/>
    <s v="GCF_000025305.1"/>
    <s v="Primary Assembly"/>
    <s v="chromosome"/>
    <s v=""/>
    <s v="NC_013740.1"/>
    <n v="609680"/>
    <n v="611536"/>
    <s v="+"/>
    <s v=""/>
    <s v=""/>
    <s v=""/>
    <s v=""/>
    <s v=""/>
    <s v=""/>
    <s v="ACFER_RS02725"/>
    <n v="1857"/>
    <m/>
    <s v="old_locus_tag=Acfer_0517"/>
  </r>
  <r>
    <x v="1"/>
    <x v="1"/>
    <s v="GCF_000025305.1"/>
    <s v="Primary Assembly"/>
    <s v="chromosome"/>
    <s v=""/>
    <s v="NC_013740.1"/>
    <n v="609680"/>
    <n v="611536"/>
    <s v="+"/>
    <s v="WP_012937910.1"/>
    <s v="WP_012937910.1"/>
    <s v=""/>
    <s v="excinuclease ABC subunit UvrC"/>
    <s v=""/>
    <s v=""/>
    <s v="ACFER_RS02725"/>
    <n v="1857"/>
    <n v="618"/>
    <s v=""/>
  </r>
  <r>
    <x v="0"/>
    <x v="0"/>
    <s v="GCF_000025305.1"/>
    <s v="Primary Assembly"/>
    <s v="chromosome"/>
    <s v=""/>
    <s v="NC_013740.1"/>
    <n v="611651"/>
    <n v="611812"/>
    <s v="+"/>
    <s v=""/>
    <s v=""/>
    <s v=""/>
    <s v=""/>
    <s v=""/>
    <s v=""/>
    <s v="ACFER_RS02730"/>
    <n v="162"/>
    <m/>
    <s v="old_locus_tag=Acfer_0518"/>
  </r>
  <r>
    <x v="1"/>
    <x v="1"/>
    <s v="GCF_000025305.1"/>
    <s v="Primary Assembly"/>
    <s v="chromosome"/>
    <s v=""/>
    <s v="NC_013740.1"/>
    <n v="611651"/>
    <n v="611812"/>
    <s v="+"/>
    <s v="WP_012937911.1"/>
    <s v="WP_012937911.1"/>
    <s v=""/>
    <s v="rubredoxin"/>
    <s v=""/>
    <s v=""/>
    <s v="ACFER_RS02730"/>
    <n v="162"/>
    <n v="53"/>
    <s v=""/>
  </r>
  <r>
    <x v="0"/>
    <x v="0"/>
    <s v="GCF_000025305.1"/>
    <s v="Primary Assembly"/>
    <s v="chromosome"/>
    <s v=""/>
    <s v="NC_013740.1"/>
    <n v="611941"/>
    <n v="612834"/>
    <s v="+"/>
    <s v=""/>
    <s v=""/>
    <s v=""/>
    <s v=""/>
    <s v=""/>
    <s v=""/>
    <s v="ACFER_RS02735"/>
    <n v="894"/>
    <m/>
    <s v="old_locus_tag=Acfer_0519"/>
  </r>
  <r>
    <x v="1"/>
    <x v="1"/>
    <s v="GCF_000025305.1"/>
    <s v="Primary Assembly"/>
    <s v="chromosome"/>
    <s v=""/>
    <s v="NC_013740.1"/>
    <n v="611941"/>
    <n v="612834"/>
    <s v="+"/>
    <s v="WP_012937912.1"/>
    <s v="WP_012937912.1"/>
    <s v=""/>
    <s v="LysR family transcriptional regulator"/>
    <s v=""/>
    <s v=""/>
    <s v="ACFER_RS02735"/>
    <n v="894"/>
    <n v="297"/>
    <s v=""/>
  </r>
  <r>
    <x v="0"/>
    <x v="0"/>
    <s v="GCF_000025305.1"/>
    <s v="Primary Assembly"/>
    <s v="chromosome"/>
    <s v=""/>
    <s v="NC_013740.1"/>
    <n v="612958"/>
    <n v="614091"/>
    <s v="+"/>
    <s v=""/>
    <s v=""/>
    <s v=""/>
    <s v=""/>
    <s v=""/>
    <s v=""/>
    <s v="ACFER_RS02740"/>
    <n v="1134"/>
    <m/>
    <s v="old_locus_tag=Acfer_0520"/>
  </r>
  <r>
    <x v="1"/>
    <x v="1"/>
    <s v="GCF_000025305.1"/>
    <s v="Primary Assembly"/>
    <s v="chromosome"/>
    <s v=""/>
    <s v="NC_013740.1"/>
    <n v="612958"/>
    <n v="614091"/>
    <s v="+"/>
    <s v="WP_012937913.1"/>
    <s v="WP_012937913.1"/>
    <s v=""/>
    <s v="alpha/beta hydrolase"/>
    <s v=""/>
    <s v=""/>
    <s v="ACFER_RS02740"/>
    <n v="1134"/>
    <n v="377"/>
    <s v=""/>
  </r>
  <r>
    <x v="0"/>
    <x v="0"/>
    <s v="GCF_000025305.1"/>
    <s v="Primary Assembly"/>
    <s v="chromosome"/>
    <s v=""/>
    <s v="NC_013740.1"/>
    <n v="614262"/>
    <n v="615431"/>
    <s v="+"/>
    <s v=""/>
    <s v=""/>
    <s v=""/>
    <s v=""/>
    <s v=""/>
    <s v=""/>
    <s v="ACFER_RS02745"/>
    <n v="1170"/>
    <m/>
    <s v="old_locus_tag=Acfer_0521"/>
  </r>
  <r>
    <x v="1"/>
    <x v="1"/>
    <s v="GCF_000025305.1"/>
    <s v="Primary Assembly"/>
    <s v="chromosome"/>
    <s v=""/>
    <s v="NC_013740.1"/>
    <n v="614262"/>
    <n v="615431"/>
    <s v="+"/>
    <s v="WP_012937914.1"/>
    <s v="WP_012937914.1"/>
    <s v=""/>
    <s v="NADH-dependent alcohol dehydrogenase"/>
    <s v=""/>
    <s v=""/>
    <s v="ACFER_RS02745"/>
    <n v="1170"/>
    <n v="389"/>
    <s v=""/>
  </r>
  <r>
    <x v="0"/>
    <x v="0"/>
    <s v="GCF_000025305.1"/>
    <s v="Primary Assembly"/>
    <s v="chromosome"/>
    <s v=""/>
    <s v="NC_013740.1"/>
    <n v="615666"/>
    <n v="616787"/>
    <s v="+"/>
    <s v=""/>
    <s v=""/>
    <s v=""/>
    <s v=""/>
    <s v=""/>
    <s v=""/>
    <s v="ACFER_RS02750"/>
    <n v="1122"/>
    <m/>
    <s v="old_locus_tag=Acfer_0522"/>
  </r>
  <r>
    <x v="1"/>
    <x v="1"/>
    <s v="GCF_000025305.1"/>
    <s v="Primary Assembly"/>
    <s v="chromosome"/>
    <s v=""/>
    <s v="NC_013740.1"/>
    <n v="615666"/>
    <n v="616787"/>
    <s v="+"/>
    <s v="WP_012937915.1"/>
    <s v="WP_012937915.1"/>
    <s v=""/>
    <s v="MBL fold metallo-hydrolase"/>
    <s v=""/>
    <s v=""/>
    <s v="ACFER_RS02750"/>
    <n v="1122"/>
    <n v="373"/>
    <s v=""/>
  </r>
  <r>
    <x v="0"/>
    <x v="0"/>
    <s v="GCF_000025305.1"/>
    <s v="Primary Assembly"/>
    <s v="chromosome"/>
    <s v=""/>
    <s v="NC_013740.1"/>
    <n v="616790"/>
    <n v="617686"/>
    <s v="-"/>
    <s v=""/>
    <s v=""/>
    <s v=""/>
    <s v=""/>
    <s v=""/>
    <s v=""/>
    <s v="ACFER_RS02755"/>
    <n v="897"/>
    <m/>
    <s v="old_locus_tag=Acfer_0523"/>
  </r>
  <r>
    <x v="1"/>
    <x v="1"/>
    <s v="GCF_000025305.1"/>
    <s v="Primary Assembly"/>
    <s v="chromosome"/>
    <s v=""/>
    <s v="NC_013740.1"/>
    <n v="616790"/>
    <n v="617686"/>
    <s v="-"/>
    <s v="WP_081443246.1"/>
    <s v="WP_081443246.1"/>
    <s v=""/>
    <s v="LysR family transcriptional regulator"/>
    <s v=""/>
    <s v=""/>
    <s v="ACFER_RS02755"/>
    <n v="897"/>
    <n v="298"/>
    <s v=""/>
  </r>
  <r>
    <x v="0"/>
    <x v="0"/>
    <s v="GCF_000025305.1"/>
    <s v="Primary Assembly"/>
    <s v="chromosome"/>
    <s v=""/>
    <s v="NC_013740.1"/>
    <n v="617806"/>
    <n v="618657"/>
    <s v="+"/>
    <s v=""/>
    <s v=""/>
    <s v=""/>
    <s v=""/>
    <s v=""/>
    <s v=""/>
    <s v="ACFER_RS02760"/>
    <n v="852"/>
    <m/>
    <s v="old_locus_tag=Acfer_0524"/>
  </r>
  <r>
    <x v="1"/>
    <x v="1"/>
    <s v="GCF_000025305.1"/>
    <s v="Primary Assembly"/>
    <s v="chromosome"/>
    <s v=""/>
    <s v="NC_013740.1"/>
    <n v="617806"/>
    <n v="618657"/>
    <s v="+"/>
    <s v="WP_012937917.1"/>
    <s v="WP_012937917.1"/>
    <s v=""/>
    <s v="aldo/keto reductase"/>
    <s v=""/>
    <s v=""/>
    <s v="ACFER_RS02760"/>
    <n v="852"/>
    <n v="283"/>
    <s v=""/>
  </r>
  <r>
    <x v="0"/>
    <x v="0"/>
    <s v="GCF_000025305.1"/>
    <s v="Primary Assembly"/>
    <s v="chromosome"/>
    <s v=""/>
    <s v="NC_013740.1"/>
    <n v="618683"/>
    <n v="619531"/>
    <s v="+"/>
    <s v=""/>
    <s v=""/>
    <s v=""/>
    <s v=""/>
    <s v=""/>
    <s v=""/>
    <s v="ACFER_RS02765"/>
    <n v="849"/>
    <m/>
    <s v="old_locus_tag=Acfer_0525"/>
  </r>
  <r>
    <x v="1"/>
    <x v="1"/>
    <s v="GCF_000025305.1"/>
    <s v="Primary Assembly"/>
    <s v="chromosome"/>
    <s v=""/>
    <s v="NC_013740.1"/>
    <n v="618683"/>
    <n v="619531"/>
    <s v="+"/>
    <s v="WP_012937918.1"/>
    <s v="WP_012937918.1"/>
    <s v=""/>
    <s v="aldo/keto reductase"/>
    <s v=""/>
    <s v=""/>
    <s v="ACFER_RS02765"/>
    <n v="849"/>
    <n v="282"/>
    <s v=""/>
  </r>
  <r>
    <x v="0"/>
    <x v="0"/>
    <s v="GCF_000025305.1"/>
    <s v="Primary Assembly"/>
    <s v="chromosome"/>
    <s v=""/>
    <s v="NC_013740.1"/>
    <n v="619524"/>
    <n v="619706"/>
    <s v="+"/>
    <s v=""/>
    <s v=""/>
    <s v=""/>
    <s v=""/>
    <s v=""/>
    <s v=""/>
    <s v="ACFER_RS02770"/>
    <n v="183"/>
    <m/>
    <s v=""/>
  </r>
  <r>
    <x v="1"/>
    <x v="1"/>
    <s v="GCF_000025305.1"/>
    <s v="Primary Assembly"/>
    <s v="chromosome"/>
    <s v=""/>
    <s v="NC_013740.1"/>
    <n v="619524"/>
    <n v="619706"/>
    <s v="+"/>
    <s v="WP_041666080.1"/>
    <s v="WP_041666080.1"/>
    <s v=""/>
    <s v="hypothetical protein"/>
    <s v=""/>
    <s v=""/>
    <s v="ACFER_RS02770"/>
    <n v="183"/>
    <n v="60"/>
    <s v=""/>
  </r>
  <r>
    <x v="0"/>
    <x v="0"/>
    <s v="GCF_000025305.1"/>
    <s v="Primary Assembly"/>
    <s v="chromosome"/>
    <s v=""/>
    <s v="NC_013740.1"/>
    <n v="619847"/>
    <n v="620434"/>
    <s v="+"/>
    <s v=""/>
    <s v=""/>
    <s v=""/>
    <s v=""/>
    <s v=""/>
    <s v=""/>
    <s v="ACFER_RS02775"/>
    <n v="588"/>
    <m/>
    <s v=""/>
  </r>
  <r>
    <x v="1"/>
    <x v="1"/>
    <s v="GCF_000025305.1"/>
    <s v="Primary Assembly"/>
    <s v="chromosome"/>
    <s v=""/>
    <s v="NC_013740.1"/>
    <n v="619847"/>
    <n v="620434"/>
    <s v="+"/>
    <s v="WP_049763433.1"/>
    <s v="WP_049763433.1"/>
    <s v=""/>
    <s v="alpha/beta hydrolase"/>
    <s v=""/>
    <s v=""/>
    <s v="ACFER_RS02775"/>
    <n v="588"/>
    <n v="195"/>
    <s v=""/>
  </r>
  <r>
    <x v="0"/>
    <x v="0"/>
    <s v="GCF_000025305.1"/>
    <s v="Primary Assembly"/>
    <s v="chromosome"/>
    <s v=""/>
    <s v="NC_013740.1"/>
    <n v="620561"/>
    <n v="620980"/>
    <s v="+"/>
    <s v=""/>
    <s v=""/>
    <s v=""/>
    <s v=""/>
    <s v=""/>
    <s v=""/>
    <s v="ACFER_RS02780"/>
    <n v="420"/>
    <m/>
    <s v="old_locus_tag=Acfer_0529"/>
  </r>
  <r>
    <x v="1"/>
    <x v="1"/>
    <s v="GCF_000025305.1"/>
    <s v="Primary Assembly"/>
    <s v="chromosome"/>
    <s v=""/>
    <s v="NC_013740.1"/>
    <n v="620561"/>
    <n v="620980"/>
    <s v="+"/>
    <s v="WP_012937919.1"/>
    <s v="WP_012937919.1"/>
    <s v=""/>
    <s v="cupin domain-containing protein"/>
    <s v=""/>
    <s v=""/>
    <s v="ACFER_RS02780"/>
    <n v="420"/>
    <n v="139"/>
    <s v=""/>
  </r>
  <r>
    <x v="0"/>
    <x v="0"/>
    <s v="GCF_000025305.1"/>
    <s v="Primary Assembly"/>
    <s v="chromosome"/>
    <s v=""/>
    <s v="NC_013740.1"/>
    <n v="620996"/>
    <n v="621622"/>
    <s v="+"/>
    <s v=""/>
    <s v=""/>
    <s v=""/>
    <s v=""/>
    <s v=""/>
    <s v=""/>
    <s v="ACFER_RS02785"/>
    <n v="627"/>
    <m/>
    <s v="old_locus_tag=Acfer_0530"/>
  </r>
  <r>
    <x v="1"/>
    <x v="1"/>
    <s v="GCF_000025305.1"/>
    <s v="Primary Assembly"/>
    <s v="chromosome"/>
    <s v=""/>
    <s v="NC_013740.1"/>
    <n v="620996"/>
    <n v="621622"/>
    <s v="+"/>
    <s v="WP_012937920.1"/>
    <s v="WP_012937920.1"/>
    <s v=""/>
    <s v="flavodoxin"/>
    <s v=""/>
    <s v=""/>
    <s v="ACFER_RS02785"/>
    <n v="627"/>
    <n v="208"/>
    <s v=""/>
  </r>
  <r>
    <x v="0"/>
    <x v="0"/>
    <s v="GCF_000025305.1"/>
    <s v="Primary Assembly"/>
    <s v="chromosome"/>
    <s v=""/>
    <s v="NC_013740.1"/>
    <n v="621864"/>
    <n v="622367"/>
    <s v="+"/>
    <s v=""/>
    <s v=""/>
    <s v=""/>
    <s v=""/>
    <s v=""/>
    <s v=""/>
    <s v="ACFER_RS02790"/>
    <n v="504"/>
    <m/>
    <s v="old_locus_tag=Acfer_0531"/>
  </r>
  <r>
    <x v="1"/>
    <x v="1"/>
    <s v="GCF_000025305.1"/>
    <s v="Primary Assembly"/>
    <s v="chromosome"/>
    <s v=""/>
    <s v="NC_013740.1"/>
    <n v="621864"/>
    <n v="622367"/>
    <s v="+"/>
    <s v="WP_012937921.1"/>
    <s v="WP_012937921.1"/>
    <s v=""/>
    <s v="flavodoxin"/>
    <s v=""/>
    <s v=""/>
    <s v="ACFER_RS02790"/>
    <n v="504"/>
    <n v="167"/>
    <s v=""/>
  </r>
  <r>
    <x v="0"/>
    <x v="0"/>
    <s v="GCF_000025305.1"/>
    <s v="Primary Assembly"/>
    <s v="chromosome"/>
    <s v=""/>
    <s v="NC_013740.1"/>
    <n v="622445"/>
    <n v="622642"/>
    <s v="+"/>
    <s v=""/>
    <s v=""/>
    <s v=""/>
    <s v=""/>
    <s v=""/>
    <s v=""/>
    <s v="ACFER_RS02795"/>
    <n v="198"/>
    <m/>
    <s v="old_locus_tag=Acfer_0532"/>
  </r>
  <r>
    <x v="1"/>
    <x v="1"/>
    <s v="GCF_000025305.1"/>
    <s v="Primary Assembly"/>
    <s v="chromosome"/>
    <s v=""/>
    <s v="NC_013740.1"/>
    <n v="622445"/>
    <n v="622642"/>
    <s v="+"/>
    <s v="WP_012937922.1"/>
    <s v="WP_012937922.1"/>
    <s v=""/>
    <s v="twin-arginine translocase TatA/TatE family subunit"/>
    <s v=""/>
    <s v=""/>
    <s v="ACFER_RS02795"/>
    <n v="198"/>
    <n v="65"/>
    <s v=""/>
  </r>
  <r>
    <x v="0"/>
    <x v="0"/>
    <s v="GCF_000025305.1"/>
    <s v="Primary Assembly"/>
    <s v="chromosome"/>
    <s v=""/>
    <s v="NC_013740.1"/>
    <n v="622647"/>
    <n v="623330"/>
    <s v="+"/>
    <s v=""/>
    <s v=""/>
    <s v=""/>
    <s v=""/>
    <s v=""/>
    <s v=""/>
    <s v="ACFER_RS02800"/>
    <n v="684"/>
    <m/>
    <s v="old_locus_tag=Acfer_0533"/>
  </r>
  <r>
    <x v="1"/>
    <x v="1"/>
    <s v="GCF_000025305.1"/>
    <s v="Primary Assembly"/>
    <s v="chromosome"/>
    <s v=""/>
    <s v="NC_013740.1"/>
    <n v="622647"/>
    <n v="623330"/>
    <s v="+"/>
    <s v="WP_012937923.1"/>
    <s v="WP_012937923.1"/>
    <s v=""/>
    <s v="twin-arginine translocase subunit TatC"/>
    <s v=""/>
    <s v=""/>
    <s v="ACFER_RS02800"/>
    <n v="684"/>
    <n v="227"/>
    <s v=""/>
  </r>
  <r>
    <x v="0"/>
    <x v="0"/>
    <s v="GCF_000025305.1"/>
    <s v="Primary Assembly"/>
    <s v="chromosome"/>
    <s v=""/>
    <s v="NC_013740.1"/>
    <n v="623672"/>
    <n v="624991"/>
    <s v="+"/>
    <s v=""/>
    <s v=""/>
    <s v=""/>
    <s v=""/>
    <s v=""/>
    <s v=""/>
    <s v="ACFER_RS02805"/>
    <n v="1320"/>
    <m/>
    <s v="old_locus_tag=Acfer_0534"/>
  </r>
  <r>
    <x v="1"/>
    <x v="1"/>
    <s v="GCF_000025305.1"/>
    <s v="Primary Assembly"/>
    <s v="chromosome"/>
    <s v=""/>
    <s v="NC_013740.1"/>
    <n v="623672"/>
    <n v="624991"/>
    <s v="+"/>
    <s v="WP_012937924.1"/>
    <s v="WP_012937924.1"/>
    <s v=""/>
    <s v="hypothetical protein"/>
    <s v=""/>
    <s v=""/>
    <s v="ACFER_RS02805"/>
    <n v="1320"/>
    <n v="439"/>
    <s v=""/>
  </r>
  <r>
    <x v="0"/>
    <x v="0"/>
    <s v="GCF_000025305.1"/>
    <s v="Primary Assembly"/>
    <s v="chromosome"/>
    <s v=""/>
    <s v="NC_013740.1"/>
    <n v="625242"/>
    <n v="625694"/>
    <s v="+"/>
    <s v=""/>
    <s v=""/>
    <s v=""/>
    <s v=""/>
    <s v=""/>
    <s v=""/>
    <s v="ACFER_RS02810"/>
    <n v="453"/>
    <m/>
    <s v="old_locus_tag=Acfer_0535"/>
  </r>
  <r>
    <x v="1"/>
    <x v="1"/>
    <s v="GCF_000025305.1"/>
    <s v="Primary Assembly"/>
    <s v="chromosome"/>
    <s v=""/>
    <s v="NC_013740.1"/>
    <n v="625242"/>
    <n v="625694"/>
    <s v="+"/>
    <s v="WP_041666082.1"/>
    <s v="WP_041666082.1"/>
    <s v=""/>
    <s v="flavodoxin"/>
    <s v=""/>
    <s v=""/>
    <s v="ACFER_RS02810"/>
    <n v="453"/>
    <n v="150"/>
    <s v=""/>
  </r>
  <r>
    <x v="0"/>
    <x v="0"/>
    <s v="GCF_000025305.1"/>
    <s v="Primary Assembly"/>
    <s v="chromosome"/>
    <s v=""/>
    <s v="NC_013740.1"/>
    <n v="625759"/>
    <n v="626877"/>
    <s v="+"/>
    <s v=""/>
    <s v=""/>
    <s v=""/>
    <s v=""/>
    <s v=""/>
    <s v=""/>
    <s v="ACFER_RS02815"/>
    <n v="1119"/>
    <m/>
    <s v="old_locus_tag=Acfer_0536"/>
  </r>
  <r>
    <x v="1"/>
    <x v="1"/>
    <s v="GCF_000025305.1"/>
    <s v="Primary Assembly"/>
    <s v="chromosome"/>
    <s v=""/>
    <s v="NC_013740.1"/>
    <n v="625759"/>
    <n v="626877"/>
    <s v="+"/>
    <s v="WP_012937926.1"/>
    <s v="WP_012937926.1"/>
    <s v=""/>
    <s v="DUF362 domain-containing protein"/>
    <s v=""/>
    <s v=""/>
    <s v="ACFER_RS02815"/>
    <n v="1119"/>
    <n v="372"/>
    <s v=""/>
  </r>
  <r>
    <x v="0"/>
    <x v="0"/>
    <s v="GCF_000025305.1"/>
    <s v="Primary Assembly"/>
    <s v="chromosome"/>
    <s v=""/>
    <s v="NC_013740.1"/>
    <n v="627021"/>
    <n v="627458"/>
    <s v="+"/>
    <s v=""/>
    <s v=""/>
    <s v=""/>
    <s v=""/>
    <s v=""/>
    <s v=""/>
    <s v="ACFER_RS02820"/>
    <n v="438"/>
    <m/>
    <s v=""/>
  </r>
  <r>
    <x v="1"/>
    <x v="1"/>
    <s v="GCF_000025305.1"/>
    <s v="Primary Assembly"/>
    <s v="chromosome"/>
    <s v=""/>
    <s v="NC_013740.1"/>
    <n v="627021"/>
    <n v="627458"/>
    <s v="+"/>
    <s v="WP_012937927.1"/>
    <s v="WP_012937927.1"/>
    <s v=""/>
    <s v="carboxymuconolactone decarboxylase family protein"/>
    <s v=""/>
    <s v=""/>
    <s v="ACFER_RS02820"/>
    <n v="438"/>
    <n v="145"/>
    <s v=""/>
  </r>
  <r>
    <x v="0"/>
    <x v="0"/>
    <s v="GCF_000025305.1"/>
    <s v="Primary Assembly"/>
    <s v="chromosome"/>
    <s v=""/>
    <s v="NC_013740.1"/>
    <n v="627559"/>
    <n v="627762"/>
    <s v="+"/>
    <s v=""/>
    <s v=""/>
    <s v=""/>
    <s v=""/>
    <s v=""/>
    <s v=""/>
    <s v="ACFER_RS02825"/>
    <n v="204"/>
    <m/>
    <s v="old_locus_tag=Acfer_0538"/>
  </r>
  <r>
    <x v="1"/>
    <x v="1"/>
    <s v="GCF_000025305.1"/>
    <s v="Primary Assembly"/>
    <s v="chromosome"/>
    <s v=""/>
    <s v="NC_013740.1"/>
    <n v="627559"/>
    <n v="627762"/>
    <s v="+"/>
    <s v="WP_012937928.1"/>
    <s v="WP_012937928.1"/>
    <s v=""/>
    <s v="hypothetical protein"/>
    <s v=""/>
    <s v=""/>
    <s v="ACFER_RS02825"/>
    <n v="204"/>
    <n v="67"/>
    <s v=""/>
  </r>
  <r>
    <x v="0"/>
    <x v="0"/>
    <s v="GCF_000025305.1"/>
    <s v="Primary Assembly"/>
    <s v="chromosome"/>
    <s v=""/>
    <s v="NC_013740.1"/>
    <n v="627842"/>
    <n v="628735"/>
    <s v="-"/>
    <s v=""/>
    <s v=""/>
    <s v=""/>
    <s v=""/>
    <s v=""/>
    <s v=""/>
    <s v="ACFER_RS02830"/>
    <n v="894"/>
    <m/>
    <s v="old_locus_tag=Acfer_0539"/>
  </r>
  <r>
    <x v="1"/>
    <x v="1"/>
    <s v="GCF_000025305.1"/>
    <s v="Primary Assembly"/>
    <s v="chromosome"/>
    <s v=""/>
    <s v="NC_013740.1"/>
    <n v="627842"/>
    <n v="628735"/>
    <s v="-"/>
    <s v="WP_012937929.1"/>
    <s v="WP_012937929.1"/>
    <s v=""/>
    <s v="LysR family transcriptional regulator"/>
    <s v=""/>
    <s v=""/>
    <s v="ACFER_RS02830"/>
    <n v="894"/>
    <n v="297"/>
    <s v=""/>
  </r>
  <r>
    <x v="0"/>
    <x v="5"/>
    <s v="GCF_000025305.1"/>
    <s v="Primary Assembly"/>
    <s v="chromosome"/>
    <s v=""/>
    <s v="NC_013740.1"/>
    <n v="628912"/>
    <n v="629091"/>
    <s v="+"/>
    <s v=""/>
    <s v=""/>
    <s v=""/>
    <s v=""/>
    <s v=""/>
    <s v=""/>
    <s v="ACFER_RS02835"/>
    <n v="180"/>
    <m/>
    <s v="partial;pseudo;old_locus_tag=Acfer_0540"/>
  </r>
  <r>
    <x v="1"/>
    <x v="6"/>
    <s v="GCF_000025305.1"/>
    <s v="Primary Assembly"/>
    <s v="chromosome"/>
    <s v=""/>
    <s v="NC_013740.1"/>
    <n v="628912"/>
    <n v="629091"/>
    <s v="+"/>
    <s v=""/>
    <s v=""/>
    <s v=""/>
    <s v="hypothetical protein"/>
    <s v=""/>
    <s v=""/>
    <s v="ACFER_RS02835"/>
    <n v="180"/>
    <m/>
    <s v="partial;pseudo"/>
  </r>
  <r>
    <x v="0"/>
    <x v="0"/>
    <s v="GCF_000025305.1"/>
    <s v="Primary Assembly"/>
    <s v="chromosome"/>
    <s v=""/>
    <s v="NC_013740.1"/>
    <n v="629105"/>
    <n v="629659"/>
    <s v="+"/>
    <s v=""/>
    <s v=""/>
    <s v=""/>
    <s v=""/>
    <s v=""/>
    <s v=""/>
    <s v="ACFER_RS10955"/>
    <n v="555"/>
    <m/>
    <s v=""/>
  </r>
  <r>
    <x v="1"/>
    <x v="1"/>
    <s v="GCF_000025305.1"/>
    <s v="Primary Assembly"/>
    <s v="chromosome"/>
    <s v=""/>
    <s v="NC_013740.1"/>
    <n v="629105"/>
    <n v="629659"/>
    <s v="+"/>
    <s v="WP_081443247.1"/>
    <s v="WP_081443247.1"/>
    <s v=""/>
    <s v="hypothetical protein"/>
    <s v=""/>
    <s v=""/>
    <s v="ACFER_RS10955"/>
    <n v="555"/>
    <n v="184"/>
    <s v=""/>
  </r>
  <r>
    <x v="0"/>
    <x v="0"/>
    <s v="GCF_000025305.1"/>
    <s v="Primary Assembly"/>
    <s v="chromosome"/>
    <s v=""/>
    <s v="NC_013740.1"/>
    <n v="629670"/>
    <n v="629939"/>
    <s v="+"/>
    <s v=""/>
    <s v=""/>
    <s v=""/>
    <s v=""/>
    <s v=""/>
    <s v=""/>
    <s v="ACFER_RS02840"/>
    <n v="270"/>
    <m/>
    <s v=""/>
  </r>
  <r>
    <x v="1"/>
    <x v="1"/>
    <s v="GCF_000025305.1"/>
    <s v="Primary Assembly"/>
    <s v="chromosome"/>
    <s v=""/>
    <s v="NC_013740.1"/>
    <n v="629670"/>
    <n v="629939"/>
    <s v="+"/>
    <s v="WP_041666084.1"/>
    <s v="WP_041666084.1"/>
    <s v=""/>
    <s v="hypothetical protein"/>
    <s v=""/>
    <s v=""/>
    <s v="ACFER_RS02840"/>
    <n v="270"/>
    <n v="89"/>
    <s v=""/>
  </r>
  <r>
    <x v="0"/>
    <x v="0"/>
    <s v="GCF_000025305.1"/>
    <s v="Primary Assembly"/>
    <s v="chromosome"/>
    <s v=""/>
    <s v="NC_013740.1"/>
    <n v="630053"/>
    <n v="630862"/>
    <s v="+"/>
    <s v=""/>
    <s v=""/>
    <s v=""/>
    <s v=""/>
    <s v=""/>
    <s v=""/>
    <s v="ACFER_RS02845"/>
    <n v="810"/>
    <m/>
    <s v="old_locus_tag=Acfer_0542"/>
  </r>
  <r>
    <x v="1"/>
    <x v="1"/>
    <s v="GCF_000025305.1"/>
    <s v="Primary Assembly"/>
    <s v="chromosome"/>
    <s v=""/>
    <s v="NC_013740.1"/>
    <n v="630053"/>
    <n v="630862"/>
    <s v="+"/>
    <s v="WP_012937931.1"/>
    <s v="WP_012937931.1"/>
    <s v=""/>
    <s v="Cof-type HAD-IIB family hydrolase"/>
    <s v=""/>
    <s v=""/>
    <s v="ACFER_RS02845"/>
    <n v="810"/>
    <n v="269"/>
    <s v=""/>
  </r>
  <r>
    <x v="0"/>
    <x v="0"/>
    <s v="GCF_000025305.1"/>
    <s v="Primary Assembly"/>
    <s v="chromosome"/>
    <s v=""/>
    <s v="NC_013740.1"/>
    <n v="630938"/>
    <n v="631804"/>
    <s v="+"/>
    <s v=""/>
    <s v=""/>
    <s v=""/>
    <s v=""/>
    <s v=""/>
    <s v=""/>
    <s v="ACFER_RS02850"/>
    <n v="867"/>
    <m/>
    <s v="old_locus_tag=Acfer_0543"/>
  </r>
  <r>
    <x v="1"/>
    <x v="1"/>
    <s v="GCF_000025305.1"/>
    <s v="Primary Assembly"/>
    <s v="chromosome"/>
    <s v=""/>
    <s v="NC_013740.1"/>
    <n v="630938"/>
    <n v="631804"/>
    <s v="+"/>
    <s v="WP_071818340.1"/>
    <s v="WP_071818340.1"/>
    <s v=""/>
    <s v="RNase adapter RapZ"/>
    <s v=""/>
    <s v=""/>
    <s v="ACFER_RS02850"/>
    <n v="867"/>
    <n v="288"/>
    <s v=""/>
  </r>
  <r>
    <x v="0"/>
    <x v="0"/>
    <s v="GCF_000025305.1"/>
    <s v="Primary Assembly"/>
    <s v="chromosome"/>
    <s v=""/>
    <s v="NC_013740.1"/>
    <n v="631815"/>
    <n v="633188"/>
    <s v="+"/>
    <s v=""/>
    <s v=""/>
    <s v=""/>
    <s v=""/>
    <s v=""/>
    <s v=""/>
    <s v="ACFER_RS02855"/>
    <n v="1374"/>
    <m/>
    <s v="old_locus_tag=Acfer_0544"/>
  </r>
  <r>
    <x v="1"/>
    <x v="1"/>
    <s v="GCF_000025305.1"/>
    <s v="Primary Assembly"/>
    <s v="chromosome"/>
    <s v=""/>
    <s v="NC_013740.1"/>
    <n v="631815"/>
    <n v="633188"/>
    <s v="+"/>
    <s v="WP_012937933.1"/>
    <s v="WP_012937933.1"/>
    <s v=""/>
    <s v="YvcK family protein"/>
    <s v=""/>
    <s v=""/>
    <s v="ACFER_RS02855"/>
    <n v="1374"/>
    <n v="457"/>
    <s v=""/>
  </r>
  <r>
    <x v="0"/>
    <x v="0"/>
    <s v="GCF_000025305.1"/>
    <s v="Primary Assembly"/>
    <s v="chromosome"/>
    <s v=""/>
    <s v="NC_013740.1"/>
    <n v="633191"/>
    <n v="634120"/>
    <s v="+"/>
    <s v=""/>
    <s v=""/>
    <s v=""/>
    <s v=""/>
    <s v=""/>
    <s v=""/>
    <s v="ACFER_RS02860"/>
    <n v="930"/>
    <m/>
    <s v="old_locus_tag=Acfer_0545"/>
  </r>
  <r>
    <x v="1"/>
    <x v="1"/>
    <s v="GCF_000025305.1"/>
    <s v="Primary Assembly"/>
    <s v="chromosome"/>
    <s v=""/>
    <s v="NC_013740.1"/>
    <n v="633191"/>
    <n v="634120"/>
    <s v="+"/>
    <s v="WP_012937934.1"/>
    <s v="WP_012937934.1"/>
    <s v=""/>
    <s v="DNA-binding protein WhiA"/>
    <s v=""/>
    <s v=""/>
    <s v="ACFER_RS02860"/>
    <n v="930"/>
    <n v="309"/>
    <s v=""/>
  </r>
  <r>
    <x v="0"/>
    <x v="0"/>
    <s v="GCF_000025305.1"/>
    <s v="Primary Assembly"/>
    <s v="chromosome"/>
    <s v=""/>
    <s v="NC_013740.1"/>
    <n v="634117"/>
    <n v="634968"/>
    <s v="+"/>
    <s v=""/>
    <s v=""/>
    <s v=""/>
    <s v=""/>
    <s v=""/>
    <s v=""/>
    <s v="ACFER_RS02865"/>
    <n v="852"/>
    <m/>
    <s v="old_locus_tag=Acfer_0546"/>
  </r>
  <r>
    <x v="1"/>
    <x v="1"/>
    <s v="GCF_000025305.1"/>
    <s v="Primary Assembly"/>
    <s v="chromosome"/>
    <s v=""/>
    <s v="NC_013740.1"/>
    <n v="634117"/>
    <n v="634968"/>
    <s v="+"/>
    <s v="WP_012937935.1"/>
    <s v="WP_012937935.1"/>
    <s v=""/>
    <s v="polysaccharide deacetylase family protein"/>
    <s v=""/>
    <s v=""/>
    <s v="ACFER_RS02865"/>
    <n v="852"/>
    <n v="283"/>
    <s v=""/>
  </r>
  <r>
    <x v="0"/>
    <x v="0"/>
    <s v="GCF_000025305.1"/>
    <s v="Primary Assembly"/>
    <s v="chromosome"/>
    <s v=""/>
    <s v="NC_013740.1"/>
    <n v="635056"/>
    <n v="635199"/>
    <s v="+"/>
    <s v=""/>
    <s v=""/>
    <s v=""/>
    <s v=""/>
    <s v=""/>
    <s v=""/>
    <s v="ACFER_RS10960"/>
    <n v="144"/>
    <m/>
    <s v="old_locus_tag=Acfer_0547"/>
  </r>
  <r>
    <x v="1"/>
    <x v="1"/>
    <s v="GCF_000025305.1"/>
    <s v="Primary Assembly"/>
    <s v="chromosome"/>
    <s v=""/>
    <s v="NC_013740.1"/>
    <n v="635056"/>
    <n v="635199"/>
    <s v="+"/>
    <s v="WP_071142269.1"/>
    <s v="WP_071142269.1"/>
    <s v=""/>
    <s v="six-cysteine peptide SCIFF"/>
    <s v=""/>
    <s v=""/>
    <s v="ACFER_RS10960"/>
    <n v="144"/>
    <n v="47"/>
    <s v=""/>
  </r>
  <r>
    <x v="0"/>
    <x v="0"/>
    <s v="GCF_000025305.1"/>
    <s v="Primary Assembly"/>
    <s v="chromosome"/>
    <s v=""/>
    <s v="NC_013740.1"/>
    <n v="635289"/>
    <n v="636683"/>
    <s v="+"/>
    <s v=""/>
    <s v=""/>
    <s v=""/>
    <s v=""/>
    <s v=""/>
    <s v=""/>
    <s v="ACFER_RS02870"/>
    <n v="1395"/>
    <m/>
    <s v="old_locus_tag=Acfer_0548"/>
  </r>
  <r>
    <x v="1"/>
    <x v="1"/>
    <s v="GCF_000025305.1"/>
    <s v="Primary Assembly"/>
    <s v="chromosome"/>
    <s v=""/>
    <s v="NC_013740.1"/>
    <n v="635289"/>
    <n v="636683"/>
    <s v="+"/>
    <s v="WP_041666085.1"/>
    <s v="WP_041666085.1"/>
    <s v=""/>
    <s v="thioether cross-link-forming SCIFF peptide maturase"/>
    <s v=""/>
    <s v=""/>
    <s v="ACFER_RS02870"/>
    <n v="1395"/>
    <n v="464"/>
    <s v=""/>
  </r>
  <r>
    <x v="0"/>
    <x v="2"/>
    <s v="GCF_000025305.1"/>
    <s v="Primary Assembly"/>
    <s v="chromosome"/>
    <s v=""/>
    <s v="NC_013740.1"/>
    <n v="636984"/>
    <n v="638548"/>
    <s v="+"/>
    <s v=""/>
    <s v=""/>
    <s v=""/>
    <s v=""/>
    <s v=""/>
    <s v=""/>
    <s v="ACFER_RS02875"/>
    <n v="1565"/>
    <m/>
    <s v="old_locus_tag=Acfer_R0029"/>
  </r>
  <r>
    <x v="2"/>
    <x v="3"/>
    <s v="GCF_000025305.1"/>
    <s v="Primary Assembly"/>
    <s v="chromosome"/>
    <s v=""/>
    <s v="NC_013740.1"/>
    <n v="636984"/>
    <n v="638548"/>
    <s v="+"/>
    <s v=""/>
    <s v=""/>
    <s v=""/>
    <s v="16S ribosomal RNA"/>
    <s v=""/>
    <s v=""/>
    <s v="ACFER_RS02875"/>
    <n v="1565"/>
    <m/>
    <s v=""/>
  </r>
  <r>
    <x v="0"/>
    <x v="4"/>
    <s v="GCF_000025305.1"/>
    <s v="Primary Assembly"/>
    <s v="chromosome"/>
    <s v=""/>
    <s v="NC_013740.1"/>
    <n v="638643"/>
    <n v="638719"/>
    <s v="+"/>
    <s v=""/>
    <s v=""/>
    <s v=""/>
    <s v=""/>
    <s v=""/>
    <s v=""/>
    <s v="ACFER_RS02880"/>
    <n v="77"/>
    <m/>
    <s v="old_locus_tag=Acfer_R0030"/>
  </r>
  <r>
    <x v="3"/>
    <x v="3"/>
    <s v="GCF_000025305.1"/>
    <s v="Primary Assembly"/>
    <s v="chromosome"/>
    <s v=""/>
    <s v="NC_013740.1"/>
    <n v="638643"/>
    <n v="638719"/>
    <s v="+"/>
    <s v=""/>
    <s v=""/>
    <s v=""/>
    <s v="tRNA-Ile"/>
    <s v=""/>
    <s v=""/>
    <s v="ACFER_RS02880"/>
    <n v="77"/>
    <m/>
    <s v="anticodon=GAT"/>
  </r>
  <r>
    <x v="0"/>
    <x v="4"/>
    <s v="GCF_000025305.1"/>
    <s v="Primary Assembly"/>
    <s v="chromosome"/>
    <s v=""/>
    <s v="NC_013740.1"/>
    <n v="638786"/>
    <n v="638861"/>
    <s v="+"/>
    <s v=""/>
    <s v=""/>
    <s v=""/>
    <s v=""/>
    <s v=""/>
    <s v=""/>
    <s v="ACFER_RS02885"/>
    <n v="76"/>
    <m/>
    <s v="old_locus_tag=Acfer_R0031"/>
  </r>
  <r>
    <x v="3"/>
    <x v="3"/>
    <s v="GCF_000025305.1"/>
    <s v="Primary Assembly"/>
    <s v="chromosome"/>
    <s v=""/>
    <s v="NC_013740.1"/>
    <n v="638786"/>
    <n v="638861"/>
    <s v="+"/>
    <s v=""/>
    <s v=""/>
    <s v=""/>
    <s v="tRNA-Ala"/>
    <s v=""/>
    <s v=""/>
    <s v="ACFER_RS02885"/>
    <n v="76"/>
    <m/>
    <s v="anticodon=TGC"/>
  </r>
  <r>
    <x v="0"/>
    <x v="2"/>
    <s v="GCF_000025305.1"/>
    <s v="Primary Assembly"/>
    <s v="chromosome"/>
    <s v=""/>
    <s v="NC_013740.1"/>
    <n v="639135"/>
    <n v="642040"/>
    <s v="+"/>
    <s v=""/>
    <s v=""/>
    <s v=""/>
    <s v=""/>
    <s v=""/>
    <s v=""/>
    <s v="ACFER_RS02890"/>
    <n v="2906"/>
    <m/>
    <s v="old_locus_tag=Acfer_R0032"/>
  </r>
  <r>
    <x v="2"/>
    <x v="3"/>
    <s v="GCF_000025305.1"/>
    <s v="Primary Assembly"/>
    <s v="chromosome"/>
    <s v=""/>
    <s v="NC_013740.1"/>
    <n v="639135"/>
    <n v="642040"/>
    <s v="+"/>
    <s v=""/>
    <s v=""/>
    <s v=""/>
    <s v="23S ribosomal RNA"/>
    <s v=""/>
    <s v=""/>
    <s v="ACFER_RS02890"/>
    <n v="2906"/>
    <m/>
    <s v=""/>
  </r>
  <r>
    <x v="0"/>
    <x v="2"/>
    <s v="GCF_000025305.1"/>
    <s v="Primary Assembly"/>
    <s v="chromosome"/>
    <s v=""/>
    <s v="NC_013740.1"/>
    <n v="642180"/>
    <n v="642296"/>
    <s v="+"/>
    <s v=""/>
    <s v=""/>
    <s v=""/>
    <s v=""/>
    <s v="rrf"/>
    <s v=""/>
    <s v="ACFER_RS02895"/>
    <n v="117"/>
    <m/>
    <s v="old_locus_tag=Acfer_R0033"/>
  </r>
  <r>
    <x v="2"/>
    <x v="3"/>
    <s v="GCF_000025305.1"/>
    <s v="Primary Assembly"/>
    <s v="chromosome"/>
    <s v=""/>
    <s v="NC_013740.1"/>
    <n v="642180"/>
    <n v="642296"/>
    <s v="+"/>
    <s v=""/>
    <s v=""/>
    <s v=""/>
    <s v="5S ribosomal RNA"/>
    <s v="rrf"/>
    <s v=""/>
    <s v="ACFER_RS02895"/>
    <n v="117"/>
    <m/>
    <s v=""/>
  </r>
  <r>
    <x v="0"/>
    <x v="0"/>
    <s v="GCF_000025305.1"/>
    <s v="Primary Assembly"/>
    <s v="chromosome"/>
    <s v=""/>
    <s v="NC_013740.1"/>
    <n v="642593"/>
    <n v="643381"/>
    <s v="+"/>
    <s v=""/>
    <s v=""/>
    <s v=""/>
    <s v=""/>
    <s v=""/>
    <s v=""/>
    <s v="ACFER_RS02900"/>
    <n v="789"/>
    <m/>
    <s v="old_locus_tag=Acfer_0549"/>
  </r>
  <r>
    <x v="1"/>
    <x v="1"/>
    <s v="GCF_000025305.1"/>
    <s v="Primary Assembly"/>
    <s v="chromosome"/>
    <s v=""/>
    <s v="NC_013740.1"/>
    <n v="642593"/>
    <n v="643381"/>
    <s v="+"/>
    <s v="WP_012937938.1"/>
    <s v="WP_012937938.1"/>
    <s v=""/>
    <s v="crotonase"/>
    <s v=""/>
    <s v=""/>
    <s v="ACFER_RS02900"/>
    <n v="789"/>
    <n v="262"/>
    <s v=""/>
  </r>
  <r>
    <x v="0"/>
    <x v="0"/>
    <s v="GCF_000025305.1"/>
    <s v="Primary Assembly"/>
    <s v="chromosome"/>
    <s v=""/>
    <s v="NC_013740.1"/>
    <n v="643589"/>
    <n v="643903"/>
    <s v="-"/>
    <s v=""/>
    <s v=""/>
    <s v=""/>
    <s v=""/>
    <s v=""/>
    <s v=""/>
    <s v="ACFER_RS02905"/>
    <n v="315"/>
    <m/>
    <s v=""/>
  </r>
  <r>
    <x v="1"/>
    <x v="1"/>
    <s v="GCF_000025305.1"/>
    <s v="Primary Assembly"/>
    <s v="chromosome"/>
    <s v=""/>
    <s v="NC_013740.1"/>
    <n v="643589"/>
    <n v="643903"/>
    <s v="-"/>
    <s v="WP_049763436.1"/>
    <s v="WP_049763436.1"/>
    <s v=""/>
    <s v="hypothetical protein"/>
    <s v=""/>
    <s v=""/>
    <s v="ACFER_RS02905"/>
    <n v="315"/>
    <n v="104"/>
    <s v=""/>
  </r>
  <r>
    <x v="0"/>
    <x v="0"/>
    <s v="GCF_000025305.1"/>
    <s v="Primary Assembly"/>
    <s v="chromosome"/>
    <s v=""/>
    <s v="NC_013740.1"/>
    <n v="644221"/>
    <n v="645828"/>
    <s v="+"/>
    <s v=""/>
    <s v=""/>
    <s v=""/>
    <s v=""/>
    <s v=""/>
    <s v=""/>
    <s v="ACFER_RS02910"/>
    <n v="1608"/>
    <m/>
    <s v="old_locus_tag=Acfer_0551"/>
  </r>
  <r>
    <x v="1"/>
    <x v="1"/>
    <s v="GCF_000025305.1"/>
    <s v="Primary Assembly"/>
    <s v="chromosome"/>
    <s v=""/>
    <s v="NC_013740.1"/>
    <n v="644221"/>
    <n v="645828"/>
    <s v="+"/>
    <s v="WP_012937940.1"/>
    <s v="WP_012937940.1"/>
    <s v=""/>
    <s v="MBL fold hydrolase"/>
    <s v=""/>
    <s v=""/>
    <s v="ACFER_RS02910"/>
    <n v="1608"/>
    <n v="535"/>
    <s v=""/>
  </r>
  <r>
    <x v="0"/>
    <x v="0"/>
    <s v="GCF_000025305.1"/>
    <s v="Primary Assembly"/>
    <s v="chromosome"/>
    <s v=""/>
    <s v="NC_013740.1"/>
    <n v="645956"/>
    <n v="647776"/>
    <s v="+"/>
    <s v=""/>
    <s v=""/>
    <s v=""/>
    <s v=""/>
    <s v=""/>
    <s v=""/>
    <s v="ACFER_RS02915"/>
    <n v="1821"/>
    <m/>
    <s v="old_locus_tag=Acfer_0552"/>
  </r>
  <r>
    <x v="1"/>
    <x v="1"/>
    <s v="GCF_000025305.1"/>
    <s v="Primary Assembly"/>
    <s v="chromosome"/>
    <s v=""/>
    <s v="NC_013740.1"/>
    <n v="645956"/>
    <n v="647776"/>
    <s v="+"/>
    <s v="WP_012937941.1"/>
    <s v="WP_012937941.1"/>
    <s v=""/>
    <s v="translational GTPase TypA"/>
    <s v=""/>
    <s v=""/>
    <s v="ACFER_RS02915"/>
    <n v="1821"/>
    <n v="606"/>
    <s v=""/>
  </r>
  <r>
    <x v="0"/>
    <x v="0"/>
    <s v="GCF_000025305.1"/>
    <s v="Primary Assembly"/>
    <s v="chromosome"/>
    <s v=""/>
    <s v="NC_013740.1"/>
    <n v="647893"/>
    <n v="648297"/>
    <s v="+"/>
    <s v=""/>
    <s v=""/>
    <s v=""/>
    <s v=""/>
    <s v=""/>
    <s v=""/>
    <s v="ACFER_RS02920"/>
    <n v="405"/>
    <m/>
    <s v="old_locus_tag=Acfer_0553"/>
  </r>
  <r>
    <x v="1"/>
    <x v="1"/>
    <s v="GCF_000025305.1"/>
    <s v="Primary Assembly"/>
    <s v="chromosome"/>
    <s v=""/>
    <s v="NC_013740.1"/>
    <n v="647893"/>
    <n v="648297"/>
    <s v="+"/>
    <s v="WP_081443248.1"/>
    <s v="WP_081443248.1"/>
    <s v=""/>
    <s v="cell division protein SepF"/>
    <s v=""/>
    <s v=""/>
    <s v="ACFER_RS02920"/>
    <n v="405"/>
    <n v="134"/>
    <s v=""/>
  </r>
  <r>
    <x v="0"/>
    <x v="0"/>
    <s v="GCF_000025305.1"/>
    <s v="Primary Assembly"/>
    <s v="chromosome"/>
    <s v=""/>
    <s v="NC_013740.1"/>
    <n v="648449"/>
    <n v="651865"/>
    <s v="+"/>
    <s v=""/>
    <s v=""/>
    <s v=""/>
    <s v=""/>
    <s v=""/>
    <s v=""/>
    <s v="ACFER_RS02925"/>
    <n v="3417"/>
    <m/>
    <s v="old_locus_tag=Acfer_0554"/>
  </r>
  <r>
    <x v="1"/>
    <x v="1"/>
    <s v="GCF_000025305.1"/>
    <s v="Primary Assembly"/>
    <s v="chromosome"/>
    <s v=""/>
    <s v="NC_013740.1"/>
    <n v="648449"/>
    <n v="651865"/>
    <s v="+"/>
    <s v="WP_012937943.1"/>
    <s v="WP_012937943.1"/>
    <s v=""/>
    <s v="DNA polymerase III subunit alpha"/>
    <s v=""/>
    <s v=""/>
    <s v="ACFER_RS02925"/>
    <n v="3417"/>
    <n v="1138"/>
    <s v=""/>
  </r>
  <r>
    <x v="0"/>
    <x v="0"/>
    <s v="GCF_000025305.1"/>
    <s v="Primary Assembly"/>
    <s v="chromosome"/>
    <s v=""/>
    <s v="NC_013740.1"/>
    <n v="652172"/>
    <n v="652963"/>
    <s v="+"/>
    <s v=""/>
    <s v=""/>
    <s v=""/>
    <s v=""/>
    <s v=""/>
    <s v=""/>
    <s v="ACFER_RS02930"/>
    <n v="792"/>
    <m/>
    <s v="old_locus_tag=Acfer_0555"/>
  </r>
  <r>
    <x v="1"/>
    <x v="1"/>
    <s v="GCF_000025305.1"/>
    <s v="Primary Assembly"/>
    <s v="chromosome"/>
    <s v=""/>
    <s v="NC_013740.1"/>
    <n v="652172"/>
    <n v="652963"/>
    <s v="+"/>
    <s v="WP_012937944.1"/>
    <s v="WP_012937944.1"/>
    <s v=""/>
    <s v="electron transfer flavoprotein subunit beta"/>
    <s v=""/>
    <s v=""/>
    <s v="ACFER_RS02930"/>
    <n v="792"/>
    <n v="263"/>
    <s v=""/>
  </r>
  <r>
    <x v="0"/>
    <x v="0"/>
    <s v="GCF_000025305.1"/>
    <s v="Primary Assembly"/>
    <s v="chromosome"/>
    <s v=""/>
    <s v="NC_013740.1"/>
    <n v="652976"/>
    <n v="653998"/>
    <s v="+"/>
    <s v=""/>
    <s v=""/>
    <s v=""/>
    <s v=""/>
    <s v=""/>
    <s v=""/>
    <s v="ACFER_RS02935"/>
    <n v="1023"/>
    <m/>
    <s v="old_locus_tag=Acfer_0556"/>
  </r>
  <r>
    <x v="1"/>
    <x v="1"/>
    <s v="GCF_000025305.1"/>
    <s v="Primary Assembly"/>
    <s v="chromosome"/>
    <s v=""/>
    <s v="NC_013740.1"/>
    <n v="652976"/>
    <n v="653998"/>
    <s v="+"/>
    <s v="WP_012937945.1"/>
    <s v="WP_012937945.1"/>
    <s v=""/>
    <s v="electron transfer flavoprotein subunit alpha/FixB family protein"/>
    <s v=""/>
    <s v=""/>
    <s v="ACFER_RS02935"/>
    <n v="1023"/>
    <n v="340"/>
    <s v=""/>
  </r>
  <r>
    <x v="0"/>
    <x v="0"/>
    <s v="GCF_000025305.1"/>
    <s v="Primary Assembly"/>
    <s v="chromosome"/>
    <s v=""/>
    <s v="NC_013740.1"/>
    <n v="654113"/>
    <n v="655861"/>
    <s v="+"/>
    <s v=""/>
    <s v=""/>
    <s v=""/>
    <s v=""/>
    <s v=""/>
    <s v=""/>
    <s v="ACFER_RS02940"/>
    <n v="1749"/>
    <m/>
    <s v="old_locus_tag=Acfer_0557"/>
  </r>
  <r>
    <x v="1"/>
    <x v="1"/>
    <s v="GCF_000025305.1"/>
    <s v="Primary Assembly"/>
    <s v="chromosome"/>
    <s v=""/>
    <s v="NC_013740.1"/>
    <n v="654113"/>
    <n v="655861"/>
    <s v="+"/>
    <s v="WP_012937946.1"/>
    <s v="WP_012937946.1"/>
    <s v=""/>
    <s v="pyruvate kinase"/>
    <s v=""/>
    <s v=""/>
    <s v="ACFER_RS02940"/>
    <n v="1749"/>
    <n v="582"/>
    <s v=""/>
  </r>
  <r>
    <x v="0"/>
    <x v="0"/>
    <s v="GCF_000025305.1"/>
    <s v="Primary Assembly"/>
    <s v="chromosome"/>
    <s v=""/>
    <s v="NC_013740.1"/>
    <n v="656198"/>
    <n v="657280"/>
    <s v="+"/>
    <s v=""/>
    <s v=""/>
    <s v=""/>
    <s v=""/>
    <s v=""/>
    <s v=""/>
    <s v="ACFER_RS02945"/>
    <n v="1083"/>
    <m/>
    <s v="old_locus_tag=Acfer_0558"/>
  </r>
  <r>
    <x v="1"/>
    <x v="1"/>
    <s v="GCF_000025305.1"/>
    <s v="Primary Assembly"/>
    <s v="chromosome"/>
    <s v=""/>
    <s v="NC_013740.1"/>
    <n v="656198"/>
    <n v="657280"/>
    <s v="+"/>
    <s v="WP_012937947.1"/>
    <s v="WP_012937947.1"/>
    <s v=""/>
    <s v="acyltransferase"/>
    <s v=""/>
    <s v=""/>
    <s v="ACFER_RS02945"/>
    <n v="1083"/>
    <n v="360"/>
    <s v=""/>
  </r>
  <r>
    <x v="0"/>
    <x v="0"/>
    <s v="GCF_000025305.1"/>
    <s v="Primary Assembly"/>
    <s v="chromosome"/>
    <s v=""/>
    <s v="NC_013740.1"/>
    <n v="657336"/>
    <n v="657887"/>
    <s v="+"/>
    <s v=""/>
    <s v=""/>
    <s v=""/>
    <s v=""/>
    <s v=""/>
    <s v=""/>
    <s v="ACFER_RS10770"/>
    <n v="552"/>
    <m/>
    <s v="old_locus_tag=Acfer_0559"/>
  </r>
  <r>
    <x v="1"/>
    <x v="1"/>
    <s v="GCF_000025305.1"/>
    <s v="Primary Assembly"/>
    <s v="chromosome"/>
    <s v=""/>
    <s v="NC_013740.1"/>
    <n v="657336"/>
    <n v="657887"/>
    <s v="+"/>
    <s v="WP_012937948.1"/>
    <s v="WP_012937948.1"/>
    <s v=""/>
    <s v="hypothetical protein"/>
    <s v=""/>
    <s v=""/>
    <s v="ACFER_RS10770"/>
    <n v="552"/>
    <n v="183"/>
    <s v=""/>
  </r>
  <r>
    <x v="0"/>
    <x v="0"/>
    <s v="GCF_000025305.1"/>
    <s v="Primary Assembly"/>
    <s v="chromosome"/>
    <s v=""/>
    <s v="NC_013740.1"/>
    <n v="658020"/>
    <n v="659375"/>
    <s v="+"/>
    <s v=""/>
    <s v=""/>
    <s v=""/>
    <s v=""/>
    <s v=""/>
    <s v=""/>
    <s v="ACFER_RS02955"/>
    <n v="1356"/>
    <m/>
    <s v="old_locus_tag=Acfer_0560"/>
  </r>
  <r>
    <x v="1"/>
    <x v="1"/>
    <s v="GCF_000025305.1"/>
    <s v="Primary Assembly"/>
    <s v="chromosome"/>
    <s v=""/>
    <s v="NC_013740.1"/>
    <n v="658020"/>
    <n v="659375"/>
    <s v="+"/>
    <s v="WP_012937949.1"/>
    <s v="WP_012937949.1"/>
    <s v=""/>
    <s v="Trk system potassium transporter TrkA"/>
    <s v=""/>
    <s v=""/>
    <s v="ACFER_RS02955"/>
    <n v="1356"/>
    <n v="451"/>
    <s v=""/>
  </r>
  <r>
    <x v="0"/>
    <x v="0"/>
    <s v="GCF_000025305.1"/>
    <s v="Primary Assembly"/>
    <s v="chromosome"/>
    <s v=""/>
    <s v="NC_013740.1"/>
    <n v="659391"/>
    <n v="660833"/>
    <s v="+"/>
    <s v=""/>
    <s v=""/>
    <s v=""/>
    <s v=""/>
    <s v=""/>
    <s v=""/>
    <s v="ACFER_RS02960"/>
    <n v="1443"/>
    <m/>
    <s v="old_locus_tag=Acfer_0561"/>
  </r>
  <r>
    <x v="1"/>
    <x v="1"/>
    <s v="GCF_000025305.1"/>
    <s v="Primary Assembly"/>
    <s v="chromosome"/>
    <s v=""/>
    <s v="NC_013740.1"/>
    <n v="659391"/>
    <n v="660833"/>
    <s v="+"/>
    <s v="WP_012937950.1"/>
    <s v="WP_012937950.1"/>
    <s v=""/>
    <s v="TrkH family potassium uptake protein"/>
    <s v=""/>
    <s v=""/>
    <s v="ACFER_RS02960"/>
    <n v="1443"/>
    <n v="480"/>
    <s v=""/>
  </r>
  <r>
    <x v="0"/>
    <x v="0"/>
    <s v="GCF_000025305.1"/>
    <s v="Primary Assembly"/>
    <s v="chromosome"/>
    <s v=""/>
    <s v="NC_013740.1"/>
    <n v="660880"/>
    <n v="661674"/>
    <s v="+"/>
    <s v=""/>
    <s v=""/>
    <s v=""/>
    <s v=""/>
    <s v=""/>
    <s v=""/>
    <s v="ACFER_RS02965"/>
    <n v="795"/>
    <m/>
    <s v="old_locus_tag=Acfer_0562"/>
  </r>
  <r>
    <x v="1"/>
    <x v="1"/>
    <s v="GCF_000025305.1"/>
    <s v="Primary Assembly"/>
    <s v="chromosome"/>
    <s v=""/>
    <s v="NC_013740.1"/>
    <n v="660880"/>
    <n v="661674"/>
    <s v="+"/>
    <s v="WP_012937951.1"/>
    <s v="WP_012937951.1"/>
    <s v=""/>
    <s v="protein-tyrosine-phosphatase"/>
    <s v=""/>
    <s v=""/>
    <s v="ACFER_RS02965"/>
    <n v="795"/>
    <n v="264"/>
    <s v=""/>
  </r>
  <r>
    <x v="0"/>
    <x v="0"/>
    <s v="GCF_000025305.1"/>
    <s v="Primary Assembly"/>
    <s v="chromosome"/>
    <s v=""/>
    <s v="NC_013740.1"/>
    <n v="662107"/>
    <n v="662760"/>
    <s v="+"/>
    <s v=""/>
    <s v=""/>
    <s v=""/>
    <s v=""/>
    <s v=""/>
    <s v=""/>
    <s v="ACFER_RS02970"/>
    <n v="654"/>
    <m/>
    <s v="old_locus_tag=Acfer_0563"/>
  </r>
  <r>
    <x v="1"/>
    <x v="1"/>
    <s v="GCF_000025305.1"/>
    <s v="Primary Assembly"/>
    <s v="chromosome"/>
    <s v=""/>
    <s v="NC_013740.1"/>
    <n v="662107"/>
    <n v="662760"/>
    <s v="+"/>
    <s v="WP_012937952.1"/>
    <s v="WP_012937952.1"/>
    <s v=""/>
    <s v="polysaccharide export protein"/>
    <s v=""/>
    <s v=""/>
    <s v="ACFER_RS02970"/>
    <n v="654"/>
    <n v="217"/>
    <s v=""/>
  </r>
  <r>
    <x v="0"/>
    <x v="0"/>
    <s v="GCF_000025305.1"/>
    <s v="Primary Assembly"/>
    <s v="chromosome"/>
    <s v=""/>
    <s v="NC_013740.1"/>
    <n v="662778"/>
    <n v="664226"/>
    <s v="+"/>
    <s v=""/>
    <s v=""/>
    <s v=""/>
    <s v=""/>
    <s v=""/>
    <s v=""/>
    <s v="ACFER_RS02975"/>
    <n v="1449"/>
    <m/>
    <s v="old_locus_tag=Acfer_0564"/>
  </r>
  <r>
    <x v="1"/>
    <x v="1"/>
    <s v="GCF_000025305.1"/>
    <s v="Primary Assembly"/>
    <s v="chromosome"/>
    <s v=""/>
    <s v="NC_013740.1"/>
    <n v="662778"/>
    <n v="664226"/>
    <s v="+"/>
    <s v="WP_012937953.1"/>
    <s v="WP_012937953.1"/>
    <s v=""/>
    <s v="chain-length determining protein"/>
    <s v=""/>
    <s v=""/>
    <s v="ACFER_RS02975"/>
    <n v="1449"/>
    <n v="482"/>
    <s v=""/>
  </r>
  <r>
    <x v="0"/>
    <x v="0"/>
    <s v="GCF_000025305.1"/>
    <s v="Primary Assembly"/>
    <s v="chromosome"/>
    <s v=""/>
    <s v="NC_013740.1"/>
    <n v="664214"/>
    <n v="664936"/>
    <s v="+"/>
    <s v=""/>
    <s v=""/>
    <s v=""/>
    <s v=""/>
    <s v=""/>
    <s v=""/>
    <s v="ACFER_RS02980"/>
    <n v="723"/>
    <m/>
    <s v="old_locus_tag=Acfer_0565"/>
  </r>
  <r>
    <x v="1"/>
    <x v="1"/>
    <s v="GCF_000025305.1"/>
    <s v="Primary Assembly"/>
    <s v="chromosome"/>
    <s v=""/>
    <s v="NC_013740.1"/>
    <n v="664214"/>
    <n v="664936"/>
    <s v="+"/>
    <s v="WP_012937954.1"/>
    <s v="WP_012937954.1"/>
    <s v=""/>
    <s v="tyrosine protein kinase"/>
    <s v=""/>
    <s v=""/>
    <s v="ACFER_RS02980"/>
    <n v="723"/>
    <n v="240"/>
    <s v=""/>
  </r>
  <r>
    <x v="0"/>
    <x v="0"/>
    <s v="GCF_000025305.1"/>
    <s v="Primary Assembly"/>
    <s v="chromosome"/>
    <s v=""/>
    <s v="NC_013740.1"/>
    <n v="665034"/>
    <n v="666431"/>
    <s v="+"/>
    <s v=""/>
    <s v=""/>
    <s v=""/>
    <s v=""/>
    <s v=""/>
    <s v=""/>
    <s v="ACFER_RS02985"/>
    <n v="1398"/>
    <m/>
    <s v="old_locus_tag=Acfer_0566"/>
  </r>
  <r>
    <x v="1"/>
    <x v="1"/>
    <s v="GCF_000025305.1"/>
    <s v="Primary Assembly"/>
    <s v="chromosome"/>
    <s v=""/>
    <s v="NC_013740.1"/>
    <n v="665034"/>
    <n v="666431"/>
    <s v="+"/>
    <s v="WP_012937955.1"/>
    <s v="WP_012937955.1"/>
    <s v=""/>
    <s v="sugar transferase"/>
    <s v=""/>
    <s v=""/>
    <s v="ACFER_RS02985"/>
    <n v="1398"/>
    <n v="465"/>
    <s v=""/>
  </r>
  <r>
    <x v="0"/>
    <x v="0"/>
    <s v="GCF_000025305.1"/>
    <s v="Primary Assembly"/>
    <s v="chromosome"/>
    <s v=""/>
    <s v="NC_013740.1"/>
    <n v="666443"/>
    <n v="667195"/>
    <s v="+"/>
    <s v=""/>
    <s v=""/>
    <s v=""/>
    <s v=""/>
    <s v=""/>
    <s v=""/>
    <s v="ACFER_RS02990"/>
    <n v="753"/>
    <m/>
    <s v="old_locus_tag=Acfer_0567"/>
  </r>
  <r>
    <x v="1"/>
    <x v="1"/>
    <s v="GCF_000025305.1"/>
    <s v="Primary Assembly"/>
    <s v="chromosome"/>
    <s v=""/>
    <s v="NC_013740.1"/>
    <n v="666443"/>
    <n v="667195"/>
    <s v="+"/>
    <s v="WP_041666397.1"/>
    <s v="WP_041666397.1"/>
    <s v=""/>
    <s v="glycosyltransferase family 2 protein"/>
    <s v=""/>
    <s v=""/>
    <s v="ACFER_RS02990"/>
    <n v="753"/>
    <n v="250"/>
    <s v=""/>
  </r>
  <r>
    <x v="0"/>
    <x v="0"/>
    <s v="GCF_000025305.1"/>
    <s v="Primary Assembly"/>
    <s v="chromosome"/>
    <s v=""/>
    <s v="NC_013740.1"/>
    <n v="667211"/>
    <n v="668098"/>
    <s v="+"/>
    <s v=""/>
    <s v=""/>
    <s v=""/>
    <s v=""/>
    <s v=""/>
    <s v=""/>
    <s v="ACFER_RS02995"/>
    <n v="888"/>
    <m/>
    <s v="old_locus_tag=Acfer_0568"/>
  </r>
  <r>
    <x v="1"/>
    <x v="1"/>
    <s v="GCF_000025305.1"/>
    <s v="Primary Assembly"/>
    <s v="chromosome"/>
    <s v=""/>
    <s v="NC_013740.1"/>
    <n v="667211"/>
    <n v="668098"/>
    <s v="+"/>
    <s v="WP_012937957.1"/>
    <s v="WP_012937957.1"/>
    <s v=""/>
    <s v="glycosyl transferase"/>
    <s v=""/>
    <s v=""/>
    <s v="ACFER_RS02995"/>
    <n v="888"/>
    <n v="295"/>
    <s v=""/>
  </r>
  <r>
    <x v="0"/>
    <x v="0"/>
    <s v="GCF_000025305.1"/>
    <s v="Primary Assembly"/>
    <s v="chromosome"/>
    <s v=""/>
    <s v="NC_013740.1"/>
    <n v="668119"/>
    <n v="669351"/>
    <s v="+"/>
    <s v=""/>
    <s v=""/>
    <s v=""/>
    <s v=""/>
    <s v=""/>
    <s v=""/>
    <s v="ACFER_RS03000"/>
    <n v="1233"/>
    <m/>
    <s v="old_locus_tag=Acfer_0569"/>
  </r>
  <r>
    <x v="1"/>
    <x v="1"/>
    <s v="GCF_000025305.1"/>
    <s v="Primary Assembly"/>
    <s v="chromosome"/>
    <s v=""/>
    <s v="NC_013740.1"/>
    <n v="668119"/>
    <n v="669351"/>
    <s v="+"/>
    <s v="WP_041666400.1"/>
    <s v="WP_041666400.1"/>
    <s v=""/>
    <s v="nucleotide sugar dehydrogenase"/>
    <s v=""/>
    <s v=""/>
    <s v="ACFER_RS03000"/>
    <n v="1233"/>
    <n v="410"/>
    <s v=""/>
  </r>
  <r>
    <x v="0"/>
    <x v="0"/>
    <s v="GCF_000025305.1"/>
    <s v="Primary Assembly"/>
    <s v="chromosome"/>
    <s v=""/>
    <s v="NC_013740.1"/>
    <n v="669438"/>
    <n v="670568"/>
    <s v="+"/>
    <s v=""/>
    <s v=""/>
    <s v=""/>
    <s v=""/>
    <s v=""/>
    <s v=""/>
    <s v="ACFER_RS03005"/>
    <n v="1131"/>
    <m/>
    <s v="old_locus_tag=Acfer_0570"/>
  </r>
  <r>
    <x v="1"/>
    <x v="1"/>
    <s v="GCF_000025305.1"/>
    <s v="Primary Assembly"/>
    <s v="chromosome"/>
    <s v=""/>
    <s v="NC_013740.1"/>
    <n v="669438"/>
    <n v="670568"/>
    <s v="+"/>
    <s v="WP_012937959.1"/>
    <s v="WP_012937959.1"/>
    <s v=""/>
    <s v="glycosyltransferase family 1 protein"/>
    <s v=""/>
    <s v=""/>
    <s v="ACFER_RS03005"/>
    <n v="1131"/>
    <n v="376"/>
    <s v=""/>
  </r>
  <r>
    <x v="0"/>
    <x v="0"/>
    <s v="GCF_000025305.1"/>
    <s v="Primary Assembly"/>
    <s v="chromosome"/>
    <s v=""/>
    <s v="NC_013740.1"/>
    <n v="670571"/>
    <n v="671635"/>
    <s v="+"/>
    <s v=""/>
    <s v=""/>
    <s v=""/>
    <s v=""/>
    <s v=""/>
    <s v=""/>
    <s v="ACFER_RS10965"/>
    <n v="1065"/>
    <m/>
    <s v="old_locus_tag=Acfer_0571"/>
  </r>
  <r>
    <x v="1"/>
    <x v="1"/>
    <s v="GCF_000025305.1"/>
    <s v="Primary Assembly"/>
    <s v="chromosome"/>
    <s v=""/>
    <s v="NC_013740.1"/>
    <n v="670571"/>
    <n v="671635"/>
    <s v="+"/>
    <s v="WP_012937960.1"/>
    <s v="WP_012937960.1"/>
    <s v=""/>
    <s v="EpsG family protein"/>
    <s v=""/>
    <s v=""/>
    <s v="ACFER_RS10965"/>
    <n v="1065"/>
    <n v="354"/>
    <s v=""/>
  </r>
  <r>
    <x v="0"/>
    <x v="0"/>
    <s v="GCF_000025305.1"/>
    <s v="Primary Assembly"/>
    <s v="chromosome"/>
    <s v=""/>
    <s v="NC_013740.1"/>
    <n v="671666"/>
    <n v="672181"/>
    <s v="+"/>
    <s v=""/>
    <s v=""/>
    <s v=""/>
    <s v=""/>
    <s v=""/>
    <s v=""/>
    <s v="ACFER_RS10970"/>
    <n v="516"/>
    <m/>
    <s v="old_locus_tag=Acfer_0572"/>
  </r>
  <r>
    <x v="1"/>
    <x v="1"/>
    <s v="GCF_000025305.1"/>
    <s v="Primary Assembly"/>
    <s v="chromosome"/>
    <s v=""/>
    <s v="NC_013740.1"/>
    <n v="671666"/>
    <n v="672181"/>
    <s v="+"/>
    <s v="WP_012937961.1"/>
    <s v="WP_012937961.1"/>
    <s v=""/>
    <s v="serine acetyltransferase"/>
    <s v=""/>
    <s v=""/>
    <s v="ACFER_RS10970"/>
    <n v="516"/>
    <n v="171"/>
    <s v=""/>
  </r>
  <r>
    <x v="0"/>
    <x v="0"/>
    <s v="GCF_000025305.1"/>
    <s v="Primary Assembly"/>
    <s v="chromosome"/>
    <s v=""/>
    <s v="NC_013740.1"/>
    <n v="672202"/>
    <n v="673170"/>
    <s v="+"/>
    <s v=""/>
    <s v=""/>
    <s v=""/>
    <s v=""/>
    <s v=""/>
    <s v=""/>
    <s v="ACFER_RS10775"/>
    <n v="969"/>
    <m/>
    <s v="old_locus_tag=Acfer_0573"/>
  </r>
  <r>
    <x v="1"/>
    <x v="1"/>
    <s v="GCF_000025305.1"/>
    <s v="Primary Assembly"/>
    <s v="chromosome"/>
    <s v=""/>
    <s v="NC_013740.1"/>
    <n v="672202"/>
    <n v="673170"/>
    <s v="+"/>
    <s v="WP_049763438.1"/>
    <s v="WP_049763438.1"/>
    <s v=""/>
    <s v="glycosyltransferase family 2 protein"/>
    <s v=""/>
    <s v=""/>
    <s v="ACFER_RS10775"/>
    <n v="969"/>
    <n v="322"/>
    <s v=""/>
  </r>
  <r>
    <x v="0"/>
    <x v="0"/>
    <s v="GCF_000025305.1"/>
    <s v="Primary Assembly"/>
    <s v="chromosome"/>
    <s v=""/>
    <s v="NC_013740.1"/>
    <n v="673271"/>
    <n v="675790"/>
    <s v="+"/>
    <s v=""/>
    <s v=""/>
    <s v=""/>
    <s v=""/>
    <s v=""/>
    <s v=""/>
    <s v="ACFER_RS03015"/>
    <n v="2520"/>
    <m/>
    <s v="old_locus_tag=Acfer_0574"/>
  </r>
  <r>
    <x v="1"/>
    <x v="1"/>
    <s v="GCF_000025305.1"/>
    <s v="Primary Assembly"/>
    <s v="chromosome"/>
    <s v=""/>
    <s v="NC_013740.1"/>
    <n v="673271"/>
    <n v="675790"/>
    <s v="+"/>
    <s v="WP_012937963.1"/>
    <s v="WP_012937963.1"/>
    <s v=""/>
    <s v="hypothetical protein"/>
    <s v=""/>
    <s v=""/>
    <s v="ACFER_RS03015"/>
    <n v="2520"/>
    <n v="839"/>
    <s v=""/>
  </r>
  <r>
    <x v="0"/>
    <x v="0"/>
    <s v="GCF_000025305.1"/>
    <s v="Primary Assembly"/>
    <s v="chromosome"/>
    <s v=""/>
    <s v="NC_013740.1"/>
    <n v="675834"/>
    <n v="677237"/>
    <s v="+"/>
    <s v=""/>
    <s v=""/>
    <s v=""/>
    <s v=""/>
    <s v=""/>
    <s v=""/>
    <s v="ACFER_RS03020"/>
    <n v="1404"/>
    <m/>
    <s v="old_locus_tag=Acfer_0575"/>
  </r>
  <r>
    <x v="1"/>
    <x v="1"/>
    <s v="GCF_000025305.1"/>
    <s v="Primary Assembly"/>
    <s v="chromosome"/>
    <s v=""/>
    <s v="NC_013740.1"/>
    <n v="675834"/>
    <n v="677237"/>
    <s v="+"/>
    <s v="WP_012937964.1"/>
    <s v="WP_012937964.1"/>
    <s v=""/>
    <s v="sugar transporter"/>
    <s v=""/>
    <s v=""/>
    <s v="ACFER_RS03020"/>
    <n v="1404"/>
    <n v="467"/>
    <s v=""/>
  </r>
  <r>
    <x v="0"/>
    <x v="0"/>
    <s v="GCF_000025305.1"/>
    <s v="Primary Assembly"/>
    <s v="chromosome"/>
    <s v=""/>
    <s v="NC_013740.1"/>
    <n v="677296"/>
    <n v="678177"/>
    <s v="+"/>
    <s v=""/>
    <s v=""/>
    <s v=""/>
    <s v=""/>
    <s v=""/>
    <s v=""/>
    <s v="ACFER_RS03025"/>
    <n v="882"/>
    <m/>
    <s v="old_locus_tag=Acfer_0576"/>
  </r>
  <r>
    <x v="1"/>
    <x v="1"/>
    <s v="GCF_000025305.1"/>
    <s v="Primary Assembly"/>
    <s v="chromosome"/>
    <s v=""/>
    <s v="NC_013740.1"/>
    <n v="677296"/>
    <n v="678177"/>
    <s v="+"/>
    <s v="WP_012937965.1"/>
    <s v="WP_012937965.1"/>
    <s v=""/>
    <s v="glucose-1-phosphate thymidylyltransferase"/>
    <s v=""/>
    <s v=""/>
    <s v="ACFER_RS03025"/>
    <n v="882"/>
    <n v="293"/>
    <s v=""/>
  </r>
  <r>
    <x v="0"/>
    <x v="0"/>
    <s v="GCF_000025305.1"/>
    <s v="Primary Assembly"/>
    <s v="chromosome"/>
    <s v=""/>
    <s v="NC_013740.1"/>
    <n v="678779"/>
    <n v="679798"/>
    <s v="+"/>
    <s v=""/>
    <s v=""/>
    <s v=""/>
    <s v=""/>
    <s v=""/>
    <s v=""/>
    <s v="ACFER_RS03035"/>
    <n v="1020"/>
    <m/>
    <s v="old_locus_tag=Acfer_0578"/>
  </r>
  <r>
    <x v="1"/>
    <x v="1"/>
    <s v="GCF_000025305.1"/>
    <s v="Primary Assembly"/>
    <s v="chromosome"/>
    <s v=""/>
    <s v="NC_013740.1"/>
    <n v="678779"/>
    <n v="679798"/>
    <s v="+"/>
    <s v="WP_012937967.1"/>
    <s v="WP_012937967.1"/>
    <s v=""/>
    <s v="dTDP-glucose 4,6-dehydratase"/>
    <s v=""/>
    <s v=""/>
    <s v="ACFER_RS03035"/>
    <n v="1020"/>
    <n v="339"/>
    <s v=""/>
  </r>
  <r>
    <x v="0"/>
    <x v="0"/>
    <s v="GCF_000025305.1"/>
    <s v="Primary Assembly"/>
    <s v="chromosome"/>
    <s v=""/>
    <s v="NC_013740.1"/>
    <n v="679822"/>
    <n v="680727"/>
    <s v="+"/>
    <s v=""/>
    <s v=""/>
    <s v=""/>
    <s v=""/>
    <s v=""/>
    <s v=""/>
    <s v="ACFER_RS03040"/>
    <n v="906"/>
    <m/>
    <s v="old_locus_tag=Acfer_0579"/>
  </r>
  <r>
    <x v="1"/>
    <x v="1"/>
    <s v="GCF_000025305.1"/>
    <s v="Primary Assembly"/>
    <s v="chromosome"/>
    <s v=""/>
    <s v="NC_013740.1"/>
    <n v="679822"/>
    <n v="680727"/>
    <s v="+"/>
    <s v="WP_012937968.1"/>
    <s v="WP_012937968.1"/>
    <s v=""/>
    <s v="dTDP-4-dehydrorhamnose reductase"/>
    <s v=""/>
    <s v=""/>
    <s v="ACFER_RS03040"/>
    <n v="906"/>
    <n v="301"/>
    <s v=""/>
  </r>
  <r>
    <x v="0"/>
    <x v="0"/>
    <s v="GCF_000025305.1"/>
    <s v="Primary Assembly"/>
    <s v="chromosome"/>
    <s v=""/>
    <s v="NC_013740.1"/>
    <n v="680992"/>
    <n v="681597"/>
    <s v="+"/>
    <s v=""/>
    <s v=""/>
    <s v=""/>
    <s v=""/>
    <s v=""/>
    <s v=""/>
    <s v="ACFER_RS03045"/>
    <n v="606"/>
    <m/>
    <s v="old_locus_tag=Acfer_0580"/>
  </r>
  <r>
    <x v="1"/>
    <x v="1"/>
    <s v="GCF_000025305.1"/>
    <s v="Primary Assembly"/>
    <s v="chromosome"/>
    <s v=""/>
    <s v="NC_013740.1"/>
    <n v="680992"/>
    <n v="681597"/>
    <s v="+"/>
    <s v="WP_012937969.1"/>
    <s v="WP_012937969.1"/>
    <s v=""/>
    <s v="dTDP-4-dehydrorhamnose 3,5-epimerase"/>
    <s v=""/>
    <s v=""/>
    <s v="ACFER_RS03045"/>
    <n v="606"/>
    <n v="201"/>
    <s v=""/>
  </r>
  <r>
    <x v="0"/>
    <x v="0"/>
    <s v="GCF_000025305.1"/>
    <s v="Primary Assembly"/>
    <s v="chromosome"/>
    <s v=""/>
    <s v="NC_013740.1"/>
    <n v="681835"/>
    <n v="682107"/>
    <s v="+"/>
    <s v=""/>
    <s v=""/>
    <s v=""/>
    <s v=""/>
    <s v=""/>
    <s v=""/>
    <s v="ACFER_RS11210"/>
    <n v="273"/>
    <m/>
    <s v=""/>
  </r>
  <r>
    <x v="1"/>
    <x v="1"/>
    <s v="GCF_000025305.1"/>
    <s v="Primary Assembly"/>
    <s v="chromosome"/>
    <s v=""/>
    <s v="NC_013740.1"/>
    <n v="681835"/>
    <n v="682107"/>
    <s v="+"/>
    <s v="WP_081443249.1"/>
    <s v="WP_081443249.1"/>
    <s v=""/>
    <s v="VanZ family protein"/>
    <s v=""/>
    <s v=""/>
    <s v="ACFER_RS11210"/>
    <n v="273"/>
    <n v="90"/>
    <s v=""/>
  </r>
  <r>
    <x v="0"/>
    <x v="0"/>
    <s v="GCF_000025305.1"/>
    <s v="Primary Assembly"/>
    <s v="chromosome"/>
    <s v=""/>
    <s v="NC_013740.1"/>
    <n v="682273"/>
    <n v="683346"/>
    <s v="+"/>
    <s v=""/>
    <s v=""/>
    <s v=""/>
    <s v=""/>
    <s v=""/>
    <s v=""/>
    <s v="ACFER_RS03055"/>
    <n v="1074"/>
    <m/>
    <s v="old_locus_tag=Acfer_0582"/>
  </r>
  <r>
    <x v="1"/>
    <x v="1"/>
    <s v="GCF_000025305.1"/>
    <s v="Primary Assembly"/>
    <s v="chromosome"/>
    <s v=""/>
    <s v="NC_013740.1"/>
    <n v="682273"/>
    <n v="683346"/>
    <s v="+"/>
    <s v="WP_012937970.1"/>
    <s v="WP_012937970.1"/>
    <s v=""/>
    <s v="ATPase AAA"/>
    <s v=""/>
    <s v=""/>
    <s v="ACFER_RS03055"/>
    <n v="1074"/>
    <n v="357"/>
    <s v=""/>
  </r>
  <r>
    <x v="0"/>
    <x v="0"/>
    <s v="GCF_000025305.1"/>
    <s v="Primary Assembly"/>
    <s v="chromosome"/>
    <s v=""/>
    <s v="NC_013740.1"/>
    <n v="683330"/>
    <n v="685585"/>
    <s v="+"/>
    <s v=""/>
    <s v=""/>
    <s v=""/>
    <s v=""/>
    <s v=""/>
    <s v=""/>
    <s v="ACFER_RS03060"/>
    <n v="2256"/>
    <m/>
    <s v="old_locus_tag=Acfer_0583"/>
  </r>
  <r>
    <x v="1"/>
    <x v="1"/>
    <s v="GCF_000025305.1"/>
    <s v="Primary Assembly"/>
    <s v="chromosome"/>
    <s v=""/>
    <s v="NC_013740.1"/>
    <n v="683330"/>
    <n v="685585"/>
    <s v="+"/>
    <s v="WP_012937971.1"/>
    <s v="WP_012937971.1"/>
    <s v=""/>
    <s v="serine protease"/>
    <s v=""/>
    <s v=""/>
    <s v="ACFER_RS03060"/>
    <n v="2256"/>
    <n v="751"/>
    <s v=""/>
  </r>
  <r>
    <x v="0"/>
    <x v="0"/>
    <s v="GCF_000025305.1"/>
    <s v="Primary Assembly"/>
    <s v="chromosome"/>
    <s v=""/>
    <s v="NC_013740.1"/>
    <n v="685782"/>
    <n v="686264"/>
    <s v="+"/>
    <s v=""/>
    <s v=""/>
    <s v=""/>
    <s v=""/>
    <s v=""/>
    <s v=""/>
    <s v="ACFER_RS03065"/>
    <n v="483"/>
    <m/>
    <s v=""/>
  </r>
  <r>
    <x v="1"/>
    <x v="1"/>
    <s v="GCF_000025305.1"/>
    <s v="Primary Assembly"/>
    <s v="chromosome"/>
    <s v=""/>
    <s v="NC_013740.1"/>
    <n v="685782"/>
    <n v="686264"/>
    <s v="+"/>
    <s v="WP_081443250.1"/>
    <s v="WP_081443250.1"/>
    <s v=""/>
    <s v="hypothetical protein"/>
    <s v=""/>
    <s v=""/>
    <s v="ACFER_RS03065"/>
    <n v="483"/>
    <n v="160"/>
    <s v=""/>
  </r>
  <r>
    <x v="0"/>
    <x v="5"/>
    <s v="GCF_000025305.1"/>
    <s v="Primary Assembly"/>
    <s v="chromosome"/>
    <s v=""/>
    <s v="NC_013740.1"/>
    <n v="686287"/>
    <n v="686430"/>
    <s v="-"/>
    <s v=""/>
    <s v=""/>
    <s v=""/>
    <s v=""/>
    <s v=""/>
    <s v=""/>
    <s v="ACFER_RS10975"/>
    <n v="144"/>
    <m/>
    <s v="partial;pseudo"/>
  </r>
  <r>
    <x v="1"/>
    <x v="6"/>
    <s v="GCF_000025305.1"/>
    <s v="Primary Assembly"/>
    <s v="chromosome"/>
    <s v=""/>
    <s v="NC_013740.1"/>
    <n v="686287"/>
    <n v="686430"/>
    <s v="-"/>
    <s v=""/>
    <s v=""/>
    <s v=""/>
    <s v="hypothetical protein"/>
    <s v=""/>
    <s v=""/>
    <s v="ACFER_RS10975"/>
    <n v="144"/>
    <m/>
    <s v="partial;pseudo"/>
  </r>
  <r>
    <x v="0"/>
    <x v="0"/>
    <s v="GCF_000025305.1"/>
    <s v="Primary Assembly"/>
    <s v="chromosome"/>
    <s v=""/>
    <s v="NC_013740.1"/>
    <n v="686582"/>
    <n v="686911"/>
    <s v="+"/>
    <s v=""/>
    <s v=""/>
    <s v=""/>
    <s v=""/>
    <s v=""/>
    <s v=""/>
    <s v="ACFER_RS10980"/>
    <n v="330"/>
    <m/>
    <s v="old_locus_tag=Acfer_0585"/>
  </r>
  <r>
    <x v="1"/>
    <x v="1"/>
    <s v="GCF_000025305.1"/>
    <s v="Primary Assembly"/>
    <s v="chromosome"/>
    <s v=""/>
    <s v="NC_013740.1"/>
    <n v="686582"/>
    <n v="686911"/>
    <s v="+"/>
    <s v="WP_071818341.1"/>
    <s v="WP_071818341.1"/>
    <s v=""/>
    <s v="hypothetical protein"/>
    <s v=""/>
    <s v=""/>
    <s v="ACFER_RS10980"/>
    <n v="330"/>
    <n v="109"/>
    <s v=""/>
  </r>
  <r>
    <x v="0"/>
    <x v="0"/>
    <s v="GCF_000025305.1"/>
    <s v="Primary Assembly"/>
    <s v="chromosome"/>
    <s v=""/>
    <s v="NC_013740.1"/>
    <n v="687198"/>
    <n v="688310"/>
    <s v="+"/>
    <s v=""/>
    <s v=""/>
    <s v=""/>
    <s v=""/>
    <s v=""/>
    <s v=""/>
    <s v="ACFER_RS03070"/>
    <n v="1113"/>
    <m/>
    <s v="old_locus_tag=Acfer_0586"/>
  </r>
  <r>
    <x v="1"/>
    <x v="1"/>
    <s v="GCF_000025305.1"/>
    <s v="Primary Assembly"/>
    <s v="chromosome"/>
    <s v=""/>
    <s v="NC_013740.1"/>
    <n v="687198"/>
    <n v="688310"/>
    <s v="+"/>
    <s v="WP_012937972.1"/>
    <s v="WP_012937972.1"/>
    <s v=""/>
    <s v="DUF3644 domain-containing protein"/>
    <s v=""/>
    <s v=""/>
    <s v="ACFER_RS03070"/>
    <n v="1113"/>
    <n v="370"/>
    <s v=""/>
  </r>
  <r>
    <x v="0"/>
    <x v="0"/>
    <s v="GCF_000025305.1"/>
    <s v="Primary Assembly"/>
    <s v="chromosome"/>
    <s v=""/>
    <s v="NC_013740.1"/>
    <n v="688311"/>
    <n v="690038"/>
    <s v="+"/>
    <s v=""/>
    <s v=""/>
    <s v=""/>
    <s v=""/>
    <s v=""/>
    <s v=""/>
    <s v="ACFER_RS03075"/>
    <n v="1728"/>
    <m/>
    <s v="old_locus_tag=Acfer_0587"/>
  </r>
  <r>
    <x v="1"/>
    <x v="1"/>
    <s v="GCF_000025305.1"/>
    <s v="Primary Assembly"/>
    <s v="chromosome"/>
    <s v=""/>
    <s v="NC_013740.1"/>
    <n v="688311"/>
    <n v="690038"/>
    <s v="+"/>
    <s v="WP_012937973.1"/>
    <s v="WP_012937973.1"/>
    <s v=""/>
    <s v="ATP-binding protein"/>
    <s v=""/>
    <s v=""/>
    <s v="ACFER_RS03075"/>
    <n v="1728"/>
    <n v="575"/>
    <s v=""/>
  </r>
  <r>
    <x v="0"/>
    <x v="0"/>
    <s v="GCF_000025305.1"/>
    <s v="Primary Assembly"/>
    <s v="chromosome"/>
    <s v=""/>
    <s v="NC_013740.1"/>
    <n v="690262"/>
    <n v="690573"/>
    <s v="+"/>
    <s v=""/>
    <s v=""/>
    <s v=""/>
    <s v=""/>
    <s v=""/>
    <s v=""/>
    <s v="ACFER_RS03080"/>
    <n v="312"/>
    <m/>
    <s v=""/>
  </r>
  <r>
    <x v="1"/>
    <x v="1"/>
    <s v="GCF_000025305.1"/>
    <s v="Primary Assembly"/>
    <s v="chromosome"/>
    <s v=""/>
    <s v="NC_013740.1"/>
    <n v="690262"/>
    <n v="690573"/>
    <s v="+"/>
    <s v="WP_041666088.1"/>
    <s v="WP_041666088.1"/>
    <s v=""/>
    <s v="hypothetical protein"/>
    <s v=""/>
    <s v=""/>
    <s v="ACFER_RS03080"/>
    <n v="312"/>
    <n v="103"/>
    <s v=""/>
  </r>
  <r>
    <x v="0"/>
    <x v="0"/>
    <s v="GCF_000025305.1"/>
    <s v="Primary Assembly"/>
    <s v="chromosome"/>
    <s v=""/>
    <s v="NC_013740.1"/>
    <n v="690706"/>
    <n v="691221"/>
    <s v="+"/>
    <s v=""/>
    <s v=""/>
    <s v=""/>
    <s v=""/>
    <s v=""/>
    <s v=""/>
    <s v="ACFER_RS03085"/>
    <n v="516"/>
    <m/>
    <s v="old_locus_tag=Acfer_0589"/>
  </r>
  <r>
    <x v="1"/>
    <x v="1"/>
    <s v="GCF_000025305.1"/>
    <s v="Primary Assembly"/>
    <s v="chromosome"/>
    <s v=""/>
    <s v="NC_013740.1"/>
    <n v="690706"/>
    <n v="691221"/>
    <s v="+"/>
    <s v="WP_012937974.1"/>
    <s v="WP_012937974.1"/>
    <s v=""/>
    <s v="hypothetical protein"/>
    <s v=""/>
    <s v=""/>
    <s v="ACFER_RS03085"/>
    <n v="516"/>
    <n v="171"/>
    <s v=""/>
  </r>
  <r>
    <x v="0"/>
    <x v="0"/>
    <s v="GCF_000025305.1"/>
    <s v="Primary Assembly"/>
    <s v="chromosome"/>
    <s v=""/>
    <s v="NC_013740.1"/>
    <n v="691218"/>
    <n v="692006"/>
    <s v="+"/>
    <s v=""/>
    <s v=""/>
    <s v=""/>
    <s v=""/>
    <s v=""/>
    <s v=""/>
    <s v="ACFER_RS03090"/>
    <n v="789"/>
    <m/>
    <s v="old_locus_tag=Acfer_0590"/>
  </r>
  <r>
    <x v="1"/>
    <x v="1"/>
    <s v="GCF_000025305.1"/>
    <s v="Primary Assembly"/>
    <s v="chromosome"/>
    <s v=""/>
    <s v="NC_013740.1"/>
    <n v="691218"/>
    <n v="692006"/>
    <s v="+"/>
    <s v="WP_012937975.1"/>
    <s v="WP_012937975.1"/>
    <s v=""/>
    <s v="DUF1828 domain-containing protein"/>
    <s v=""/>
    <s v=""/>
    <s v="ACFER_RS03090"/>
    <n v="789"/>
    <n v="262"/>
    <s v=""/>
  </r>
  <r>
    <x v="0"/>
    <x v="0"/>
    <s v="GCF_000025305.1"/>
    <s v="Primary Assembly"/>
    <s v="chromosome"/>
    <s v=""/>
    <s v="NC_013740.1"/>
    <n v="692526"/>
    <n v="693323"/>
    <s v="+"/>
    <s v=""/>
    <s v=""/>
    <s v=""/>
    <s v=""/>
    <s v=""/>
    <s v=""/>
    <s v="ACFER_RS03095"/>
    <n v="798"/>
    <m/>
    <s v="old_locus_tag=Acfer_0591"/>
  </r>
  <r>
    <x v="1"/>
    <x v="1"/>
    <s v="GCF_000025305.1"/>
    <s v="Primary Assembly"/>
    <s v="chromosome"/>
    <s v=""/>
    <s v="NC_013740.1"/>
    <n v="692526"/>
    <n v="693323"/>
    <s v="+"/>
    <s v="WP_012937976.1"/>
    <s v="WP_012937976.1"/>
    <s v=""/>
    <s v="deoxycytidine deaminase"/>
    <s v=""/>
    <s v=""/>
    <s v="ACFER_RS03095"/>
    <n v="798"/>
    <n v="265"/>
    <s v=""/>
  </r>
  <r>
    <x v="0"/>
    <x v="0"/>
    <s v="GCF_000025305.1"/>
    <s v="Primary Assembly"/>
    <s v="chromosome"/>
    <s v=""/>
    <s v="NC_013740.1"/>
    <n v="693621"/>
    <n v="695132"/>
    <s v="+"/>
    <s v=""/>
    <s v=""/>
    <s v=""/>
    <s v=""/>
    <s v=""/>
    <s v=""/>
    <s v="ACFER_RS03100"/>
    <n v="1512"/>
    <m/>
    <s v="old_locus_tag=Acfer_0592"/>
  </r>
  <r>
    <x v="1"/>
    <x v="1"/>
    <s v="GCF_000025305.1"/>
    <s v="Primary Assembly"/>
    <s v="chromosome"/>
    <s v=""/>
    <s v="NC_013740.1"/>
    <n v="693621"/>
    <n v="695132"/>
    <s v="+"/>
    <s v="WP_012937977.1"/>
    <s v="WP_012937977.1"/>
    <s v=""/>
    <s v="capsule assembly Wzi family protein"/>
    <s v=""/>
    <s v=""/>
    <s v="ACFER_RS03100"/>
    <n v="1512"/>
    <n v="503"/>
    <s v=""/>
  </r>
  <r>
    <x v="0"/>
    <x v="0"/>
    <s v="GCF_000025305.1"/>
    <s v="Primary Assembly"/>
    <s v="chromosome"/>
    <s v=""/>
    <s v="NC_013740.1"/>
    <n v="695355"/>
    <n v="696794"/>
    <s v="+"/>
    <s v=""/>
    <s v=""/>
    <s v=""/>
    <s v=""/>
    <s v=""/>
    <s v=""/>
    <s v="ACFER_RS03105"/>
    <n v="1440"/>
    <m/>
    <s v="old_locus_tag=Acfer_0593"/>
  </r>
  <r>
    <x v="1"/>
    <x v="1"/>
    <s v="GCF_000025305.1"/>
    <s v="Primary Assembly"/>
    <s v="chromosome"/>
    <s v=""/>
    <s v="NC_013740.1"/>
    <n v="695355"/>
    <n v="696794"/>
    <s v="+"/>
    <s v="WP_012937978.1"/>
    <s v="WP_012937978.1"/>
    <s v=""/>
    <s v="glucose-6-phosphate isomerase"/>
    <s v=""/>
    <s v=""/>
    <s v="ACFER_RS03105"/>
    <n v="1440"/>
    <n v="479"/>
    <s v=""/>
  </r>
  <r>
    <x v="0"/>
    <x v="0"/>
    <s v="GCF_000025305.1"/>
    <s v="Primary Assembly"/>
    <s v="chromosome"/>
    <s v=""/>
    <s v="NC_013740.1"/>
    <n v="696927"/>
    <n v="697724"/>
    <s v="-"/>
    <s v=""/>
    <s v=""/>
    <s v=""/>
    <s v=""/>
    <s v=""/>
    <s v=""/>
    <s v="ACFER_RS03110"/>
    <n v="798"/>
    <m/>
    <s v="old_locus_tag=Acfer_0594"/>
  </r>
  <r>
    <x v="1"/>
    <x v="1"/>
    <s v="GCF_000025305.1"/>
    <s v="Primary Assembly"/>
    <s v="chromosome"/>
    <s v=""/>
    <s v="NC_013740.1"/>
    <n v="696927"/>
    <n v="697724"/>
    <s v="-"/>
    <s v="WP_012937979.1"/>
    <s v="WP_012937979.1"/>
    <s v=""/>
    <s v="peptidoglycan glycosyltransferase"/>
    <s v=""/>
    <s v=""/>
    <s v="ACFER_RS03110"/>
    <n v="798"/>
    <n v="265"/>
    <s v=""/>
  </r>
  <r>
    <x v="0"/>
    <x v="0"/>
    <s v="GCF_000025305.1"/>
    <s v="Primary Assembly"/>
    <s v="chromosome"/>
    <s v=""/>
    <s v="NC_013740.1"/>
    <n v="697780"/>
    <n v="697977"/>
    <s v="+"/>
    <s v=""/>
    <s v=""/>
    <s v=""/>
    <s v=""/>
    <s v=""/>
    <s v=""/>
    <s v="ACFER_RS03115"/>
    <n v="198"/>
    <m/>
    <s v=""/>
  </r>
  <r>
    <x v="1"/>
    <x v="1"/>
    <s v="GCF_000025305.1"/>
    <s v="Primary Assembly"/>
    <s v="chromosome"/>
    <s v=""/>
    <s v="NC_013740.1"/>
    <n v="697780"/>
    <n v="697977"/>
    <s v="+"/>
    <s v="WP_041666089.1"/>
    <s v="WP_041666089.1"/>
    <s v=""/>
    <s v="hypothetical protein"/>
    <s v=""/>
    <s v=""/>
    <s v="ACFER_RS03115"/>
    <n v="198"/>
    <n v="65"/>
    <s v=""/>
  </r>
  <r>
    <x v="0"/>
    <x v="0"/>
    <s v="GCF_000025305.1"/>
    <s v="Primary Assembly"/>
    <s v="chromosome"/>
    <s v=""/>
    <s v="NC_013740.1"/>
    <n v="698091"/>
    <n v="698978"/>
    <s v="+"/>
    <s v=""/>
    <s v=""/>
    <s v=""/>
    <s v=""/>
    <s v=""/>
    <s v=""/>
    <s v="ACFER_RS03120"/>
    <n v="888"/>
    <m/>
    <s v="old_locus_tag=Acfer_0595"/>
  </r>
  <r>
    <x v="1"/>
    <x v="1"/>
    <s v="GCF_000025305.1"/>
    <s v="Primary Assembly"/>
    <s v="chromosome"/>
    <s v=""/>
    <s v="NC_013740.1"/>
    <n v="698091"/>
    <n v="698978"/>
    <s v="+"/>
    <s v="WP_012937980.1"/>
    <s v="WP_012937980.1"/>
    <s v=""/>
    <s v="acetylglutamate kinase"/>
    <s v=""/>
    <s v=""/>
    <s v="ACFER_RS03120"/>
    <n v="888"/>
    <n v="295"/>
    <s v=""/>
  </r>
  <r>
    <x v="0"/>
    <x v="0"/>
    <s v="GCF_000025305.1"/>
    <s v="Primary Assembly"/>
    <s v="chromosome"/>
    <s v=""/>
    <s v="NC_013740.1"/>
    <n v="698994"/>
    <n v="700184"/>
    <s v="+"/>
    <s v=""/>
    <s v=""/>
    <s v=""/>
    <s v=""/>
    <s v=""/>
    <s v=""/>
    <s v="ACFER_RS03125"/>
    <n v="1191"/>
    <m/>
    <s v="old_locus_tag=Acfer_0596"/>
  </r>
  <r>
    <x v="1"/>
    <x v="1"/>
    <s v="GCF_000025305.1"/>
    <s v="Primary Assembly"/>
    <s v="chromosome"/>
    <s v=""/>
    <s v="NC_013740.1"/>
    <n v="698994"/>
    <n v="700184"/>
    <s v="+"/>
    <s v="WP_012937981.1"/>
    <s v="WP_012937981.1"/>
    <s v=""/>
    <s v="aspartate aminotransferase family protein"/>
    <s v=""/>
    <s v=""/>
    <s v="ACFER_RS03125"/>
    <n v="1191"/>
    <n v="396"/>
    <s v=""/>
  </r>
  <r>
    <x v="0"/>
    <x v="0"/>
    <s v="GCF_000025305.1"/>
    <s v="Primary Assembly"/>
    <s v="chromosome"/>
    <s v=""/>
    <s v="NC_013740.1"/>
    <n v="700203"/>
    <n v="701144"/>
    <s v="+"/>
    <s v=""/>
    <s v=""/>
    <s v=""/>
    <s v=""/>
    <s v=""/>
    <s v=""/>
    <s v="ACFER_RS03130"/>
    <n v="942"/>
    <m/>
    <s v="old_locus_tag=Acfer_0597"/>
  </r>
  <r>
    <x v="1"/>
    <x v="1"/>
    <s v="GCF_000025305.1"/>
    <s v="Primary Assembly"/>
    <s v="chromosome"/>
    <s v=""/>
    <s v="NC_013740.1"/>
    <n v="700203"/>
    <n v="701144"/>
    <s v="+"/>
    <s v="WP_012937982.1"/>
    <s v="WP_012937982.1"/>
    <s v=""/>
    <s v="ornithine carbamoyltransferase"/>
    <s v=""/>
    <s v=""/>
    <s v="ACFER_RS03130"/>
    <n v="942"/>
    <n v="313"/>
    <s v=""/>
  </r>
  <r>
    <x v="0"/>
    <x v="0"/>
    <s v="GCF_000025305.1"/>
    <s v="Primary Assembly"/>
    <s v="chromosome"/>
    <s v=""/>
    <s v="NC_013740.1"/>
    <n v="701181"/>
    <n v="702401"/>
    <s v="+"/>
    <s v=""/>
    <s v=""/>
    <s v=""/>
    <s v=""/>
    <s v=""/>
    <s v=""/>
    <s v="ACFER_RS03135"/>
    <n v="1221"/>
    <m/>
    <s v="old_locus_tag=Acfer_0598"/>
  </r>
  <r>
    <x v="1"/>
    <x v="1"/>
    <s v="GCF_000025305.1"/>
    <s v="Primary Assembly"/>
    <s v="chromosome"/>
    <s v=""/>
    <s v="NC_013740.1"/>
    <n v="701181"/>
    <n v="702401"/>
    <s v="+"/>
    <s v="WP_012937983.1"/>
    <s v="WP_012937983.1"/>
    <s v=""/>
    <s v="argininosuccinate synthase"/>
    <s v=""/>
    <s v=""/>
    <s v="ACFER_RS03135"/>
    <n v="1221"/>
    <n v="406"/>
    <s v=""/>
  </r>
  <r>
    <x v="0"/>
    <x v="0"/>
    <s v="GCF_000025305.1"/>
    <s v="Primary Assembly"/>
    <s v="chromosome"/>
    <s v=""/>
    <s v="NC_013740.1"/>
    <n v="702401"/>
    <n v="703819"/>
    <s v="+"/>
    <s v=""/>
    <s v=""/>
    <s v=""/>
    <s v=""/>
    <s v=""/>
    <s v=""/>
    <s v="ACFER_RS03140"/>
    <n v="1419"/>
    <m/>
    <s v="old_locus_tag=Acfer_0599"/>
  </r>
  <r>
    <x v="1"/>
    <x v="1"/>
    <s v="GCF_000025305.1"/>
    <s v="Primary Assembly"/>
    <s v="chromosome"/>
    <s v=""/>
    <s v="NC_013740.1"/>
    <n v="702401"/>
    <n v="703819"/>
    <s v="+"/>
    <s v="WP_012937984.1"/>
    <s v="WP_012937984.1"/>
    <s v=""/>
    <s v="argininosuccinate lyase"/>
    <s v=""/>
    <s v=""/>
    <s v="ACFER_RS03140"/>
    <n v="1419"/>
    <n v="472"/>
    <s v=""/>
  </r>
  <r>
    <x v="0"/>
    <x v="0"/>
    <s v="GCF_000025305.1"/>
    <s v="Primary Assembly"/>
    <s v="chromosome"/>
    <s v=""/>
    <s v="NC_013740.1"/>
    <n v="703917"/>
    <n v="705173"/>
    <s v="-"/>
    <s v=""/>
    <s v=""/>
    <s v=""/>
    <s v=""/>
    <s v=""/>
    <s v=""/>
    <s v="ACFER_RS03145"/>
    <n v="1257"/>
    <m/>
    <s v="old_locus_tag=Acfer_0600"/>
  </r>
  <r>
    <x v="1"/>
    <x v="1"/>
    <s v="GCF_000025305.1"/>
    <s v="Primary Assembly"/>
    <s v="chromosome"/>
    <s v=""/>
    <s v="NC_013740.1"/>
    <n v="703917"/>
    <n v="705173"/>
    <s v="-"/>
    <s v="WP_012937985.1"/>
    <s v="WP_012937985.1"/>
    <s v=""/>
    <s v="amidohydrolase"/>
    <s v=""/>
    <s v=""/>
    <s v="ACFER_RS03145"/>
    <n v="1257"/>
    <n v="418"/>
    <s v=""/>
  </r>
  <r>
    <x v="0"/>
    <x v="0"/>
    <s v="GCF_000025305.1"/>
    <s v="Primary Assembly"/>
    <s v="chromosome"/>
    <s v=""/>
    <s v="NC_013740.1"/>
    <n v="705327"/>
    <n v="706196"/>
    <s v="+"/>
    <s v=""/>
    <s v=""/>
    <s v=""/>
    <s v=""/>
    <s v=""/>
    <s v=""/>
    <s v="ACFER_RS03150"/>
    <n v="870"/>
    <m/>
    <s v="old_locus_tag=Acfer_0601"/>
  </r>
  <r>
    <x v="1"/>
    <x v="1"/>
    <s v="GCF_000025305.1"/>
    <s v="Primary Assembly"/>
    <s v="chromosome"/>
    <s v=""/>
    <s v="NC_013740.1"/>
    <n v="705327"/>
    <n v="706196"/>
    <s v="+"/>
    <s v="WP_012937986.1"/>
    <s v="WP_012937986.1"/>
    <s v=""/>
    <s v="TIGR00159 family protein"/>
    <s v=""/>
    <s v=""/>
    <s v="ACFER_RS03150"/>
    <n v="870"/>
    <n v="289"/>
    <s v=""/>
  </r>
  <r>
    <x v="0"/>
    <x v="0"/>
    <s v="GCF_000025305.1"/>
    <s v="Primary Assembly"/>
    <s v="chromosome"/>
    <s v=""/>
    <s v="NC_013740.1"/>
    <n v="706183"/>
    <n v="707151"/>
    <s v="+"/>
    <s v=""/>
    <s v=""/>
    <s v=""/>
    <s v=""/>
    <s v=""/>
    <s v=""/>
    <s v="ACFER_RS03155"/>
    <n v="969"/>
    <m/>
    <s v="old_locus_tag=Acfer_0602"/>
  </r>
  <r>
    <x v="1"/>
    <x v="1"/>
    <s v="GCF_000025305.1"/>
    <s v="Primary Assembly"/>
    <s v="chromosome"/>
    <s v=""/>
    <s v="NC_013740.1"/>
    <n v="706183"/>
    <n v="707151"/>
    <s v="+"/>
    <s v="WP_012937987.1"/>
    <s v="WP_012937987.1"/>
    <s v=""/>
    <s v="hypothetical protein"/>
    <s v=""/>
    <s v=""/>
    <s v="ACFER_RS03155"/>
    <n v="969"/>
    <n v="322"/>
    <s v=""/>
  </r>
  <r>
    <x v="0"/>
    <x v="0"/>
    <s v="GCF_000025305.1"/>
    <s v="Primary Assembly"/>
    <s v="chromosome"/>
    <s v=""/>
    <s v="NC_013740.1"/>
    <n v="707120"/>
    <n v="708733"/>
    <s v="+"/>
    <s v=""/>
    <s v=""/>
    <s v=""/>
    <s v=""/>
    <s v=""/>
    <s v=""/>
    <s v="ACFER_RS03160"/>
    <n v="1614"/>
    <m/>
    <s v="old_locus_tag=Acfer_0603"/>
  </r>
  <r>
    <x v="1"/>
    <x v="1"/>
    <s v="GCF_000025305.1"/>
    <s v="Primary Assembly"/>
    <s v="chromosome"/>
    <s v=""/>
    <s v="NC_013740.1"/>
    <n v="707120"/>
    <n v="708733"/>
    <s v="+"/>
    <s v="WP_012937988.1"/>
    <s v="WP_012937988.1"/>
    <s v=""/>
    <s v="hypothetical protein"/>
    <s v=""/>
    <s v=""/>
    <s v="ACFER_RS03160"/>
    <n v="1614"/>
    <n v="537"/>
    <s v=""/>
  </r>
  <r>
    <x v="0"/>
    <x v="0"/>
    <s v="GCF_000025305.1"/>
    <s v="Primary Assembly"/>
    <s v="chromosome"/>
    <s v=""/>
    <s v="NC_013740.1"/>
    <n v="708864"/>
    <n v="709793"/>
    <s v="+"/>
    <s v=""/>
    <s v=""/>
    <s v=""/>
    <s v=""/>
    <s v=""/>
    <s v=""/>
    <s v="ACFER_RS03165"/>
    <n v="930"/>
    <m/>
    <s v="old_locus_tag=Acfer_0604"/>
  </r>
  <r>
    <x v="1"/>
    <x v="1"/>
    <s v="GCF_000025305.1"/>
    <s v="Primary Assembly"/>
    <s v="chromosome"/>
    <s v=""/>
    <s v="NC_013740.1"/>
    <n v="708864"/>
    <n v="709793"/>
    <s v="+"/>
    <s v="WP_012937989.1"/>
    <s v="WP_012937989.1"/>
    <s v=""/>
    <s v="manganese-dependent inorganic pyrophosphatase"/>
    <s v=""/>
    <s v=""/>
    <s v="ACFER_RS03165"/>
    <n v="930"/>
    <n v="309"/>
    <s v=""/>
  </r>
  <r>
    <x v="0"/>
    <x v="0"/>
    <s v="GCF_000025305.1"/>
    <s v="Primary Assembly"/>
    <s v="chromosome"/>
    <s v=""/>
    <s v="NC_013740.1"/>
    <n v="710118"/>
    <n v="711326"/>
    <s v="+"/>
    <s v=""/>
    <s v=""/>
    <s v=""/>
    <s v=""/>
    <s v=""/>
    <s v=""/>
    <s v="ACFER_RS03170"/>
    <n v="1209"/>
    <m/>
    <s v="old_locus_tag=Acfer_0606"/>
  </r>
  <r>
    <x v="1"/>
    <x v="1"/>
    <s v="GCF_000025305.1"/>
    <s v="Primary Assembly"/>
    <s v="chromosome"/>
    <s v=""/>
    <s v="NC_013740.1"/>
    <n v="710118"/>
    <n v="711326"/>
    <s v="+"/>
    <s v="WP_012937991.1"/>
    <s v="WP_012937991.1"/>
    <s v=""/>
    <s v="isocitrate dehydrogenase (NADP(+))"/>
    <s v=""/>
    <s v=""/>
    <s v="ACFER_RS03170"/>
    <n v="1209"/>
    <n v="402"/>
    <s v=""/>
  </r>
  <r>
    <x v="0"/>
    <x v="0"/>
    <s v="GCF_000025305.1"/>
    <s v="Primary Assembly"/>
    <s v="chromosome"/>
    <s v=""/>
    <s v="NC_013740.1"/>
    <n v="711361"/>
    <n v="711591"/>
    <s v="-"/>
    <s v=""/>
    <s v=""/>
    <s v=""/>
    <s v=""/>
    <s v=""/>
    <s v=""/>
    <s v="ACFER_RS03175"/>
    <n v="231"/>
    <m/>
    <s v="old_locus_tag=Acfer_0607"/>
  </r>
  <r>
    <x v="1"/>
    <x v="1"/>
    <s v="GCF_000025305.1"/>
    <s v="Primary Assembly"/>
    <s v="chromosome"/>
    <s v=""/>
    <s v="NC_013740.1"/>
    <n v="711361"/>
    <n v="711591"/>
    <s v="-"/>
    <s v="WP_012937992.1"/>
    <s v="WP_012937992.1"/>
    <s v=""/>
    <s v="hypothetical protein"/>
    <s v=""/>
    <s v=""/>
    <s v="ACFER_RS03175"/>
    <n v="231"/>
    <n v="76"/>
    <s v=""/>
  </r>
  <r>
    <x v="0"/>
    <x v="0"/>
    <s v="GCF_000025305.1"/>
    <s v="Primary Assembly"/>
    <s v="chromosome"/>
    <s v=""/>
    <s v="NC_013740.1"/>
    <n v="711704"/>
    <n v="712132"/>
    <s v="+"/>
    <s v=""/>
    <s v=""/>
    <s v=""/>
    <s v=""/>
    <s v=""/>
    <s v=""/>
    <s v="ACFER_RS03180"/>
    <n v="429"/>
    <m/>
    <s v="old_locus_tag=Acfer_0608"/>
  </r>
  <r>
    <x v="1"/>
    <x v="1"/>
    <s v="GCF_000025305.1"/>
    <s v="Primary Assembly"/>
    <s v="chromosome"/>
    <s v=""/>
    <s v="NC_013740.1"/>
    <n v="711704"/>
    <n v="712132"/>
    <s v="+"/>
    <s v="WP_012937993.1"/>
    <s v="WP_012937993.1"/>
    <s v=""/>
    <s v="hypothetical protein"/>
    <s v=""/>
    <s v=""/>
    <s v="ACFER_RS03180"/>
    <n v="429"/>
    <n v="142"/>
    <s v=""/>
  </r>
  <r>
    <x v="0"/>
    <x v="4"/>
    <s v="GCF_000025305.1"/>
    <s v="Primary Assembly"/>
    <s v="chromosome"/>
    <s v=""/>
    <s v="NC_013740.1"/>
    <n v="712229"/>
    <n v="712304"/>
    <s v="+"/>
    <s v=""/>
    <s v=""/>
    <s v=""/>
    <s v=""/>
    <s v=""/>
    <s v=""/>
    <s v="ACFER_RS03185"/>
    <n v="76"/>
    <m/>
    <s v="old_locus_tag=Acfer_R0034"/>
  </r>
  <r>
    <x v="3"/>
    <x v="3"/>
    <s v="GCF_000025305.1"/>
    <s v="Primary Assembly"/>
    <s v="chromosome"/>
    <s v=""/>
    <s v="NC_013740.1"/>
    <n v="712229"/>
    <n v="712304"/>
    <s v="+"/>
    <s v=""/>
    <s v=""/>
    <s v=""/>
    <s v="tRNA-His"/>
    <s v=""/>
    <s v=""/>
    <s v="ACFER_RS03185"/>
    <n v="76"/>
    <m/>
    <s v="anticodon=GTG"/>
  </r>
  <r>
    <x v="0"/>
    <x v="4"/>
    <s v="GCF_000025305.1"/>
    <s v="Primary Assembly"/>
    <s v="chromosome"/>
    <s v=""/>
    <s v="NC_013740.1"/>
    <n v="712323"/>
    <n v="712398"/>
    <s v="+"/>
    <s v=""/>
    <s v=""/>
    <s v=""/>
    <s v=""/>
    <s v=""/>
    <s v=""/>
    <s v="ACFER_RS03190"/>
    <n v="76"/>
    <m/>
    <s v="old_locus_tag=Acfer_R0035"/>
  </r>
  <r>
    <x v="3"/>
    <x v="3"/>
    <s v="GCF_000025305.1"/>
    <s v="Primary Assembly"/>
    <s v="chromosome"/>
    <s v=""/>
    <s v="NC_013740.1"/>
    <n v="712323"/>
    <n v="712398"/>
    <s v="+"/>
    <s v=""/>
    <s v=""/>
    <s v=""/>
    <s v="tRNA-Gln"/>
    <s v=""/>
    <s v=""/>
    <s v="ACFER_RS03190"/>
    <n v="76"/>
    <m/>
    <s v="anticodon=TTG"/>
  </r>
  <r>
    <x v="0"/>
    <x v="4"/>
    <s v="GCF_000025305.1"/>
    <s v="Primary Assembly"/>
    <s v="chromosome"/>
    <s v=""/>
    <s v="NC_013740.1"/>
    <n v="712402"/>
    <n v="712477"/>
    <s v="+"/>
    <s v=""/>
    <s v=""/>
    <s v=""/>
    <s v=""/>
    <s v=""/>
    <s v=""/>
    <s v="ACFER_RS03195"/>
    <n v="76"/>
    <m/>
    <s v="old_locus_tag=Acfer_R0036"/>
  </r>
  <r>
    <x v="3"/>
    <x v="3"/>
    <s v="GCF_000025305.1"/>
    <s v="Primary Assembly"/>
    <s v="chromosome"/>
    <s v=""/>
    <s v="NC_013740.1"/>
    <n v="712402"/>
    <n v="712477"/>
    <s v="+"/>
    <s v=""/>
    <s v=""/>
    <s v=""/>
    <s v="tRNA-Lys"/>
    <s v=""/>
    <s v=""/>
    <s v="ACFER_RS03195"/>
    <n v="76"/>
    <m/>
    <s v="anticodon=TTT"/>
  </r>
  <r>
    <x v="0"/>
    <x v="4"/>
    <s v="GCF_000025305.1"/>
    <s v="Primary Assembly"/>
    <s v="chromosome"/>
    <s v=""/>
    <s v="NC_013740.1"/>
    <n v="712494"/>
    <n v="712577"/>
    <s v="+"/>
    <s v=""/>
    <s v=""/>
    <s v=""/>
    <s v=""/>
    <s v=""/>
    <s v=""/>
    <s v="ACFER_RS03200"/>
    <n v="84"/>
    <m/>
    <s v="old_locus_tag=Acfer_R0037"/>
  </r>
  <r>
    <x v="3"/>
    <x v="3"/>
    <s v="GCF_000025305.1"/>
    <s v="Primary Assembly"/>
    <s v="chromosome"/>
    <s v=""/>
    <s v="NC_013740.1"/>
    <n v="712494"/>
    <n v="712577"/>
    <s v="+"/>
    <s v=""/>
    <s v=""/>
    <s v=""/>
    <s v="tRNA-Leu"/>
    <s v=""/>
    <s v=""/>
    <s v="ACFER_RS03200"/>
    <n v="84"/>
    <m/>
    <s v="anticodon=TAG"/>
  </r>
  <r>
    <x v="0"/>
    <x v="0"/>
    <s v="GCF_000025305.1"/>
    <s v="Primary Assembly"/>
    <s v="chromosome"/>
    <s v=""/>
    <s v="NC_013740.1"/>
    <n v="713323"/>
    <n v="713814"/>
    <s v="+"/>
    <s v=""/>
    <s v=""/>
    <s v=""/>
    <s v=""/>
    <s v=""/>
    <s v=""/>
    <s v="ACFER_RS03205"/>
    <n v="492"/>
    <m/>
    <s v=""/>
  </r>
  <r>
    <x v="1"/>
    <x v="1"/>
    <s v="GCF_000025305.1"/>
    <s v="Primary Assembly"/>
    <s v="chromosome"/>
    <s v=""/>
    <s v="NC_013740.1"/>
    <n v="713323"/>
    <n v="713814"/>
    <s v="+"/>
    <s v="WP_041666419.1"/>
    <s v="WP_041666419.1"/>
    <s v=""/>
    <s v="N-acetyltransferase"/>
    <s v=""/>
    <s v=""/>
    <s v="ACFER_RS03205"/>
    <n v="492"/>
    <n v="163"/>
    <s v=""/>
  </r>
  <r>
    <x v="0"/>
    <x v="0"/>
    <s v="GCF_000025305.1"/>
    <s v="Primary Assembly"/>
    <s v="chromosome"/>
    <s v=""/>
    <s v="NC_013740.1"/>
    <n v="713834"/>
    <n v="715150"/>
    <s v="+"/>
    <s v=""/>
    <s v=""/>
    <s v=""/>
    <s v=""/>
    <s v=""/>
    <s v=""/>
    <s v="ACFER_RS03210"/>
    <n v="1317"/>
    <m/>
    <s v="old_locus_tag=Acfer_0612"/>
  </r>
  <r>
    <x v="1"/>
    <x v="1"/>
    <s v="GCF_000025305.1"/>
    <s v="Primary Assembly"/>
    <s v="chromosome"/>
    <s v=""/>
    <s v="NC_013740.1"/>
    <n v="713834"/>
    <n v="715150"/>
    <s v="+"/>
    <s v="WP_012937996.1"/>
    <s v="WP_012937996.1"/>
    <s v=""/>
    <s v="serine dehydratase subunit alpha family protein"/>
    <s v=""/>
    <s v=""/>
    <s v="ACFER_RS03210"/>
    <n v="1317"/>
    <n v="438"/>
    <s v=""/>
  </r>
  <r>
    <x v="0"/>
    <x v="0"/>
    <s v="GCF_000025305.1"/>
    <s v="Primary Assembly"/>
    <s v="chromosome"/>
    <s v=""/>
    <s v="NC_013740.1"/>
    <n v="715208"/>
    <n v="716593"/>
    <s v="-"/>
    <s v=""/>
    <s v=""/>
    <s v=""/>
    <s v=""/>
    <s v=""/>
    <s v=""/>
    <s v="ACFER_RS03215"/>
    <n v="1386"/>
    <m/>
    <s v="old_locus_tag=Acfer_0613"/>
  </r>
  <r>
    <x v="1"/>
    <x v="1"/>
    <s v="GCF_000025305.1"/>
    <s v="Primary Assembly"/>
    <s v="chromosome"/>
    <s v=""/>
    <s v="NC_013740.1"/>
    <n v="715208"/>
    <n v="716593"/>
    <s v="-"/>
    <s v="WP_012937997.1"/>
    <s v="WP_012937997.1"/>
    <s v=""/>
    <s v="NCS2 family permease"/>
    <s v=""/>
    <s v=""/>
    <s v="ACFER_RS03215"/>
    <n v="1386"/>
    <n v="461"/>
    <s v=""/>
  </r>
  <r>
    <x v="0"/>
    <x v="0"/>
    <s v="GCF_000025305.1"/>
    <s v="Primary Assembly"/>
    <s v="chromosome"/>
    <s v=""/>
    <s v="NC_013740.1"/>
    <n v="716703"/>
    <n v="718955"/>
    <s v="+"/>
    <s v=""/>
    <s v=""/>
    <s v=""/>
    <s v=""/>
    <s v=""/>
    <s v=""/>
    <s v="ACFER_RS03220"/>
    <n v="2253"/>
    <m/>
    <s v="old_locus_tag=Acfer_0614"/>
  </r>
  <r>
    <x v="1"/>
    <x v="1"/>
    <s v="GCF_000025305.1"/>
    <s v="Primary Assembly"/>
    <s v="chromosome"/>
    <s v=""/>
    <s v="NC_013740.1"/>
    <n v="716703"/>
    <n v="718955"/>
    <s v="+"/>
    <s v="WP_012937998.1"/>
    <s v="WP_012937998.1"/>
    <s v=""/>
    <s v="DNA helicase PcrA"/>
    <s v=""/>
    <s v=""/>
    <s v="ACFER_RS03220"/>
    <n v="2253"/>
    <n v="750"/>
    <s v=""/>
  </r>
  <r>
    <x v="0"/>
    <x v="0"/>
    <s v="GCF_000025305.1"/>
    <s v="Primary Assembly"/>
    <s v="chromosome"/>
    <s v=""/>
    <s v="NC_013740.1"/>
    <n v="718969"/>
    <n v="720996"/>
    <s v="+"/>
    <s v=""/>
    <s v=""/>
    <s v=""/>
    <s v=""/>
    <s v=""/>
    <s v=""/>
    <s v="ACFER_RS03225"/>
    <n v="2028"/>
    <m/>
    <s v="old_locus_tag=Acfer_0615"/>
  </r>
  <r>
    <x v="1"/>
    <x v="1"/>
    <s v="GCF_000025305.1"/>
    <s v="Primary Assembly"/>
    <s v="chromosome"/>
    <s v=""/>
    <s v="NC_013740.1"/>
    <n v="718969"/>
    <n v="720996"/>
    <s v="+"/>
    <s v="WP_012937999.1"/>
    <s v="WP_012937999.1"/>
    <s v=""/>
    <s v="NAD-dependent DNA ligase LigA"/>
    <s v=""/>
    <s v=""/>
    <s v="ACFER_RS03225"/>
    <n v="2028"/>
    <n v="675"/>
    <s v=""/>
  </r>
  <r>
    <x v="0"/>
    <x v="0"/>
    <s v="GCF_000025305.1"/>
    <s v="Primary Assembly"/>
    <s v="chromosome"/>
    <s v=""/>
    <s v="NC_013740.1"/>
    <n v="721179"/>
    <n v="722852"/>
    <s v="-"/>
    <s v=""/>
    <s v=""/>
    <s v=""/>
    <s v=""/>
    <s v=""/>
    <s v=""/>
    <s v="ACFER_RS03230"/>
    <n v="1674"/>
    <m/>
    <s v="old_locus_tag=Acfer_0616"/>
  </r>
  <r>
    <x v="1"/>
    <x v="1"/>
    <s v="GCF_000025305.1"/>
    <s v="Primary Assembly"/>
    <s v="chromosome"/>
    <s v=""/>
    <s v="NC_013740.1"/>
    <n v="721179"/>
    <n v="722852"/>
    <s v="-"/>
    <s v="WP_041666090.1"/>
    <s v="WP_041666090.1"/>
    <s v=""/>
    <s v="carbon starvation protein A"/>
    <s v=""/>
    <s v=""/>
    <s v="ACFER_RS03230"/>
    <n v="1674"/>
    <n v="557"/>
    <s v=""/>
  </r>
  <r>
    <x v="0"/>
    <x v="0"/>
    <s v="GCF_000025305.1"/>
    <s v="Primary Assembly"/>
    <s v="chromosome"/>
    <s v=""/>
    <s v="NC_013740.1"/>
    <n v="723130"/>
    <n v="723315"/>
    <s v="-"/>
    <s v=""/>
    <s v=""/>
    <s v=""/>
    <s v=""/>
    <s v=""/>
    <s v=""/>
    <s v="ACFER_RS03235"/>
    <n v="186"/>
    <m/>
    <s v="old_locus_tag=Acfer_0617"/>
  </r>
  <r>
    <x v="1"/>
    <x v="1"/>
    <s v="GCF_000025305.1"/>
    <s v="Primary Assembly"/>
    <s v="chromosome"/>
    <s v=""/>
    <s v="NC_013740.1"/>
    <n v="723130"/>
    <n v="723315"/>
    <s v="-"/>
    <s v="WP_012938001.1"/>
    <s v="WP_012938001.1"/>
    <s v=""/>
    <s v="hypothetical protein"/>
    <s v=""/>
    <s v=""/>
    <s v="ACFER_RS03235"/>
    <n v="186"/>
    <n v="61"/>
    <s v=""/>
  </r>
  <r>
    <x v="0"/>
    <x v="0"/>
    <s v="GCF_000025305.1"/>
    <s v="Primary Assembly"/>
    <s v="chromosome"/>
    <s v=""/>
    <s v="NC_013740.1"/>
    <n v="723480"/>
    <n v="724340"/>
    <s v="+"/>
    <s v=""/>
    <s v=""/>
    <s v=""/>
    <s v=""/>
    <s v=""/>
    <s v=""/>
    <s v="ACFER_RS03240"/>
    <n v="861"/>
    <m/>
    <s v="old_locus_tag=Acfer_0618"/>
  </r>
  <r>
    <x v="1"/>
    <x v="1"/>
    <s v="GCF_000025305.1"/>
    <s v="Primary Assembly"/>
    <s v="chromosome"/>
    <s v=""/>
    <s v="NC_013740.1"/>
    <n v="723480"/>
    <n v="724340"/>
    <s v="+"/>
    <s v="WP_012938002.1"/>
    <s v="WP_012938002.1"/>
    <s v=""/>
    <s v="FAA hydrolase family protein"/>
    <s v=""/>
    <s v=""/>
    <s v="ACFER_RS03240"/>
    <n v="861"/>
    <n v="286"/>
    <s v=""/>
  </r>
  <r>
    <x v="0"/>
    <x v="4"/>
    <s v="GCF_000025305.1"/>
    <s v="Primary Assembly"/>
    <s v="chromosome"/>
    <s v=""/>
    <s v="NC_013740.1"/>
    <n v="724421"/>
    <n v="724497"/>
    <s v="-"/>
    <s v=""/>
    <s v=""/>
    <s v=""/>
    <s v=""/>
    <s v=""/>
    <s v=""/>
    <s v="ACFER_RS03245"/>
    <n v="77"/>
    <m/>
    <s v="old_locus_tag=Acfer_R0038"/>
  </r>
  <r>
    <x v="3"/>
    <x v="3"/>
    <s v="GCF_000025305.1"/>
    <s v="Primary Assembly"/>
    <s v="chromosome"/>
    <s v=""/>
    <s v="NC_013740.1"/>
    <n v="724421"/>
    <n v="724497"/>
    <s v="-"/>
    <s v=""/>
    <s v=""/>
    <s v=""/>
    <s v="tRNA-Val"/>
    <s v=""/>
    <s v=""/>
    <s v="ACFER_RS03245"/>
    <n v="77"/>
    <m/>
    <s v="anticodon=GAC"/>
  </r>
  <r>
    <x v="0"/>
    <x v="0"/>
    <s v="GCF_000025305.1"/>
    <s v="Primary Assembly"/>
    <s v="chromosome"/>
    <s v=""/>
    <s v="NC_013740.1"/>
    <n v="724632"/>
    <n v="725645"/>
    <s v="+"/>
    <s v=""/>
    <s v=""/>
    <s v=""/>
    <s v=""/>
    <s v=""/>
    <s v=""/>
    <s v="ACFER_RS03250"/>
    <n v="1014"/>
    <m/>
    <s v="old_locus_tag=Acfer_0619"/>
  </r>
  <r>
    <x v="1"/>
    <x v="1"/>
    <s v="GCF_000025305.1"/>
    <s v="Primary Assembly"/>
    <s v="chromosome"/>
    <s v=""/>
    <s v="NC_013740.1"/>
    <n v="724632"/>
    <n v="725645"/>
    <s v="+"/>
    <s v="WP_012938003.1"/>
    <s v="WP_012938003.1"/>
    <s v=""/>
    <s v="PhoH family protein"/>
    <s v=""/>
    <s v=""/>
    <s v="ACFER_RS03250"/>
    <n v="1014"/>
    <n v="337"/>
    <s v=""/>
  </r>
  <r>
    <x v="0"/>
    <x v="0"/>
    <s v="GCF_000025305.1"/>
    <s v="Primary Assembly"/>
    <s v="chromosome"/>
    <s v=""/>
    <s v="NC_013740.1"/>
    <n v="725642"/>
    <n v="726124"/>
    <s v="+"/>
    <s v=""/>
    <s v=""/>
    <s v=""/>
    <s v=""/>
    <s v=""/>
    <s v=""/>
    <s v="ACFER_RS03255"/>
    <n v="483"/>
    <m/>
    <s v="old_locus_tag=Acfer_0620"/>
  </r>
  <r>
    <x v="1"/>
    <x v="1"/>
    <s v="GCF_000025305.1"/>
    <s v="Primary Assembly"/>
    <s v="chromosome"/>
    <s v=""/>
    <s v="NC_013740.1"/>
    <n v="725642"/>
    <n v="726124"/>
    <s v="+"/>
    <s v="WP_012938004.1"/>
    <s v="WP_012938004.1"/>
    <s v=""/>
    <s v="rRNA maturation RNase YbeY"/>
    <s v=""/>
    <s v=""/>
    <s v="ACFER_RS03255"/>
    <n v="483"/>
    <n v="160"/>
    <s v=""/>
  </r>
  <r>
    <x v="0"/>
    <x v="0"/>
    <s v="GCF_000025305.1"/>
    <s v="Primary Assembly"/>
    <s v="chromosome"/>
    <s v=""/>
    <s v="NC_013740.1"/>
    <n v="726114"/>
    <n v="726500"/>
    <s v="+"/>
    <s v=""/>
    <s v=""/>
    <s v=""/>
    <s v=""/>
    <s v=""/>
    <s v=""/>
    <s v="ACFER_RS03260"/>
    <n v="387"/>
    <m/>
    <s v="old_locus_tag=Acfer_0621"/>
  </r>
  <r>
    <x v="1"/>
    <x v="1"/>
    <s v="GCF_000025305.1"/>
    <s v="Primary Assembly"/>
    <s v="chromosome"/>
    <s v=""/>
    <s v="NC_013740.1"/>
    <n v="726114"/>
    <n v="726500"/>
    <s v="+"/>
    <s v="WP_012938005.1"/>
    <s v="WP_012938005.1"/>
    <s v=""/>
    <s v="cytidine deaminase"/>
    <s v=""/>
    <s v=""/>
    <s v="ACFER_RS03260"/>
    <n v="387"/>
    <n v="128"/>
    <s v=""/>
  </r>
  <r>
    <x v="0"/>
    <x v="0"/>
    <s v="GCF_000025305.1"/>
    <s v="Primary Assembly"/>
    <s v="chromosome"/>
    <s v=""/>
    <s v="NC_013740.1"/>
    <n v="726516"/>
    <n v="727442"/>
    <s v="+"/>
    <s v=""/>
    <s v=""/>
    <s v=""/>
    <s v=""/>
    <s v=""/>
    <s v=""/>
    <s v="ACFER_RS03265"/>
    <n v="927"/>
    <m/>
    <s v="old_locus_tag=Acfer_0622"/>
  </r>
  <r>
    <x v="1"/>
    <x v="1"/>
    <s v="GCF_000025305.1"/>
    <s v="Primary Assembly"/>
    <s v="chromosome"/>
    <s v=""/>
    <s v="NC_013740.1"/>
    <n v="726516"/>
    <n v="727442"/>
    <s v="+"/>
    <s v="WP_012938006.1"/>
    <s v="WP_012938006.1"/>
    <s v=""/>
    <s v="GTPase Era"/>
    <s v=""/>
    <s v=""/>
    <s v="ACFER_RS03265"/>
    <n v="927"/>
    <n v="308"/>
    <s v=""/>
  </r>
  <r>
    <x v="0"/>
    <x v="0"/>
    <s v="GCF_000025305.1"/>
    <s v="Primary Assembly"/>
    <s v="chromosome"/>
    <s v=""/>
    <s v="NC_013740.1"/>
    <n v="727557"/>
    <n v="728441"/>
    <s v="+"/>
    <s v=""/>
    <s v=""/>
    <s v=""/>
    <s v=""/>
    <s v=""/>
    <s v=""/>
    <s v="ACFER_RS03270"/>
    <n v="885"/>
    <m/>
    <s v="old_locus_tag=Acfer_0623"/>
  </r>
  <r>
    <x v="1"/>
    <x v="1"/>
    <s v="GCF_000025305.1"/>
    <s v="Primary Assembly"/>
    <s v="chromosome"/>
    <s v=""/>
    <s v="NC_013740.1"/>
    <n v="727557"/>
    <n v="728441"/>
    <s v="+"/>
    <s v="WP_041666091.1"/>
    <s v="WP_041666091.1"/>
    <s v=""/>
    <s v="HlyC/CorC family transporter"/>
    <s v=""/>
    <s v=""/>
    <s v="ACFER_RS03270"/>
    <n v="885"/>
    <n v="294"/>
    <s v=""/>
  </r>
  <r>
    <x v="0"/>
    <x v="0"/>
    <s v="GCF_000025305.1"/>
    <s v="Primary Assembly"/>
    <s v="chromosome"/>
    <s v=""/>
    <s v="NC_013740.1"/>
    <n v="728431"/>
    <n v="729177"/>
    <s v="+"/>
    <s v=""/>
    <s v=""/>
    <s v=""/>
    <s v=""/>
    <s v=""/>
    <s v=""/>
    <s v="ACFER_RS03275"/>
    <n v="747"/>
    <m/>
    <s v="old_locus_tag=Acfer_0624"/>
  </r>
  <r>
    <x v="1"/>
    <x v="1"/>
    <s v="GCF_000025305.1"/>
    <s v="Primary Assembly"/>
    <s v="chromosome"/>
    <s v=""/>
    <s v="NC_013740.1"/>
    <n v="728431"/>
    <n v="729177"/>
    <s v="+"/>
    <s v="WP_012938008.1"/>
    <s v="WP_012938008.1"/>
    <s v=""/>
    <s v="DNA repair protein RecO"/>
    <s v=""/>
    <s v=""/>
    <s v="ACFER_RS03275"/>
    <n v="747"/>
    <n v="248"/>
    <s v=""/>
  </r>
  <r>
    <x v="0"/>
    <x v="0"/>
    <s v="GCF_000025305.1"/>
    <s v="Primary Assembly"/>
    <s v="chromosome"/>
    <s v=""/>
    <s v="NC_013740.1"/>
    <n v="729170"/>
    <n v="729880"/>
    <s v="+"/>
    <s v=""/>
    <s v=""/>
    <s v=""/>
    <s v=""/>
    <s v=""/>
    <s v=""/>
    <s v="ACFER_RS03280"/>
    <n v="711"/>
    <m/>
    <s v="old_locus_tag=Acfer_0625"/>
  </r>
  <r>
    <x v="1"/>
    <x v="1"/>
    <s v="GCF_000025305.1"/>
    <s v="Primary Assembly"/>
    <s v="chromosome"/>
    <s v=""/>
    <s v="NC_013740.1"/>
    <n v="729170"/>
    <n v="729880"/>
    <s v="+"/>
    <s v="WP_012938009.1"/>
    <s v="WP_012938009.1"/>
    <s v=""/>
    <s v="hypothetical protein"/>
    <s v=""/>
    <s v=""/>
    <s v="ACFER_RS03280"/>
    <n v="711"/>
    <n v="236"/>
    <s v=""/>
  </r>
  <r>
    <x v="0"/>
    <x v="0"/>
    <s v="GCF_000025305.1"/>
    <s v="Primary Assembly"/>
    <s v="chromosome"/>
    <s v=""/>
    <s v="NC_013740.1"/>
    <n v="729933"/>
    <n v="730685"/>
    <s v="+"/>
    <s v=""/>
    <s v=""/>
    <s v=""/>
    <s v=""/>
    <s v=""/>
    <s v=""/>
    <s v="ACFER_RS03285"/>
    <n v="753"/>
    <m/>
    <s v="old_locus_tag=Acfer_0626"/>
  </r>
  <r>
    <x v="1"/>
    <x v="1"/>
    <s v="GCF_000025305.1"/>
    <s v="Primary Assembly"/>
    <s v="chromosome"/>
    <s v=""/>
    <s v="NC_013740.1"/>
    <n v="729933"/>
    <n v="730685"/>
    <s v="+"/>
    <s v="WP_012938010.1"/>
    <s v="WP_012938010.1"/>
    <s v=""/>
    <s v="exodeoxyribonuclease III"/>
    <s v=""/>
    <s v=""/>
    <s v="ACFER_RS03285"/>
    <n v="753"/>
    <n v="250"/>
    <s v=""/>
  </r>
  <r>
    <x v="0"/>
    <x v="0"/>
    <s v="GCF_000025305.1"/>
    <s v="Primary Assembly"/>
    <s v="chromosome"/>
    <s v=""/>
    <s v="NC_013740.1"/>
    <n v="730697"/>
    <n v="731473"/>
    <s v="+"/>
    <s v=""/>
    <s v=""/>
    <s v=""/>
    <s v=""/>
    <s v=""/>
    <s v=""/>
    <s v="ACFER_RS03290"/>
    <n v="777"/>
    <m/>
    <s v="old_locus_tag=Acfer_0627"/>
  </r>
  <r>
    <x v="1"/>
    <x v="1"/>
    <s v="GCF_000025305.1"/>
    <s v="Primary Assembly"/>
    <s v="chromosome"/>
    <s v=""/>
    <s v="NC_013740.1"/>
    <n v="730697"/>
    <n v="731473"/>
    <s v="+"/>
    <s v="WP_012938011.1"/>
    <s v="WP_012938011.1"/>
    <s v=""/>
    <s v="ADP-ribosylation/crystallin J1"/>
    <s v=""/>
    <s v=""/>
    <s v="ACFER_RS03290"/>
    <n v="777"/>
    <n v="258"/>
    <s v=""/>
  </r>
  <r>
    <x v="0"/>
    <x v="0"/>
    <s v="GCF_000025305.1"/>
    <s v="Primary Assembly"/>
    <s v="chromosome"/>
    <s v=""/>
    <s v="NC_013740.1"/>
    <n v="731508"/>
    <n v="732416"/>
    <s v="-"/>
    <s v=""/>
    <s v=""/>
    <s v=""/>
    <s v=""/>
    <s v=""/>
    <s v=""/>
    <s v="ACFER_RS03295"/>
    <n v="909"/>
    <m/>
    <s v="old_locus_tag=Acfer_0628"/>
  </r>
  <r>
    <x v="1"/>
    <x v="1"/>
    <s v="GCF_000025305.1"/>
    <s v="Primary Assembly"/>
    <s v="chromosome"/>
    <s v=""/>
    <s v="NC_013740.1"/>
    <n v="731508"/>
    <n v="732416"/>
    <s v="-"/>
    <s v="WP_012938012.1"/>
    <s v="WP_012938012.1"/>
    <s v=""/>
    <s v="LysR family transcriptional regulator"/>
    <s v=""/>
    <s v=""/>
    <s v="ACFER_RS03295"/>
    <n v="909"/>
    <n v="302"/>
    <s v=""/>
  </r>
  <r>
    <x v="0"/>
    <x v="0"/>
    <s v="GCF_000025305.1"/>
    <s v="Primary Assembly"/>
    <s v="chromosome"/>
    <s v=""/>
    <s v="NC_013740.1"/>
    <n v="732758"/>
    <n v="733900"/>
    <s v="+"/>
    <s v=""/>
    <s v=""/>
    <s v=""/>
    <s v=""/>
    <s v=""/>
    <s v=""/>
    <s v="ACFER_RS03300"/>
    <n v="1143"/>
    <m/>
    <s v="old_locus_tag=Acfer_0629"/>
  </r>
  <r>
    <x v="1"/>
    <x v="1"/>
    <s v="GCF_000025305.1"/>
    <s v="Primary Assembly"/>
    <s v="chromosome"/>
    <s v=""/>
    <s v="NC_013740.1"/>
    <n v="732758"/>
    <n v="733900"/>
    <s v="+"/>
    <s v="WP_012938013.1"/>
    <s v="WP_012938013.1"/>
    <s v=""/>
    <s v="hypothetical protein"/>
    <s v=""/>
    <s v=""/>
    <s v="ACFER_RS03300"/>
    <n v="1143"/>
    <n v="380"/>
    <s v=""/>
  </r>
  <r>
    <x v="0"/>
    <x v="0"/>
    <s v="GCF_000025305.1"/>
    <s v="Primary Assembly"/>
    <s v="chromosome"/>
    <s v=""/>
    <s v="NC_013740.1"/>
    <n v="733924"/>
    <n v="735189"/>
    <s v="+"/>
    <s v=""/>
    <s v=""/>
    <s v=""/>
    <s v=""/>
    <s v=""/>
    <s v=""/>
    <s v="ACFER_RS03305"/>
    <n v="1266"/>
    <m/>
    <s v="old_locus_tag=Acfer_0630"/>
  </r>
  <r>
    <x v="1"/>
    <x v="1"/>
    <s v="GCF_000025305.1"/>
    <s v="Primary Assembly"/>
    <s v="chromosome"/>
    <s v=""/>
    <s v="NC_013740.1"/>
    <n v="733924"/>
    <n v="735189"/>
    <s v="+"/>
    <s v="WP_012938014.1"/>
    <s v="WP_012938014.1"/>
    <s v=""/>
    <s v="DUF1358 domain-containing protein"/>
    <s v=""/>
    <s v=""/>
    <s v="ACFER_RS03305"/>
    <n v="1266"/>
    <n v="421"/>
    <s v=""/>
  </r>
  <r>
    <x v="0"/>
    <x v="0"/>
    <s v="GCF_000025305.1"/>
    <s v="Primary Assembly"/>
    <s v="chromosome"/>
    <s v=""/>
    <s v="NC_013740.1"/>
    <n v="735211"/>
    <n v="737484"/>
    <s v="+"/>
    <s v=""/>
    <s v=""/>
    <s v=""/>
    <s v=""/>
    <s v=""/>
    <s v=""/>
    <s v="ACFER_RS03310"/>
    <n v="2274"/>
    <m/>
    <s v="old_locus_tag=Acfer_0631"/>
  </r>
  <r>
    <x v="1"/>
    <x v="1"/>
    <s v="GCF_000025305.1"/>
    <s v="Primary Assembly"/>
    <s v="chromosome"/>
    <s v=""/>
    <s v="NC_013740.1"/>
    <n v="735211"/>
    <n v="737484"/>
    <s v="+"/>
    <s v="WP_012938015.1"/>
    <s v="WP_012938015.1"/>
    <s v=""/>
    <s v="hydratase"/>
    <s v=""/>
    <s v=""/>
    <s v="ACFER_RS03310"/>
    <n v="2274"/>
    <n v="757"/>
    <s v=""/>
  </r>
  <r>
    <x v="0"/>
    <x v="0"/>
    <s v="GCF_000025305.1"/>
    <s v="Primary Assembly"/>
    <s v="chromosome"/>
    <s v=""/>
    <s v="NC_013740.1"/>
    <n v="737514"/>
    <n v="738293"/>
    <s v="-"/>
    <s v=""/>
    <s v=""/>
    <s v=""/>
    <s v=""/>
    <s v=""/>
    <s v=""/>
    <s v="ACFER_RS03315"/>
    <n v="780"/>
    <m/>
    <s v="old_locus_tag=Acfer_0632"/>
  </r>
  <r>
    <x v="1"/>
    <x v="1"/>
    <s v="GCF_000025305.1"/>
    <s v="Primary Assembly"/>
    <s v="chromosome"/>
    <s v=""/>
    <s v="NC_013740.1"/>
    <n v="737514"/>
    <n v="738293"/>
    <s v="-"/>
    <s v="WP_012938016.1"/>
    <s v="WP_012938016.1"/>
    <s v=""/>
    <s v="prolipoprotein diacylglyceryl transferase"/>
    <s v=""/>
    <s v=""/>
    <s v="ACFER_RS03315"/>
    <n v="780"/>
    <n v="259"/>
    <s v=""/>
  </r>
  <r>
    <x v="0"/>
    <x v="0"/>
    <s v="GCF_000025305.1"/>
    <s v="Primary Assembly"/>
    <s v="chromosome"/>
    <s v=""/>
    <s v="NC_013740.1"/>
    <n v="738555"/>
    <n v="739259"/>
    <s v="-"/>
    <s v=""/>
    <s v=""/>
    <s v=""/>
    <s v=""/>
    <s v=""/>
    <s v=""/>
    <s v="ACFER_RS03320"/>
    <n v="705"/>
    <m/>
    <s v="old_locus_tag=Acfer_0633"/>
  </r>
  <r>
    <x v="1"/>
    <x v="1"/>
    <s v="GCF_000025305.1"/>
    <s v="Primary Assembly"/>
    <s v="chromosome"/>
    <s v=""/>
    <s v="NC_013740.1"/>
    <n v="738555"/>
    <n v="739259"/>
    <s v="-"/>
    <s v="WP_012938017.1"/>
    <s v="WP_012938017.1"/>
    <s v=""/>
    <s v="metallophosphoesterase"/>
    <s v=""/>
    <s v=""/>
    <s v="ACFER_RS03320"/>
    <n v="705"/>
    <n v="234"/>
    <s v=""/>
  </r>
  <r>
    <x v="0"/>
    <x v="0"/>
    <s v="GCF_000025305.1"/>
    <s v="Primary Assembly"/>
    <s v="chromosome"/>
    <s v=""/>
    <s v="NC_013740.1"/>
    <n v="739415"/>
    <n v="741904"/>
    <s v="+"/>
    <s v=""/>
    <s v=""/>
    <s v=""/>
    <s v=""/>
    <s v=""/>
    <s v=""/>
    <s v="ACFER_RS03325"/>
    <n v="2490"/>
    <m/>
    <s v="old_locus_tag=Acfer_0634"/>
  </r>
  <r>
    <x v="1"/>
    <x v="1"/>
    <s v="GCF_000025305.1"/>
    <s v="Primary Assembly"/>
    <s v="chromosome"/>
    <s v=""/>
    <s v="NC_013740.1"/>
    <n v="739415"/>
    <n v="741904"/>
    <s v="+"/>
    <s v="WP_012938018.1"/>
    <s v="WP_012938018.1"/>
    <s v=""/>
    <s v="leucine--tRNA ligase"/>
    <s v=""/>
    <s v=""/>
    <s v="ACFER_RS03325"/>
    <n v="2490"/>
    <n v="829"/>
    <s v=""/>
  </r>
  <r>
    <x v="0"/>
    <x v="0"/>
    <s v="GCF_000025305.1"/>
    <s v="Primary Assembly"/>
    <s v="chromosome"/>
    <s v=""/>
    <s v="NC_013740.1"/>
    <n v="742028"/>
    <n v="743473"/>
    <s v="+"/>
    <s v=""/>
    <s v=""/>
    <s v=""/>
    <s v=""/>
    <s v=""/>
    <s v=""/>
    <s v="ACFER_RS03330"/>
    <n v="1446"/>
    <m/>
    <s v="old_locus_tag=Acfer_0635"/>
  </r>
  <r>
    <x v="1"/>
    <x v="1"/>
    <s v="GCF_000025305.1"/>
    <s v="Primary Assembly"/>
    <s v="chromosome"/>
    <s v=""/>
    <s v="NC_013740.1"/>
    <n v="742028"/>
    <n v="743473"/>
    <s v="+"/>
    <s v="WP_012938019.1"/>
    <s v="WP_012938019.1"/>
    <s v=""/>
    <s v="aminotransferase class V-fold PLP-dependent enzyme"/>
    <s v=""/>
    <s v=""/>
    <s v="ACFER_RS03330"/>
    <n v="1446"/>
    <n v="481"/>
    <s v=""/>
  </r>
  <r>
    <x v="0"/>
    <x v="0"/>
    <s v="GCF_000025305.1"/>
    <s v="Primary Assembly"/>
    <s v="chromosome"/>
    <s v=""/>
    <s v="NC_013740.1"/>
    <n v="743470"/>
    <n v="744090"/>
    <s v="+"/>
    <s v=""/>
    <s v=""/>
    <s v=""/>
    <s v=""/>
    <s v=""/>
    <s v=""/>
    <s v="ACFER_RS03335"/>
    <n v="621"/>
    <m/>
    <s v="old_locus_tag=Acfer_0636"/>
  </r>
  <r>
    <x v="1"/>
    <x v="1"/>
    <s v="GCF_000025305.1"/>
    <s v="Primary Assembly"/>
    <s v="chromosome"/>
    <s v=""/>
    <s v="NC_013740.1"/>
    <n v="743470"/>
    <n v="744090"/>
    <s v="+"/>
    <s v="WP_012938020.1"/>
    <s v="WP_012938020.1"/>
    <s v=""/>
    <s v="dTMP kinase"/>
    <s v=""/>
    <s v=""/>
    <s v="ACFER_RS03335"/>
    <n v="621"/>
    <n v="206"/>
    <s v=""/>
  </r>
  <r>
    <x v="0"/>
    <x v="0"/>
    <s v="GCF_000025305.1"/>
    <s v="Primary Assembly"/>
    <s v="chromosome"/>
    <s v=""/>
    <s v="NC_013740.1"/>
    <n v="744116"/>
    <n v="745153"/>
    <s v="+"/>
    <s v=""/>
    <s v=""/>
    <s v=""/>
    <s v=""/>
    <s v=""/>
    <s v=""/>
    <s v="ACFER_RS03340"/>
    <n v="1038"/>
    <m/>
    <s v="old_locus_tag=Acfer_0637"/>
  </r>
  <r>
    <x v="1"/>
    <x v="1"/>
    <s v="GCF_000025305.1"/>
    <s v="Primary Assembly"/>
    <s v="chromosome"/>
    <s v=""/>
    <s v="NC_013740.1"/>
    <n v="744116"/>
    <n v="745153"/>
    <s v="+"/>
    <s v="WP_041666428.1"/>
    <s v="WP_041666428.1"/>
    <s v=""/>
    <s v="ATP-binding protein"/>
    <s v=""/>
    <s v=""/>
    <s v="ACFER_RS03340"/>
    <n v="1038"/>
    <n v="345"/>
    <s v=""/>
  </r>
  <r>
    <x v="0"/>
    <x v="0"/>
    <s v="GCF_000025305.1"/>
    <s v="Primary Assembly"/>
    <s v="chromosome"/>
    <s v=""/>
    <s v="NC_013740.1"/>
    <n v="745169"/>
    <n v="746011"/>
    <s v="+"/>
    <s v=""/>
    <s v=""/>
    <s v=""/>
    <s v=""/>
    <s v=""/>
    <s v=""/>
    <s v="ACFER_RS03345"/>
    <n v="843"/>
    <m/>
    <s v="old_locus_tag=Acfer_0638"/>
  </r>
  <r>
    <x v="1"/>
    <x v="1"/>
    <s v="GCF_000025305.1"/>
    <s v="Primary Assembly"/>
    <s v="chromosome"/>
    <s v=""/>
    <s v="NC_013740.1"/>
    <n v="745169"/>
    <n v="746011"/>
    <s v="+"/>
    <s v="WP_012938022.1"/>
    <s v="WP_012938022.1"/>
    <s v=""/>
    <s v="hypothetical protein"/>
    <s v=""/>
    <s v=""/>
    <s v="ACFER_RS03345"/>
    <n v="843"/>
    <n v="280"/>
    <s v=""/>
  </r>
  <r>
    <x v="0"/>
    <x v="0"/>
    <s v="GCF_000025305.1"/>
    <s v="Primary Assembly"/>
    <s v="chromosome"/>
    <s v=""/>
    <s v="NC_013740.1"/>
    <n v="746011"/>
    <n v="746745"/>
    <s v="+"/>
    <s v=""/>
    <s v=""/>
    <s v=""/>
    <s v=""/>
    <s v=""/>
    <s v=""/>
    <s v="ACFER_RS03350"/>
    <n v="735"/>
    <m/>
    <s v="old_locus_tag=Acfer_0639"/>
  </r>
  <r>
    <x v="1"/>
    <x v="1"/>
    <s v="GCF_000025305.1"/>
    <s v="Primary Assembly"/>
    <s v="chromosome"/>
    <s v=""/>
    <s v="NC_013740.1"/>
    <n v="746011"/>
    <n v="746745"/>
    <s v="+"/>
    <s v="WP_012938023.1"/>
    <s v="WP_012938023.1"/>
    <s v=""/>
    <s v="methyltransferase domain-containing protein"/>
    <s v=""/>
    <s v=""/>
    <s v="ACFER_RS03350"/>
    <n v="735"/>
    <n v="244"/>
    <s v=""/>
  </r>
  <r>
    <x v="0"/>
    <x v="0"/>
    <s v="GCF_000025305.1"/>
    <s v="Primary Assembly"/>
    <s v="chromosome"/>
    <s v=""/>
    <s v="NC_013740.1"/>
    <n v="746735"/>
    <n v="747565"/>
    <s v="+"/>
    <s v=""/>
    <s v=""/>
    <s v=""/>
    <s v=""/>
    <s v=""/>
    <s v=""/>
    <s v="ACFER_RS03355"/>
    <n v="831"/>
    <m/>
    <s v="old_locus_tag=Acfer_0640"/>
  </r>
  <r>
    <x v="1"/>
    <x v="1"/>
    <s v="GCF_000025305.1"/>
    <s v="Primary Assembly"/>
    <s v="chromosome"/>
    <s v=""/>
    <s v="NC_013740.1"/>
    <n v="746735"/>
    <n v="747565"/>
    <s v="+"/>
    <s v="WP_012938024.1"/>
    <s v="WP_012938024.1"/>
    <s v=""/>
    <s v="16S rRNA (cytidine(1402)-2'-O)-methyltransferase"/>
    <s v=""/>
    <s v=""/>
    <s v="ACFER_RS03355"/>
    <n v="831"/>
    <n v="276"/>
    <s v=""/>
  </r>
  <r>
    <x v="0"/>
    <x v="0"/>
    <s v="GCF_000025305.1"/>
    <s v="Primary Assembly"/>
    <s v="chromosome"/>
    <s v=""/>
    <s v="NC_013740.1"/>
    <n v="747802"/>
    <n v="748677"/>
    <s v="-"/>
    <s v=""/>
    <s v=""/>
    <s v=""/>
    <s v=""/>
    <s v=""/>
    <s v=""/>
    <s v="ACFER_RS03360"/>
    <n v="876"/>
    <m/>
    <s v="old_locus_tag=Acfer_0641"/>
  </r>
  <r>
    <x v="1"/>
    <x v="1"/>
    <s v="GCF_000025305.1"/>
    <s v="Primary Assembly"/>
    <s v="chromosome"/>
    <s v=""/>
    <s v="NC_013740.1"/>
    <n v="747802"/>
    <n v="748677"/>
    <s v="-"/>
    <s v="WP_012938025.1"/>
    <s v="WP_012938025.1"/>
    <s v=""/>
    <s v="LysR family transcriptional regulator"/>
    <s v=""/>
    <s v=""/>
    <s v="ACFER_RS03360"/>
    <n v="876"/>
    <n v="291"/>
    <s v=""/>
  </r>
  <r>
    <x v="0"/>
    <x v="0"/>
    <s v="GCF_000025305.1"/>
    <s v="Primary Assembly"/>
    <s v="chromosome"/>
    <s v=""/>
    <s v="NC_013740.1"/>
    <n v="748789"/>
    <n v="749808"/>
    <s v="+"/>
    <s v=""/>
    <s v=""/>
    <s v=""/>
    <s v=""/>
    <s v=""/>
    <s v=""/>
    <s v="ACFER_RS03365"/>
    <n v="1020"/>
    <m/>
    <s v="old_locus_tag=Acfer_0642"/>
  </r>
  <r>
    <x v="1"/>
    <x v="1"/>
    <s v="GCF_000025305.1"/>
    <s v="Primary Assembly"/>
    <s v="chromosome"/>
    <s v=""/>
    <s v="NC_013740.1"/>
    <n v="748789"/>
    <n v="749808"/>
    <s v="+"/>
    <s v="WP_012938026.1"/>
    <s v="WP_012938026.1"/>
    <s v=""/>
    <s v="putative sulfate exporter family transporter"/>
    <s v=""/>
    <s v=""/>
    <s v="ACFER_RS03365"/>
    <n v="1020"/>
    <n v="339"/>
    <s v=""/>
  </r>
  <r>
    <x v="0"/>
    <x v="0"/>
    <s v="GCF_000025305.1"/>
    <s v="Primary Assembly"/>
    <s v="chromosome"/>
    <s v=""/>
    <s v="NC_013740.1"/>
    <n v="750244"/>
    <n v="751584"/>
    <s v="+"/>
    <s v=""/>
    <s v=""/>
    <s v=""/>
    <s v=""/>
    <s v=""/>
    <s v=""/>
    <s v="ACFER_RS03370"/>
    <n v="1341"/>
    <m/>
    <s v="old_locus_tag=Acfer_0643"/>
  </r>
  <r>
    <x v="1"/>
    <x v="1"/>
    <s v="GCF_000025305.1"/>
    <s v="Primary Assembly"/>
    <s v="chromosome"/>
    <s v=""/>
    <s v="NC_013740.1"/>
    <n v="750244"/>
    <n v="751584"/>
    <s v="+"/>
    <s v="WP_012938027.1"/>
    <s v="WP_012938027.1"/>
    <s v=""/>
    <s v="MATE family efflux transporter"/>
    <s v=""/>
    <s v=""/>
    <s v="ACFER_RS03370"/>
    <n v="1341"/>
    <n v="446"/>
    <s v=""/>
  </r>
  <r>
    <x v="0"/>
    <x v="0"/>
    <s v="GCF_000025305.1"/>
    <s v="Primary Assembly"/>
    <s v="chromosome"/>
    <s v=""/>
    <s v="NC_013740.1"/>
    <n v="751631"/>
    <n v="752224"/>
    <s v="+"/>
    <s v=""/>
    <s v=""/>
    <s v=""/>
    <s v=""/>
    <s v=""/>
    <s v=""/>
    <s v="ACFER_RS03375"/>
    <n v="594"/>
    <m/>
    <s v="old_locus_tag=Acfer_0644"/>
  </r>
  <r>
    <x v="1"/>
    <x v="1"/>
    <s v="GCF_000025305.1"/>
    <s v="Primary Assembly"/>
    <s v="chromosome"/>
    <s v=""/>
    <s v="NC_013740.1"/>
    <n v="751631"/>
    <n v="752224"/>
    <s v="+"/>
    <s v="WP_012938028.1"/>
    <s v="WP_012938028.1"/>
    <s v=""/>
    <s v="HD domain-containing protein"/>
    <s v=""/>
    <s v=""/>
    <s v="ACFER_RS03375"/>
    <n v="594"/>
    <n v="197"/>
    <s v=""/>
  </r>
  <r>
    <x v="0"/>
    <x v="0"/>
    <s v="GCF_000025305.1"/>
    <s v="Primary Assembly"/>
    <s v="chromosome"/>
    <s v=""/>
    <s v="NC_013740.1"/>
    <n v="752288"/>
    <n v="752743"/>
    <s v="+"/>
    <s v=""/>
    <s v=""/>
    <s v=""/>
    <s v=""/>
    <s v=""/>
    <s v=""/>
    <s v="ACFER_RS03380"/>
    <n v="456"/>
    <m/>
    <s v="old_locus_tag=Acfer_0645"/>
  </r>
  <r>
    <x v="1"/>
    <x v="1"/>
    <s v="GCF_000025305.1"/>
    <s v="Primary Assembly"/>
    <s v="chromosome"/>
    <s v=""/>
    <s v="NC_013740.1"/>
    <n v="752288"/>
    <n v="752743"/>
    <s v="+"/>
    <s v="WP_012938029.1"/>
    <s v="WP_012938029.1"/>
    <s v=""/>
    <s v="thioredoxin-dependent thiol peroxidase"/>
    <s v=""/>
    <s v=""/>
    <s v="ACFER_RS03380"/>
    <n v="456"/>
    <n v="151"/>
    <s v=""/>
  </r>
  <r>
    <x v="0"/>
    <x v="0"/>
    <s v="GCF_000025305.1"/>
    <s v="Primary Assembly"/>
    <s v="chromosome"/>
    <s v=""/>
    <s v="NC_013740.1"/>
    <n v="752740"/>
    <n v="753498"/>
    <s v="+"/>
    <s v=""/>
    <s v=""/>
    <s v=""/>
    <s v=""/>
    <s v=""/>
    <s v=""/>
    <s v="ACFER_RS03385"/>
    <n v="759"/>
    <m/>
    <s v="old_locus_tag=Acfer_0646"/>
  </r>
  <r>
    <x v="1"/>
    <x v="1"/>
    <s v="GCF_000025305.1"/>
    <s v="Primary Assembly"/>
    <s v="chromosome"/>
    <s v=""/>
    <s v="NC_013740.1"/>
    <n v="752740"/>
    <n v="753498"/>
    <s v="+"/>
    <s v="WP_012938030.1"/>
    <s v="WP_012938030.1"/>
    <s v=""/>
    <s v="peroxide stress protein YaaA"/>
    <s v=""/>
    <s v=""/>
    <s v="ACFER_RS03385"/>
    <n v="759"/>
    <n v="252"/>
    <s v=""/>
  </r>
  <r>
    <x v="0"/>
    <x v="0"/>
    <s v="GCF_000025305.1"/>
    <s v="Primary Assembly"/>
    <s v="chromosome"/>
    <s v=""/>
    <s v="NC_013740.1"/>
    <n v="753529"/>
    <n v="754614"/>
    <s v="+"/>
    <s v=""/>
    <s v=""/>
    <s v=""/>
    <s v=""/>
    <s v=""/>
    <s v=""/>
    <s v="ACFER_RS03390"/>
    <n v="1086"/>
    <m/>
    <s v="old_locus_tag=Acfer_0647"/>
  </r>
  <r>
    <x v="1"/>
    <x v="1"/>
    <s v="GCF_000025305.1"/>
    <s v="Primary Assembly"/>
    <s v="chromosome"/>
    <s v=""/>
    <s v="NC_013740.1"/>
    <n v="753529"/>
    <n v="754614"/>
    <s v="+"/>
    <s v="WP_012938031.1"/>
    <s v="WP_012938031.1"/>
    <s v=""/>
    <s v="glycoside hydrolase family protein"/>
    <s v=""/>
    <s v=""/>
    <s v="ACFER_RS03390"/>
    <n v="1086"/>
    <n v="361"/>
    <s v=""/>
  </r>
  <r>
    <x v="0"/>
    <x v="0"/>
    <s v="GCF_000025305.1"/>
    <s v="Primary Assembly"/>
    <s v="chromosome"/>
    <s v=""/>
    <s v="NC_013740.1"/>
    <n v="754712"/>
    <n v="755497"/>
    <s v="+"/>
    <s v=""/>
    <s v=""/>
    <s v=""/>
    <s v=""/>
    <s v=""/>
    <s v=""/>
    <s v="ACFER_RS03395"/>
    <n v="786"/>
    <m/>
    <s v="old_locus_tag=Acfer_0648"/>
  </r>
  <r>
    <x v="1"/>
    <x v="1"/>
    <s v="GCF_000025305.1"/>
    <s v="Primary Assembly"/>
    <s v="chromosome"/>
    <s v=""/>
    <s v="NC_013740.1"/>
    <n v="754712"/>
    <n v="755497"/>
    <s v="+"/>
    <s v="WP_012938032.1"/>
    <s v="WP_012938032.1"/>
    <s v=""/>
    <s v="basic amino acid ABC transporter substrate-binding protein"/>
    <s v=""/>
    <s v=""/>
    <s v="ACFER_RS03395"/>
    <n v="786"/>
    <n v="261"/>
    <s v=""/>
  </r>
  <r>
    <x v="0"/>
    <x v="0"/>
    <s v="GCF_000025305.1"/>
    <s v="Primary Assembly"/>
    <s v="chromosome"/>
    <s v=""/>
    <s v="NC_013740.1"/>
    <n v="755613"/>
    <n v="756392"/>
    <s v="+"/>
    <s v=""/>
    <s v=""/>
    <s v=""/>
    <s v=""/>
    <s v=""/>
    <s v=""/>
    <s v="ACFER_RS03400"/>
    <n v="780"/>
    <m/>
    <s v="old_locus_tag=Acfer_0649"/>
  </r>
  <r>
    <x v="1"/>
    <x v="1"/>
    <s v="GCF_000025305.1"/>
    <s v="Primary Assembly"/>
    <s v="chromosome"/>
    <s v=""/>
    <s v="NC_013740.1"/>
    <n v="755613"/>
    <n v="756392"/>
    <s v="+"/>
    <s v="WP_012938033.1"/>
    <s v="WP_012938033.1"/>
    <s v=""/>
    <s v="basic amino acid ABC transporter substrate-binding protein"/>
    <s v=""/>
    <s v=""/>
    <s v="ACFER_RS03400"/>
    <n v="780"/>
    <n v="259"/>
    <s v=""/>
  </r>
  <r>
    <x v="0"/>
    <x v="0"/>
    <s v="GCF_000025305.1"/>
    <s v="Primary Assembly"/>
    <s v="chromosome"/>
    <s v=""/>
    <s v="NC_013740.1"/>
    <n v="756420"/>
    <n v="757076"/>
    <s v="+"/>
    <s v=""/>
    <s v=""/>
    <s v=""/>
    <s v=""/>
    <s v=""/>
    <s v=""/>
    <s v="ACFER_RS03405"/>
    <n v="657"/>
    <m/>
    <s v="old_locus_tag=Acfer_0650"/>
  </r>
  <r>
    <x v="1"/>
    <x v="1"/>
    <s v="GCF_000025305.1"/>
    <s v="Primary Assembly"/>
    <s v="chromosome"/>
    <s v=""/>
    <s v="NC_013740.1"/>
    <n v="756420"/>
    <n v="757076"/>
    <s v="+"/>
    <s v="WP_012938034.1"/>
    <s v="WP_012938034.1"/>
    <s v=""/>
    <s v="amino acid ABC transporter permease"/>
    <s v=""/>
    <s v=""/>
    <s v="ACFER_RS03405"/>
    <n v="657"/>
    <n v="218"/>
    <s v=""/>
  </r>
  <r>
    <x v="0"/>
    <x v="0"/>
    <s v="GCF_000025305.1"/>
    <s v="Primary Assembly"/>
    <s v="chromosome"/>
    <s v=""/>
    <s v="NC_013740.1"/>
    <n v="757078"/>
    <n v="757797"/>
    <s v="+"/>
    <s v=""/>
    <s v=""/>
    <s v=""/>
    <s v=""/>
    <s v="glnQ"/>
    <s v=""/>
    <s v="ACFER_RS03410"/>
    <n v="720"/>
    <m/>
    <s v="old_locus_tag=Acfer_0651"/>
  </r>
  <r>
    <x v="1"/>
    <x v="1"/>
    <s v="GCF_000025305.1"/>
    <s v="Primary Assembly"/>
    <s v="chromosome"/>
    <s v=""/>
    <s v="NC_013740.1"/>
    <n v="757078"/>
    <n v="757797"/>
    <s v="+"/>
    <s v="WP_041666435.1"/>
    <s v="WP_041666435.1"/>
    <s v=""/>
    <s v="amino acid ABC transporter ATP-binding protein"/>
    <s v="glnQ"/>
    <s v=""/>
    <s v="ACFER_RS03410"/>
    <n v="720"/>
    <n v="239"/>
    <s v=""/>
  </r>
  <r>
    <x v="0"/>
    <x v="0"/>
    <s v="GCF_000025305.1"/>
    <s v="Primary Assembly"/>
    <s v="chromosome"/>
    <s v=""/>
    <s v="NC_013740.1"/>
    <n v="757945"/>
    <n v="758490"/>
    <s v="+"/>
    <s v=""/>
    <s v=""/>
    <s v=""/>
    <s v=""/>
    <s v=""/>
    <s v=""/>
    <s v="ACFER_RS03415"/>
    <n v="546"/>
    <m/>
    <s v="old_locus_tag=Acfer_0652"/>
  </r>
  <r>
    <x v="1"/>
    <x v="1"/>
    <s v="GCF_000025305.1"/>
    <s v="Primary Assembly"/>
    <s v="chromosome"/>
    <s v=""/>
    <s v="NC_013740.1"/>
    <n v="757945"/>
    <n v="758490"/>
    <s v="+"/>
    <s v="WP_012938036.1"/>
    <s v="WP_012938036.1"/>
    <s v=""/>
    <s v="ribosome-associated translation inhibitor RaiA"/>
    <s v=""/>
    <s v=""/>
    <s v="ACFER_RS03415"/>
    <n v="546"/>
    <n v="181"/>
    <s v=""/>
  </r>
  <r>
    <x v="0"/>
    <x v="0"/>
    <s v="GCF_000025305.1"/>
    <s v="Primary Assembly"/>
    <s v="chromosome"/>
    <s v=""/>
    <s v="NC_013740.1"/>
    <n v="758677"/>
    <n v="761139"/>
    <s v="+"/>
    <s v=""/>
    <s v=""/>
    <s v=""/>
    <s v=""/>
    <s v=""/>
    <s v=""/>
    <s v="ACFER_RS03420"/>
    <n v="2463"/>
    <m/>
    <s v="old_locus_tag=Acfer_0653"/>
  </r>
  <r>
    <x v="1"/>
    <x v="1"/>
    <s v="GCF_000025305.1"/>
    <s v="Primary Assembly"/>
    <s v="chromosome"/>
    <s v=""/>
    <s v="NC_013740.1"/>
    <n v="758677"/>
    <n v="761139"/>
    <s v="+"/>
    <s v="WP_049763480.1"/>
    <s v="WP_049763480.1"/>
    <s v=""/>
    <s v="preprotein translocase subunit SecA"/>
    <s v=""/>
    <s v=""/>
    <s v="ACFER_RS03420"/>
    <n v="2463"/>
    <n v="820"/>
    <s v=""/>
  </r>
  <r>
    <x v="0"/>
    <x v="0"/>
    <s v="GCF_000025305.1"/>
    <s v="Primary Assembly"/>
    <s v="chromosome"/>
    <s v=""/>
    <s v="NC_013740.1"/>
    <n v="761270"/>
    <n v="762370"/>
    <s v="+"/>
    <s v=""/>
    <s v=""/>
    <s v=""/>
    <s v=""/>
    <s v=""/>
    <s v=""/>
    <s v="ACFER_RS03425"/>
    <n v="1101"/>
    <m/>
    <s v="old_locus_tag=Acfer_0654"/>
  </r>
  <r>
    <x v="1"/>
    <x v="1"/>
    <s v="GCF_000025305.1"/>
    <s v="Primary Assembly"/>
    <s v="chromosome"/>
    <s v=""/>
    <s v="NC_013740.1"/>
    <n v="761270"/>
    <n v="762370"/>
    <s v="+"/>
    <s v="WP_012938038.1"/>
    <s v="WP_012938038.1"/>
    <s v=""/>
    <s v="peptide chain release factor 2"/>
    <s v=""/>
    <s v=""/>
    <s v="ACFER_RS03425"/>
    <n v="1101"/>
    <n v="366"/>
    <s v=""/>
  </r>
  <r>
    <x v="0"/>
    <x v="0"/>
    <s v="GCF_000025305.1"/>
    <s v="Primary Assembly"/>
    <s v="chromosome"/>
    <s v=""/>
    <s v="NC_013740.1"/>
    <n v="762390"/>
    <n v="764489"/>
    <s v="+"/>
    <s v=""/>
    <s v=""/>
    <s v=""/>
    <s v=""/>
    <s v=""/>
    <s v=""/>
    <s v="ACFER_RS03430"/>
    <n v="2100"/>
    <m/>
    <s v="old_locus_tag=Acfer_0655"/>
  </r>
  <r>
    <x v="1"/>
    <x v="1"/>
    <s v="GCF_000025305.1"/>
    <s v="Primary Assembly"/>
    <s v="chromosome"/>
    <s v=""/>
    <s v="NC_013740.1"/>
    <n v="762390"/>
    <n v="764489"/>
    <s v="+"/>
    <s v="WP_012938039.1"/>
    <s v="WP_012938039.1"/>
    <s v=""/>
    <s v="hypothetical protein"/>
    <s v=""/>
    <s v=""/>
    <s v="ACFER_RS03430"/>
    <n v="2100"/>
    <n v="699"/>
    <s v=""/>
  </r>
  <r>
    <x v="0"/>
    <x v="0"/>
    <s v="GCF_000025305.1"/>
    <s v="Primary Assembly"/>
    <s v="chromosome"/>
    <s v=""/>
    <s v="NC_013740.1"/>
    <n v="764482"/>
    <n v="765570"/>
    <s v="+"/>
    <s v=""/>
    <s v=""/>
    <s v=""/>
    <s v=""/>
    <s v=""/>
    <s v=""/>
    <s v="ACFER_RS03435"/>
    <n v="1089"/>
    <m/>
    <s v="old_locus_tag=Acfer_0656"/>
  </r>
  <r>
    <x v="1"/>
    <x v="1"/>
    <s v="GCF_000025305.1"/>
    <s v="Primary Assembly"/>
    <s v="chromosome"/>
    <s v=""/>
    <s v="NC_013740.1"/>
    <n v="764482"/>
    <n v="765570"/>
    <s v="+"/>
    <s v="WP_012938040.1"/>
    <s v="WP_012938040.1"/>
    <s v=""/>
    <s v="polysaccharide pyruvyl transferase CsaB"/>
    <s v=""/>
    <s v=""/>
    <s v="ACFER_RS03435"/>
    <n v="1089"/>
    <n v="362"/>
    <s v=""/>
  </r>
  <r>
    <x v="0"/>
    <x v="0"/>
    <s v="GCF_000025305.1"/>
    <s v="Primary Assembly"/>
    <s v="chromosome"/>
    <s v=""/>
    <s v="NC_013740.1"/>
    <n v="765633"/>
    <n v="766319"/>
    <s v="+"/>
    <s v=""/>
    <s v=""/>
    <s v=""/>
    <s v=""/>
    <s v=""/>
    <s v=""/>
    <s v="ACFER_RS03440"/>
    <n v="687"/>
    <m/>
    <s v="old_locus_tag=Acfer_0657"/>
  </r>
  <r>
    <x v="1"/>
    <x v="1"/>
    <s v="GCF_000025305.1"/>
    <s v="Primary Assembly"/>
    <s v="chromosome"/>
    <s v=""/>
    <s v="NC_013740.1"/>
    <n v="765633"/>
    <n v="766319"/>
    <s v="+"/>
    <s v="WP_012938041.1"/>
    <s v="WP_012938041.1"/>
    <s v=""/>
    <s v="cell division ATP-binding protein FtsE"/>
    <s v=""/>
    <s v=""/>
    <s v="ACFER_RS03440"/>
    <n v="687"/>
    <n v="228"/>
    <s v=""/>
  </r>
  <r>
    <x v="0"/>
    <x v="0"/>
    <s v="GCF_000025305.1"/>
    <s v="Primary Assembly"/>
    <s v="chromosome"/>
    <s v=""/>
    <s v="NC_013740.1"/>
    <n v="766309"/>
    <n v="767196"/>
    <s v="+"/>
    <s v=""/>
    <s v=""/>
    <s v=""/>
    <s v=""/>
    <s v=""/>
    <s v=""/>
    <s v="ACFER_RS03445"/>
    <n v="888"/>
    <m/>
    <s v="old_locus_tag=Acfer_0658"/>
  </r>
  <r>
    <x v="1"/>
    <x v="1"/>
    <s v="GCF_000025305.1"/>
    <s v="Primary Assembly"/>
    <s v="chromosome"/>
    <s v=""/>
    <s v="NC_013740.1"/>
    <n v="766309"/>
    <n v="767196"/>
    <s v="+"/>
    <s v="WP_012938042.1"/>
    <s v="WP_012938042.1"/>
    <s v=""/>
    <s v="ABC transporter permease"/>
    <s v=""/>
    <s v=""/>
    <s v="ACFER_RS03445"/>
    <n v="888"/>
    <n v="295"/>
    <s v=""/>
  </r>
  <r>
    <x v="0"/>
    <x v="0"/>
    <s v="GCF_000025305.1"/>
    <s v="Primary Assembly"/>
    <s v="chromosome"/>
    <s v=""/>
    <s v="NC_013740.1"/>
    <n v="767209"/>
    <n v="768342"/>
    <s v="+"/>
    <s v=""/>
    <s v=""/>
    <s v=""/>
    <s v=""/>
    <s v=""/>
    <s v=""/>
    <s v="ACFER_RS03450"/>
    <n v="1134"/>
    <m/>
    <s v="old_locus_tag=Acfer_0659"/>
  </r>
  <r>
    <x v="1"/>
    <x v="1"/>
    <s v="GCF_000025305.1"/>
    <s v="Primary Assembly"/>
    <s v="chromosome"/>
    <s v=""/>
    <s v="NC_013740.1"/>
    <n v="767209"/>
    <n v="768342"/>
    <s v="+"/>
    <s v="WP_012938043.1"/>
    <s v="WP_012938043.1"/>
    <s v=""/>
    <s v="peptidase M23"/>
    <s v=""/>
    <s v=""/>
    <s v="ACFER_RS03450"/>
    <n v="1134"/>
    <n v="377"/>
    <s v=""/>
  </r>
  <r>
    <x v="0"/>
    <x v="0"/>
    <s v="GCF_000025305.1"/>
    <s v="Primary Assembly"/>
    <s v="chromosome"/>
    <s v=""/>
    <s v="NC_013740.1"/>
    <n v="768506"/>
    <n v="769654"/>
    <s v="+"/>
    <s v=""/>
    <s v=""/>
    <s v=""/>
    <s v=""/>
    <s v=""/>
    <s v=""/>
    <s v="ACFER_RS03455"/>
    <n v="1149"/>
    <m/>
    <s v="old_locus_tag=Acfer_0660"/>
  </r>
  <r>
    <x v="1"/>
    <x v="1"/>
    <s v="GCF_000025305.1"/>
    <s v="Primary Assembly"/>
    <s v="chromosome"/>
    <s v=""/>
    <s v="NC_013740.1"/>
    <n v="768506"/>
    <n v="769654"/>
    <s v="+"/>
    <s v="WP_012938044.1"/>
    <s v="WP_012938044.1"/>
    <s v=""/>
    <s v="S41 family peptidase"/>
    <s v=""/>
    <s v=""/>
    <s v="ACFER_RS03455"/>
    <n v="1149"/>
    <n v="382"/>
    <s v=""/>
  </r>
  <r>
    <x v="0"/>
    <x v="0"/>
    <s v="GCF_000025305.1"/>
    <s v="Primary Assembly"/>
    <s v="chromosome"/>
    <s v=""/>
    <s v="NC_013740.1"/>
    <n v="769673"/>
    <n v="771007"/>
    <s v="+"/>
    <s v=""/>
    <s v=""/>
    <s v=""/>
    <s v=""/>
    <s v=""/>
    <s v=""/>
    <s v="ACFER_RS03460"/>
    <n v="1335"/>
    <m/>
    <s v="old_locus_tag=Acfer_0661"/>
  </r>
  <r>
    <x v="1"/>
    <x v="1"/>
    <s v="GCF_000025305.1"/>
    <s v="Primary Assembly"/>
    <s v="chromosome"/>
    <s v=""/>
    <s v="NC_013740.1"/>
    <n v="769673"/>
    <n v="771007"/>
    <s v="+"/>
    <s v="WP_012938045.1"/>
    <s v="WP_012938045.1"/>
    <s v=""/>
    <s v="two-component sensor histidine kinase"/>
    <s v=""/>
    <s v=""/>
    <s v="ACFER_RS03460"/>
    <n v="1335"/>
    <n v="444"/>
    <s v=""/>
  </r>
  <r>
    <x v="0"/>
    <x v="0"/>
    <s v="GCF_000025305.1"/>
    <s v="Primary Assembly"/>
    <s v="chromosome"/>
    <s v=""/>
    <s v="NC_013740.1"/>
    <n v="771028"/>
    <n v="771873"/>
    <s v="+"/>
    <s v=""/>
    <s v=""/>
    <s v=""/>
    <s v=""/>
    <s v=""/>
    <s v=""/>
    <s v="ACFER_RS03465"/>
    <n v="846"/>
    <m/>
    <s v="old_locus_tag=Acfer_0662"/>
  </r>
  <r>
    <x v="1"/>
    <x v="1"/>
    <s v="GCF_000025305.1"/>
    <s v="Primary Assembly"/>
    <s v="chromosome"/>
    <s v=""/>
    <s v="NC_013740.1"/>
    <n v="771028"/>
    <n v="771873"/>
    <s v="+"/>
    <s v="WP_012938046.1"/>
    <s v="WP_012938046.1"/>
    <s v=""/>
    <s v="deoxyribonuclease IV"/>
    <s v=""/>
    <s v=""/>
    <s v="ACFER_RS03465"/>
    <n v="846"/>
    <n v="281"/>
    <s v=""/>
  </r>
  <r>
    <x v="0"/>
    <x v="0"/>
    <s v="GCF_000025305.1"/>
    <s v="Primary Assembly"/>
    <s v="chromosome"/>
    <s v=""/>
    <s v="NC_013740.1"/>
    <n v="771870"/>
    <n v="772472"/>
    <s v="+"/>
    <s v=""/>
    <s v=""/>
    <s v=""/>
    <s v=""/>
    <s v=""/>
    <s v=""/>
    <s v="ACFER_RS03470"/>
    <n v="603"/>
    <m/>
    <s v="old_locus_tag=Acfer_0663"/>
  </r>
  <r>
    <x v="1"/>
    <x v="1"/>
    <s v="GCF_000025305.1"/>
    <s v="Primary Assembly"/>
    <s v="chromosome"/>
    <s v=""/>
    <s v="NC_013740.1"/>
    <n v="771870"/>
    <n v="772472"/>
    <s v="+"/>
    <s v="WP_012938047.1"/>
    <s v="WP_012938047.1"/>
    <s v=""/>
    <s v="energy-coupled thiamine transporter ThiT"/>
    <s v=""/>
    <s v=""/>
    <s v="ACFER_RS03470"/>
    <n v="603"/>
    <n v="200"/>
    <s v=""/>
  </r>
  <r>
    <x v="0"/>
    <x v="0"/>
    <s v="GCF_000025305.1"/>
    <s v="Primary Assembly"/>
    <s v="chromosome"/>
    <s v=""/>
    <s v="NC_013740.1"/>
    <n v="772643"/>
    <n v="773170"/>
    <s v="+"/>
    <s v=""/>
    <s v=""/>
    <s v=""/>
    <s v=""/>
    <s v=""/>
    <s v=""/>
    <s v="ACFER_RS03475"/>
    <n v="528"/>
    <m/>
    <s v="old_locus_tag=Acfer_0664"/>
  </r>
  <r>
    <x v="1"/>
    <x v="1"/>
    <s v="GCF_000025305.1"/>
    <s v="Primary Assembly"/>
    <s v="chromosome"/>
    <s v=""/>
    <s v="NC_013740.1"/>
    <n v="772643"/>
    <n v="773170"/>
    <s v="+"/>
    <s v="WP_049763440.1"/>
    <s v="WP_049763440.1"/>
    <s v=""/>
    <s v="translation initiation factor IF-3"/>
    <s v=""/>
    <s v=""/>
    <s v="ACFER_RS03475"/>
    <n v="528"/>
    <n v="175"/>
    <s v=""/>
  </r>
  <r>
    <x v="0"/>
    <x v="0"/>
    <s v="GCF_000025305.1"/>
    <s v="Primary Assembly"/>
    <s v="chromosome"/>
    <s v=""/>
    <s v="NC_013740.1"/>
    <n v="773189"/>
    <n v="773386"/>
    <s v="+"/>
    <s v=""/>
    <s v=""/>
    <s v=""/>
    <s v=""/>
    <s v=""/>
    <s v=""/>
    <s v="ACFER_RS03480"/>
    <n v="198"/>
    <m/>
    <s v="old_locus_tag=Acfer_0665"/>
  </r>
  <r>
    <x v="1"/>
    <x v="1"/>
    <s v="GCF_000025305.1"/>
    <s v="Primary Assembly"/>
    <s v="chromosome"/>
    <s v=""/>
    <s v="NC_013740.1"/>
    <n v="773189"/>
    <n v="773386"/>
    <s v="+"/>
    <s v="WP_012938049.1"/>
    <s v="WP_012938049.1"/>
    <s v=""/>
    <s v="50S ribosomal protein L35"/>
    <s v=""/>
    <s v=""/>
    <s v="ACFER_RS03480"/>
    <n v="198"/>
    <n v="65"/>
    <s v=""/>
  </r>
  <r>
    <x v="0"/>
    <x v="0"/>
    <s v="GCF_000025305.1"/>
    <s v="Primary Assembly"/>
    <s v="chromosome"/>
    <s v=""/>
    <s v="NC_013740.1"/>
    <n v="773432"/>
    <n v="773785"/>
    <s v="+"/>
    <s v=""/>
    <s v=""/>
    <s v=""/>
    <s v=""/>
    <s v=""/>
    <s v=""/>
    <s v="ACFER_RS03485"/>
    <n v="354"/>
    <m/>
    <s v="old_locus_tag=Acfer_0666"/>
  </r>
  <r>
    <x v="1"/>
    <x v="1"/>
    <s v="GCF_000025305.1"/>
    <s v="Primary Assembly"/>
    <s v="chromosome"/>
    <s v=""/>
    <s v="NC_013740.1"/>
    <n v="773432"/>
    <n v="773785"/>
    <s v="+"/>
    <s v="WP_012938050.1"/>
    <s v="WP_012938050.1"/>
    <s v=""/>
    <s v="50S ribosomal protein L20"/>
    <s v=""/>
    <s v=""/>
    <s v="ACFER_RS03485"/>
    <n v="354"/>
    <n v="117"/>
    <s v=""/>
  </r>
  <r>
    <x v="0"/>
    <x v="0"/>
    <s v="GCF_000025305.1"/>
    <s v="Primary Assembly"/>
    <s v="chromosome"/>
    <s v=""/>
    <s v="NC_013740.1"/>
    <n v="773884"/>
    <n v="774249"/>
    <s v="+"/>
    <s v=""/>
    <s v=""/>
    <s v=""/>
    <s v=""/>
    <s v=""/>
    <s v=""/>
    <s v="ACFER_RS03490"/>
    <n v="366"/>
    <m/>
    <s v="old_locus_tag=Acfer_0667"/>
  </r>
  <r>
    <x v="1"/>
    <x v="1"/>
    <s v="GCF_000025305.1"/>
    <s v="Primary Assembly"/>
    <s v="chromosome"/>
    <s v=""/>
    <s v="NC_013740.1"/>
    <n v="773884"/>
    <n v="774249"/>
    <s v="+"/>
    <s v="WP_012938051.1"/>
    <s v="WP_012938051.1"/>
    <s v=""/>
    <s v="toxin-antitoxin system HicB family antitoxin"/>
    <s v=""/>
    <s v=""/>
    <s v="ACFER_RS03490"/>
    <n v="366"/>
    <n v="121"/>
    <s v=""/>
  </r>
  <r>
    <x v="0"/>
    <x v="0"/>
    <s v="GCF_000025305.1"/>
    <s v="Primary Assembly"/>
    <s v="chromosome"/>
    <s v=""/>
    <s v="NC_013740.1"/>
    <n v="774399"/>
    <n v="774665"/>
    <s v="+"/>
    <s v=""/>
    <s v=""/>
    <s v=""/>
    <s v=""/>
    <s v=""/>
    <s v=""/>
    <s v="ACFER_RS03495"/>
    <n v="267"/>
    <m/>
    <s v="old_locus_tag=Acfer_0668"/>
  </r>
  <r>
    <x v="1"/>
    <x v="1"/>
    <s v="GCF_000025305.1"/>
    <s v="Primary Assembly"/>
    <s v="chromosome"/>
    <s v=""/>
    <s v="NC_013740.1"/>
    <n v="774399"/>
    <n v="774665"/>
    <s v="+"/>
    <s v="WP_012938052.1"/>
    <s v="WP_012938052.1"/>
    <s v=""/>
    <s v="30S ribosomal protein S15"/>
    <s v=""/>
    <s v=""/>
    <s v="ACFER_RS03495"/>
    <n v="267"/>
    <n v="88"/>
    <s v=""/>
  </r>
  <r>
    <x v="0"/>
    <x v="4"/>
    <s v="GCF_000025305.1"/>
    <s v="Primary Assembly"/>
    <s v="chromosome"/>
    <s v=""/>
    <s v="NC_013740.1"/>
    <n v="774880"/>
    <n v="774956"/>
    <s v="+"/>
    <s v=""/>
    <s v=""/>
    <s v=""/>
    <s v=""/>
    <s v=""/>
    <s v=""/>
    <s v="ACFER_RS03500"/>
    <n v="77"/>
    <m/>
    <s v="old_locus_tag=Acfer_R0039"/>
  </r>
  <r>
    <x v="3"/>
    <x v="3"/>
    <s v="GCF_000025305.1"/>
    <s v="Primary Assembly"/>
    <s v="chromosome"/>
    <s v=""/>
    <s v="NC_013740.1"/>
    <n v="774880"/>
    <n v="774956"/>
    <s v="+"/>
    <s v=""/>
    <s v=""/>
    <s v=""/>
    <s v="tRNA-Asp"/>
    <s v=""/>
    <s v=""/>
    <s v="ACFER_RS03500"/>
    <n v="77"/>
    <m/>
    <s v="anticodon=GTC"/>
  </r>
  <r>
    <x v="0"/>
    <x v="4"/>
    <s v="GCF_000025305.1"/>
    <s v="Primary Assembly"/>
    <s v="chromosome"/>
    <s v=""/>
    <s v="NC_013740.1"/>
    <n v="774961"/>
    <n v="775036"/>
    <s v="+"/>
    <s v=""/>
    <s v=""/>
    <s v=""/>
    <s v=""/>
    <s v=""/>
    <s v=""/>
    <s v="ACFER_RS03505"/>
    <n v="76"/>
    <m/>
    <s v="old_locus_tag=Acfer_R0040"/>
  </r>
  <r>
    <x v="3"/>
    <x v="3"/>
    <s v="GCF_000025305.1"/>
    <s v="Primary Assembly"/>
    <s v="chromosome"/>
    <s v=""/>
    <s v="NC_013740.1"/>
    <n v="774961"/>
    <n v="775036"/>
    <s v="+"/>
    <s v=""/>
    <s v=""/>
    <s v=""/>
    <s v="tRNA-Phe"/>
    <s v=""/>
    <s v=""/>
    <s v="ACFER_RS03505"/>
    <n v="76"/>
    <m/>
    <s v="anticodon=GAA"/>
  </r>
  <r>
    <x v="0"/>
    <x v="4"/>
    <s v="GCF_000025305.1"/>
    <s v="Primary Assembly"/>
    <s v="chromosome"/>
    <s v=""/>
    <s v="NC_013740.1"/>
    <n v="775045"/>
    <n v="775119"/>
    <s v="+"/>
    <s v=""/>
    <s v=""/>
    <s v=""/>
    <s v=""/>
    <s v=""/>
    <s v=""/>
    <s v="ACFER_RS03510"/>
    <n v="75"/>
    <m/>
    <s v="old_locus_tag=Acfer_R0041"/>
  </r>
  <r>
    <x v="3"/>
    <x v="3"/>
    <s v="GCF_000025305.1"/>
    <s v="Primary Assembly"/>
    <s v="chromosome"/>
    <s v=""/>
    <s v="NC_013740.1"/>
    <n v="775045"/>
    <n v="775119"/>
    <s v="+"/>
    <s v=""/>
    <s v=""/>
    <s v=""/>
    <s v="tRNA-Gly"/>
    <s v=""/>
    <s v=""/>
    <s v="ACFER_RS03510"/>
    <n v="75"/>
    <m/>
    <s v="anticodon=GCC"/>
  </r>
  <r>
    <x v="0"/>
    <x v="4"/>
    <s v="GCF_000025305.1"/>
    <s v="Primary Assembly"/>
    <s v="chromosome"/>
    <s v=""/>
    <s v="NC_013740.1"/>
    <n v="775129"/>
    <n v="775202"/>
    <s v="+"/>
    <s v=""/>
    <s v=""/>
    <s v=""/>
    <s v=""/>
    <s v=""/>
    <s v=""/>
    <s v="ACFER_RS03515"/>
    <n v="74"/>
    <m/>
    <s v="old_locus_tag=Acfer_R0042"/>
  </r>
  <r>
    <x v="3"/>
    <x v="3"/>
    <s v="GCF_000025305.1"/>
    <s v="Primary Assembly"/>
    <s v="chromosome"/>
    <s v=""/>
    <s v="NC_013740.1"/>
    <n v="775129"/>
    <n v="775202"/>
    <s v="+"/>
    <s v=""/>
    <s v=""/>
    <s v=""/>
    <s v="tRNA-Cys"/>
    <s v=""/>
    <s v=""/>
    <s v="ACFER_RS03515"/>
    <n v="74"/>
    <m/>
    <s v="anticodon=GCA"/>
  </r>
  <r>
    <x v="0"/>
    <x v="4"/>
    <s v="GCF_000025305.1"/>
    <s v="Primary Assembly"/>
    <s v="chromosome"/>
    <s v=""/>
    <s v="NC_013740.1"/>
    <n v="775216"/>
    <n v="775304"/>
    <s v="+"/>
    <s v=""/>
    <s v=""/>
    <s v=""/>
    <s v=""/>
    <s v=""/>
    <s v=""/>
    <s v="ACFER_RS03520"/>
    <n v="89"/>
    <m/>
    <s v="old_locus_tag=Acfer_R0043"/>
  </r>
  <r>
    <x v="3"/>
    <x v="3"/>
    <s v="GCF_000025305.1"/>
    <s v="Primary Assembly"/>
    <s v="chromosome"/>
    <s v=""/>
    <s v="NC_013740.1"/>
    <n v="775216"/>
    <n v="775304"/>
    <s v="+"/>
    <s v=""/>
    <s v=""/>
    <s v=""/>
    <s v="tRNA-Leu"/>
    <s v=""/>
    <s v=""/>
    <s v="ACFER_RS03520"/>
    <n v="89"/>
    <m/>
    <s v="anticodon=TAA"/>
  </r>
  <r>
    <x v="0"/>
    <x v="0"/>
    <s v="GCF_000025305.1"/>
    <s v="Primary Assembly"/>
    <s v="chromosome"/>
    <s v=""/>
    <s v="NC_013740.1"/>
    <n v="775416"/>
    <n v="776684"/>
    <s v="+"/>
    <s v=""/>
    <s v=""/>
    <s v=""/>
    <s v=""/>
    <s v=""/>
    <s v=""/>
    <s v="ACFER_RS03525"/>
    <n v="1269"/>
    <m/>
    <s v="old_locus_tag=Acfer_0669"/>
  </r>
  <r>
    <x v="1"/>
    <x v="1"/>
    <s v="GCF_000025305.1"/>
    <s v="Primary Assembly"/>
    <s v="chromosome"/>
    <s v=""/>
    <s v="NC_013740.1"/>
    <n v="775416"/>
    <n v="776684"/>
    <s v="+"/>
    <s v="WP_012938053.1"/>
    <s v="WP_012938053.1"/>
    <s v=""/>
    <s v="uracil permease"/>
    <s v=""/>
    <s v=""/>
    <s v="ACFER_RS03525"/>
    <n v="1269"/>
    <n v="422"/>
    <s v=""/>
  </r>
  <r>
    <x v="0"/>
    <x v="0"/>
    <s v="GCF_000025305.1"/>
    <s v="Primary Assembly"/>
    <s v="chromosome"/>
    <s v=""/>
    <s v="NC_013740.1"/>
    <n v="776763"/>
    <n v="778307"/>
    <s v="+"/>
    <s v=""/>
    <s v=""/>
    <s v=""/>
    <s v=""/>
    <s v=""/>
    <s v=""/>
    <s v="ACFER_RS03530"/>
    <n v="1545"/>
    <m/>
    <s v="old_locus_tag=Acfer_0670"/>
  </r>
  <r>
    <x v="1"/>
    <x v="1"/>
    <s v="GCF_000025305.1"/>
    <s v="Primary Assembly"/>
    <s v="chromosome"/>
    <s v=""/>
    <s v="NC_013740.1"/>
    <n v="776763"/>
    <n v="778307"/>
    <s v="+"/>
    <s v="WP_012938054.1"/>
    <s v="WP_012938054.1"/>
    <s v=""/>
    <s v="glutamine-hydrolyzing GMP synthase"/>
    <s v=""/>
    <s v=""/>
    <s v="ACFER_RS03530"/>
    <n v="1545"/>
    <n v="514"/>
    <s v=""/>
  </r>
  <r>
    <x v="0"/>
    <x v="0"/>
    <s v="GCF_000025305.1"/>
    <s v="Primary Assembly"/>
    <s v="chromosome"/>
    <s v=""/>
    <s v="NC_013740.1"/>
    <n v="778652"/>
    <n v="778921"/>
    <s v="+"/>
    <s v=""/>
    <s v=""/>
    <s v=""/>
    <s v=""/>
    <s v=""/>
    <s v=""/>
    <s v="ACFER_RS03535"/>
    <n v="270"/>
    <m/>
    <s v="old_locus_tag=Acfer_0671"/>
  </r>
  <r>
    <x v="1"/>
    <x v="1"/>
    <s v="GCF_000025305.1"/>
    <s v="Primary Assembly"/>
    <s v="chromosome"/>
    <s v=""/>
    <s v="NC_013740.1"/>
    <n v="778652"/>
    <n v="778921"/>
    <s v="+"/>
    <s v="WP_012938055.1"/>
    <s v="WP_012938055.1"/>
    <s v=""/>
    <s v="hypothetical protein"/>
    <s v=""/>
    <s v=""/>
    <s v="ACFER_RS03535"/>
    <n v="270"/>
    <n v="89"/>
    <s v=""/>
  </r>
  <r>
    <x v="0"/>
    <x v="5"/>
    <s v="GCF_000025305.1"/>
    <s v="Primary Assembly"/>
    <s v="chromosome"/>
    <s v=""/>
    <s v="NC_013740.1"/>
    <n v="778905"/>
    <n v="779182"/>
    <s v="+"/>
    <s v=""/>
    <s v=""/>
    <s v=""/>
    <s v=""/>
    <s v=""/>
    <s v=""/>
    <s v="ACFER_RS10985"/>
    <n v="278"/>
    <m/>
    <s v="pseudo;old_locus_tag=Acfer_0672"/>
  </r>
  <r>
    <x v="1"/>
    <x v="6"/>
    <s v="GCF_000025305.1"/>
    <s v="Primary Assembly"/>
    <s v="chromosome"/>
    <s v=""/>
    <s v="NC_013740.1"/>
    <n v="778905"/>
    <n v="779182"/>
    <s v="+"/>
    <s v=""/>
    <s v=""/>
    <s v=""/>
    <s v="hypothetical protein"/>
    <s v=""/>
    <s v=""/>
    <s v="ACFER_RS10985"/>
    <n v="278"/>
    <m/>
    <s v="pseudo"/>
  </r>
  <r>
    <x v="0"/>
    <x v="0"/>
    <s v="GCF_000025305.1"/>
    <s v="Primary Assembly"/>
    <s v="chromosome"/>
    <s v=""/>
    <s v="NC_013740.1"/>
    <n v="779651"/>
    <n v="780685"/>
    <s v="+"/>
    <s v=""/>
    <s v=""/>
    <s v=""/>
    <s v=""/>
    <s v=""/>
    <s v=""/>
    <s v="ACFER_RS03540"/>
    <n v="1035"/>
    <m/>
    <s v="old_locus_tag=Acfer_0673"/>
  </r>
  <r>
    <x v="1"/>
    <x v="1"/>
    <s v="GCF_000025305.1"/>
    <s v="Primary Assembly"/>
    <s v="chromosome"/>
    <s v=""/>
    <s v="NC_013740.1"/>
    <n v="779651"/>
    <n v="780685"/>
    <s v="+"/>
    <s v="WP_012938057.1"/>
    <s v="WP_012938057.1"/>
    <s v=""/>
    <s v="amino acid lyase"/>
    <s v=""/>
    <s v=""/>
    <s v="ACFER_RS03540"/>
    <n v="1035"/>
    <n v="344"/>
    <s v=""/>
  </r>
  <r>
    <x v="0"/>
    <x v="0"/>
    <s v="GCF_000025305.1"/>
    <s v="Primary Assembly"/>
    <s v="chromosome"/>
    <s v=""/>
    <s v="NC_013740.1"/>
    <n v="781185"/>
    <n v="781508"/>
    <s v="+"/>
    <s v=""/>
    <s v=""/>
    <s v=""/>
    <s v=""/>
    <s v=""/>
    <s v=""/>
    <s v="ACFER_RS03545"/>
    <n v="324"/>
    <m/>
    <s v="old_locus_tag=Acfer_0674"/>
  </r>
  <r>
    <x v="1"/>
    <x v="1"/>
    <s v="GCF_000025305.1"/>
    <s v="Primary Assembly"/>
    <s v="chromosome"/>
    <s v=""/>
    <s v="NC_013740.1"/>
    <n v="781185"/>
    <n v="781508"/>
    <s v="+"/>
    <s v="WP_012938058.1"/>
    <s v="WP_012938058.1"/>
    <s v=""/>
    <s v="ArsR family transcriptional regulator"/>
    <s v=""/>
    <s v=""/>
    <s v="ACFER_RS03545"/>
    <n v="324"/>
    <n v="107"/>
    <s v=""/>
  </r>
  <r>
    <x v="0"/>
    <x v="0"/>
    <s v="GCF_000025305.1"/>
    <s v="Primary Assembly"/>
    <s v="chromosome"/>
    <s v=""/>
    <s v="NC_013740.1"/>
    <n v="781505"/>
    <n v="782089"/>
    <s v="+"/>
    <s v=""/>
    <s v=""/>
    <s v=""/>
    <s v=""/>
    <s v=""/>
    <s v=""/>
    <s v="ACFER_RS03550"/>
    <n v="585"/>
    <m/>
    <s v="old_locus_tag=Acfer_0675"/>
  </r>
  <r>
    <x v="1"/>
    <x v="1"/>
    <s v="GCF_000025305.1"/>
    <s v="Primary Assembly"/>
    <s v="chromosome"/>
    <s v=""/>
    <s v="NC_013740.1"/>
    <n v="781505"/>
    <n v="782089"/>
    <s v="+"/>
    <s v="WP_012938059.1"/>
    <s v="WP_012938059.1"/>
    <s v=""/>
    <s v="chromate transporter"/>
    <s v=""/>
    <s v=""/>
    <s v="ACFER_RS03550"/>
    <n v="585"/>
    <n v="194"/>
    <s v=""/>
  </r>
  <r>
    <x v="0"/>
    <x v="0"/>
    <s v="GCF_000025305.1"/>
    <s v="Primary Assembly"/>
    <s v="chromosome"/>
    <s v=""/>
    <s v="NC_013740.1"/>
    <n v="782086"/>
    <n v="782649"/>
    <s v="+"/>
    <s v=""/>
    <s v=""/>
    <s v=""/>
    <s v=""/>
    <s v=""/>
    <s v=""/>
    <s v="ACFER_RS03555"/>
    <n v="564"/>
    <m/>
    <s v="old_locus_tag=Acfer_0676"/>
  </r>
  <r>
    <x v="1"/>
    <x v="1"/>
    <s v="GCF_000025305.1"/>
    <s v="Primary Assembly"/>
    <s v="chromosome"/>
    <s v=""/>
    <s v="NC_013740.1"/>
    <n v="782086"/>
    <n v="782649"/>
    <s v="+"/>
    <s v="WP_012938060.1"/>
    <s v="WP_012938060.1"/>
    <s v=""/>
    <s v="chromate transporter"/>
    <s v=""/>
    <s v=""/>
    <s v="ACFER_RS03555"/>
    <n v="564"/>
    <n v="187"/>
    <s v=""/>
  </r>
  <r>
    <x v="0"/>
    <x v="0"/>
    <s v="GCF_000025305.1"/>
    <s v="Primary Assembly"/>
    <s v="chromosome"/>
    <s v=""/>
    <s v="NC_013740.1"/>
    <n v="782698"/>
    <n v="784047"/>
    <s v="-"/>
    <s v=""/>
    <s v=""/>
    <s v=""/>
    <s v=""/>
    <s v=""/>
    <s v=""/>
    <s v="ACFER_RS03560"/>
    <n v="1350"/>
    <m/>
    <s v="old_locus_tag=Acfer_0677"/>
  </r>
  <r>
    <x v="1"/>
    <x v="1"/>
    <s v="GCF_000025305.1"/>
    <s v="Primary Assembly"/>
    <s v="chromosome"/>
    <s v=""/>
    <s v="NC_013740.1"/>
    <n v="782698"/>
    <n v="784047"/>
    <s v="-"/>
    <s v="WP_012938061.1"/>
    <s v="WP_012938061.1"/>
    <s v=""/>
    <s v="MATE family efflux transporter"/>
    <s v=""/>
    <s v=""/>
    <s v="ACFER_RS03560"/>
    <n v="1350"/>
    <n v="449"/>
    <s v=""/>
  </r>
  <r>
    <x v="0"/>
    <x v="0"/>
    <s v="GCF_000025305.1"/>
    <s v="Primary Assembly"/>
    <s v="chromosome"/>
    <s v=""/>
    <s v="NC_013740.1"/>
    <n v="784052"/>
    <n v="785197"/>
    <s v="-"/>
    <s v=""/>
    <s v=""/>
    <s v=""/>
    <s v=""/>
    <s v=""/>
    <s v=""/>
    <s v="ACFER_RS03565"/>
    <n v="1146"/>
    <m/>
    <s v="old_locus_tag=Acfer_0678"/>
  </r>
  <r>
    <x v="1"/>
    <x v="1"/>
    <s v="GCF_000025305.1"/>
    <s v="Primary Assembly"/>
    <s v="chromosome"/>
    <s v=""/>
    <s v="NC_013740.1"/>
    <n v="784052"/>
    <n v="785197"/>
    <s v="-"/>
    <s v="WP_012938062.1"/>
    <s v="WP_012938062.1"/>
    <s v=""/>
    <s v="amidohydrolase"/>
    <s v=""/>
    <s v=""/>
    <s v="ACFER_RS03565"/>
    <n v="1146"/>
    <n v="381"/>
    <s v=""/>
  </r>
  <r>
    <x v="0"/>
    <x v="0"/>
    <s v="GCF_000025305.1"/>
    <s v="Primary Assembly"/>
    <s v="chromosome"/>
    <s v=""/>
    <s v="NC_013740.1"/>
    <n v="785299"/>
    <n v="785595"/>
    <s v="+"/>
    <s v=""/>
    <s v=""/>
    <s v=""/>
    <s v=""/>
    <s v=""/>
    <s v=""/>
    <s v="ACFER_RS03570"/>
    <n v="297"/>
    <m/>
    <s v=""/>
  </r>
  <r>
    <x v="1"/>
    <x v="1"/>
    <s v="GCF_000025305.1"/>
    <s v="Primary Assembly"/>
    <s v="chromosome"/>
    <s v=""/>
    <s v="NC_013740.1"/>
    <n v="785299"/>
    <n v="785595"/>
    <s v="+"/>
    <s v="WP_041666093.1"/>
    <s v="WP_041666093.1"/>
    <s v=""/>
    <s v="hypothetical protein"/>
    <s v=""/>
    <s v=""/>
    <s v="ACFER_RS03570"/>
    <n v="297"/>
    <n v="98"/>
    <s v=""/>
  </r>
  <r>
    <x v="0"/>
    <x v="0"/>
    <s v="GCF_000025305.1"/>
    <s v="Primary Assembly"/>
    <s v="chromosome"/>
    <s v=""/>
    <s v="NC_013740.1"/>
    <n v="785846"/>
    <n v="786640"/>
    <s v="+"/>
    <s v=""/>
    <s v=""/>
    <s v=""/>
    <s v=""/>
    <s v=""/>
    <s v=""/>
    <s v="ACFER_RS03575"/>
    <n v="795"/>
    <m/>
    <s v="old_locus_tag=Acfer_0681"/>
  </r>
  <r>
    <x v="1"/>
    <x v="1"/>
    <s v="GCF_000025305.1"/>
    <s v="Primary Assembly"/>
    <s v="chromosome"/>
    <s v=""/>
    <s v="NC_013740.1"/>
    <n v="785846"/>
    <n v="786640"/>
    <s v="+"/>
    <s v="WP_012938063.1"/>
    <s v="WP_012938063.1"/>
    <s v=""/>
    <s v="5-amino-6-(5-phosphoribosylamino)uracil reductase"/>
    <s v=""/>
    <s v=""/>
    <s v="ACFER_RS03575"/>
    <n v="795"/>
    <n v="264"/>
    <s v=""/>
  </r>
  <r>
    <x v="0"/>
    <x v="0"/>
    <s v="GCF_000025305.1"/>
    <s v="Primary Assembly"/>
    <s v="chromosome"/>
    <s v=""/>
    <s v="NC_013740.1"/>
    <n v="786907"/>
    <n v="788541"/>
    <s v="+"/>
    <s v=""/>
    <s v=""/>
    <s v=""/>
    <s v=""/>
    <s v=""/>
    <s v=""/>
    <s v="ACFER_RS03580"/>
    <n v="1635"/>
    <m/>
    <s v="old_locus_tag=Acfer_0682"/>
  </r>
  <r>
    <x v="1"/>
    <x v="1"/>
    <s v="GCF_000025305.1"/>
    <s v="Primary Assembly"/>
    <s v="chromosome"/>
    <s v=""/>
    <s v="NC_013740.1"/>
    <n v="786907"/>
    <n v="788541"/>
    <s v="+"/>
    <s v="WP_012938064.1"/>
    <s v="WP_012938064.1"/>
    <s v=""/>
    <s v="methyltransferase domain-containing protein"/>
    <s v=""/>
    <s v=""/>
    <s v="ACFER_RS03580"/>
    <n v="1635"/>
    <n v="544"/>
    <s v=""/>
  </r>
  <r>
    <x v="0"/>
    <x v="0"/>
    <s v="GCF_000025305.1"/>
    <s v="Primary Assembly"/>
    <s v="chromosome"/>
    <s v=""/>
    <s v="NC_013740.1"/>
    <n v="789014"/>
    <n v="791524"/>
    <s v="+"/>
    <s v=""/>
    <s v=""/>
    <s v=""/>
    <s v=""/>
    <s v=""/>
    <s v=""/>
    <s v="ACFER_RS03585"/>
    <n v="2511"/>
    <m/>
    <s v="old_locus_tag=Acfer_0683"/>
  </r>
  <r>
    <x v="1"/>
    <x v="1"/>
    <s v="GCF_000025305.1"/>
    <s v="Primary Assembly"/>
    <s v="chromosome"/>
    <s v=""/>
    <s v="NC_013740.1"/>
    <n v="789014"/>
    <n v="791524"/>
    <s v="+"/>
    <s v="WP_012938065.1"/>
    <s v="WP_012938065.1"/>
    <s v=""/>
    <s v="excinuclease ABC subunit UvrA"/>
    <s v=""/>
    <s v=""/>
    <s v="ACFER_RS03585"/>
    <n v="2511"/>
    <n v="836"/>
    <s v=""/>
  </r>
  <r>
    <x v="0"/>
    <x v="0"/>
    <s v="GCF_000025305.1"/>
    <s v="Primary Assembly"/>
    <s v="chromosome"/>
    <s v=""/>
    <s v="NC_013740.1"/>
    <n v="791634"/>
    <n v="792587"/>
    <s v="+"/>
    <s v=""/>
    <s v=""/>
    <s v=""/>
    <s v=""/>
    <s v=""/>
    <s v=""/>
    <s v="ACFER_RS03590"/>
    <n v="954"/>
    <m/>
    <s v=""/>
  </r>
  <r>
    <x v="1"/>
    <x v="1"/>
    <s v="GCF_000025305.1"/>
    <s v="Primary Assembly"/>
    <s v="chromosome"/>
    <s v=""/>
    <s v="NC_013740.1"/>
    <n v="791634"/>
    <n v="792587"/>
    <s v="+"/>
    <s v="WP_012938066.1"/>
    <s v="WP_012938066.1"/>
    <s v=""/>
    <s v="hypothetical protein"/>
    <s v=""/>
    <s v=""/>
    <s v="ACFER_RS03590"/>
    <n v="954"/>
    <n v="317"/>
    <s v=""/>
  </r>
  <r>
    <x v="0"/>
    <x v="0"/>
    <s v="GCF_000025305.1"/>
    <s v="Primary Assembly"/>
    <s v="chromosome"/>
    <s v=""/>
    <s v="NC_013740.1"/>
    <n v="793132"/>
    <n v="793524"/>
    <s v="+"/>
    <s v=""/>
    <s v=""/>
    <s v=""/>
    <s v=""/>
    <s v=""/>
    <s v=""/>
    <s v="ACFER_RS03595"/>
    <n v="393"/>
    <m/>
    <s v="old_locus_tag=Acfer_0685"/>
  </r>
  <r>
    <x v="1"/>
    <x v="1"/>
    <s v="GCF_000025305.1"/>
    <s v="Primary Assembly"/>
    <s v="chromosome"/>
    <s v=""/>
    <s v="NC_013740.1"/>
    <n v="793132"/>
    <n v="793524"/>
    <s v="+"/>
    <s v="WP_012938067.1"/>
    <s v="WP_012938067.1"/>
    <s v=""/>
    <s v="PAS domain S-box protein"/>
    <s v=""/>
    <s v=""/>
    <s v="ACFER_RS03595"/>
    <n v="393"/>
    <n v="130"/>
    <s v=""/>
  </r>
  <r>
    <x v="0"/>
    <x v="0"/>
    <s v="GCF_000025305.1"/>
    <s v="Primary Assembly"/>
    <s v="chromosome"/>
    <s v=""/>
    <s v="NC_013740.1"/>
    <n v="793521"/>
    <n v="796028"/>
    <s v="+"/>
    <s v=""/>
    <s v=""/>
    <s v=""/>
    <s v=""/>
    <s v=""/>
    <s v=""/>
    <s v="ACFER_RS10780"/>
    <n v="2508"/>
    <m/>
    <s v="old_locus_tag=Acfer_0686"/>
  </r>
  <r>
    <x v="1"/>
    <x v="1"/>
    <s v="GCF_000025305.1"/>
    <s v="Primary Assembly"/>
    <s v="chromosome"/>
    <s v=""/>
    <s v="NC_013740.1"/>
    <n v="793521"/>
    <n v="796028"/>
    <s v="+"/>
    <s v="WP_012938068.1"/>
    <s v="WP_012938068.1"/>
    <s v=""/>
    <s v="sensor domain-containing phosphodiesterase"/>
    <s v=""/>
    <s v=""/>
    <s v="ACFER_RS10780"/>
    <n v="2508"/>
    <n v="835"/>
    <s v=""/>
  </r>
  <r>
    <x v="0"/>
    <x v="0"/>
    <s v="GCF_000025305.1"/>
    <s v="Primary Assembly"/>
    <s v="chromosome"/>
    <s v=""/>
    <s v="NC_013740.1"/>
    <n v="796146"/>
    <n v="796580"/>
    <s v="+"/>
    <s v=""/>
    <s v=""/>
    <s v=""/>
    <s v=""/>
    <s v=""/>
    <s v=""/>
    <s v="ACFER_RS03605"/>
    <n v="435"/>
    <m/>
    <s v="old_locus_tag=Acfer_0687"/>
  </r>
  <r>
    <x v="1"/>
    <x v="1"/>
    <s v="GCF_000025305.1"/>
    <s v="Primary Assembly"/>
    <s v="chromosome"/>
    <s v=""/>
    <s v="NC_013740.1"/>
    <n v="796146"/>
    <n v="796580"/>
    <s v="+"/>
    <s v="WP_012938069.1"/>
    <s v="WP_012938069.1"/>
    <s v=""/>
    <s v="Rrf2 family transcriptional regulator"/>
    <s v=""/>
    <s v=""/>
    <s v="ACFER_RS03605"/>
    <n v="435"/>
    <n v="144"/>
    <s v=""/>
  </r>
  <r>
    <x v="0"/>
    <x v="4"/>
    <s v="GCF_000025305.1"/>
    <s v="Primary Assembly"/>
    <s v="chromosome"/>
    <s v=""/>
    <s v="NC_013740.1"/>
    <n v="796654"/>
    <n v="796728"/>
    <s v="+"/>
    <s v=""/>
    <s v=""/>
    <s v=""/>
    <s v=""/>
    <s v=""/>
    <s v=""/>
    <s v="ACFER_RS03610"/>
    <n v="75"/>
    <m/>
    <s v="old_locus_tag=Acfer_R0044"/>
  </r>
  <r>
    <x v="3"/>
    <x v="3"/>
    <s v="GCF_000025305.1"/>
    <s v="Primary Assembly"/>
    <s v="chromosome"/>
    <s v=""/>
    <s v="NC_013740.1"/>
    <n v="796654"/>
    <n v="796728"/>
    <s v="+"/>
    <s v=""/>
    <s v=""/>
    <s v=""/>
    <s v="tRNA-Arg"/>
    <s v=""/>
    <s v=""/>
    <s v="ACFER_RS03610"/>
    <n v="75"/>
    <m/>
    <s v="anticodon=CCG"/>
  </r>
  <r>
    <x v="0"/>
    <x v="0"/>
    <s v="GCF_000025305.1"/>
    <s v="Primary Assembly"/>
    <s v="chromosome"/>
    <s v=""/>
    <s v="NC_013740.1"/>
    <n v="796888"/>
    <n v="797310"/>
    <s v="+"/>
    <s v=""/>
    <s v=""/>
    <s v=""/>
    <s v=""/>
    <s v=""/>
    <s v=""/>
    <s v="ACFER_RS03615"/>
    <n v="423"/>
    <m/>
    <s v="old_locus_tag=Acfer_0688"/>
  </r>
  <r>
    <x v="1"/>
    <x v="1"/>
    <s v="GCF_000025305.1"/>
    <s v="Primary Assembly"/>
    <s v="chromosome"/>
    <s v=""/>
    <s v="NC_013740.1"/>
    <n v="796888"/>
    <n v="797310"/>
    <s v="+"/>
    <s v="WP_041666094.1"/>
    <s v="WP_041666094.1"/>
    <s v=""/>
    <s v="acyl-CoA thioesterase"/>
    <s v=""/>
    <s v=""/>
    <s v="ACFER_RS03615"/>
    <n v="423"/>
    <n v="140"/>
    <s v=""/>
  </r>
  <r>
    <x v="0"/>
    <x v="0"/>
    <s v="GCF_000025305.1"/>
    <s v="Primary Assembly"/>
    <s v="chromosome"/>
    <s v=""/>
    <s v="NC_013740.1"/>
    <n v="797307"/>
    <n v="797846"/>
    <s v="+"/>
    <s v=""/>
    <s v=""/>
    <s v=""/>
    <s v=""/>
    <s v=""/>
    <s v=""/>
    <s v="ACFER_RS03620"/>
    <n v="540"/>
    <m/>
    <s v="old_locus_tag=Acfer_0689"/>
  </r>
  <r>
    <x v="1"/>
    <x v="1"/>
    <s v="GCF_000025305.1"/>
    <s v="Primary Assembly"/>
    <s v="chromosome"/>
    <s v=""/>
    <s v="NC_013740.1"/>
    <n v="797307"/>
    <n v="797846"/>
    <s v="+"/>
    <s v="WP_012938071.1"/>
    <s v="WP_012938071.1"/>
    <s v=""/>
    <s v="hypothetical protein"/>
    <s v=""/>
    <s v=""/>
    <s v="ACFER_RS03620"/>
    <n v="540"/>
    <n v="179"/>
    <s v=""/>
  </r>
  <r>
    <x v="0"/>
    <x v="0"/>
    <s v="GCF_000025305.1"/>
    <s v="Primary Assembly"/>
    <s v="chromosome"/>
    <s v=""/>
    <s v="NC_013740.1"/>
    <n v="797839"/>
    <n v="798483"/>
    <s v="+"/>
    <s v=""/>
    <s v=""/>
    <s v=""/>
    <s v=""/>
    <s v=""/>
    <s v=""/>
    <s v="ACFER_RS03625"/>
    <n v="645"/>
    <m/>
    <s v="old_locus_tag=Acfer_0690"/>
  </r>
  <r>
    <x v="1"/>
    <x v="1"/>
    <s v="GCF_000025305.1"/>
    <s v="Primary Assembly"/>
    <s v="chromosome"/>
    <s v=""/>
    <s v="NC_013740.1"/>
    <n v="797839"/>
    <n v="798483"/>
    <s v="+"/>
    <s v="WP_012938072.1"/>
    <s v="WP_012938072.1"/>
    <s v=""/>
    <s v="hypothetical protein"/>
    <s v=""/>
    <s v=""/>
    <s v="ACFER_RS03625"/>
    <n v="645"/>
    <n v="214"/>
    <s v=""/>
  </r>
  <r>
    <x v="0"/>
    <x v="0"/>
    <s v="GCF_000025305.1"/>
    <s v="Primary Assembly"/>
    <s v="chromosome"/>
    <s v=""/>
    <s v="NC_013740.1"/>
    <n v="798881"/>
    <n v="799474"/>
    <s v="+"/>
    <s v=""/>
    <s v=""/>
    <s v=""/>
    <s v=""/>
    <s v=""/>
    <s v=""/>
    <s v="ACFER_RS03630"/>
    <n v="594"/>
    <m/>
    <s v="old_locus_tag=Acfer_0691"/>
  </r>
  <r>
    <x v="1"/>
    <x v="1"/>
    <s v="GCF_000025305.1"/>
    <s v="Primary Assembly"/>
    <s v="chromosome"/>
    <s v=""/>
    <s v="NC_013740.1"/>
    <n v="798881"/>
    <n v="799474"/>
    <s v="+"/>
    <s v="WP_012938073.1"/>
    <s v="WP_012938073.1"/>
    <s v=""/>
    <s v="non-canonical purine NTP pyrophosphatase, RdgB/HAM1 family"/>
    <s v=""/>
    <s v=""/>
    <s v="ACFER_RS03630"/>
    <n v="594"/>
    <n v="197"/>
    <s v=""/>
  </r>
  <r>
    <x v="0"/>
    <x v="0"/>
    <s v="GCF_000025305.1"/>
    <s v="Primary Assembly"/>
    <s v="chromosome"/>
    <s v=""/>
    <s v="NC_013740.1"/>
    <n v="799471"/>
    <n v="799953"/>
    <s v="+"/>
    <s v=""/>
    <s v=""/>
    <s v=""/>
    <s v=""/>
    <s v=""/>
    <s v=""/>
    <s v="ACFER_RS03635"/>
    <n v="483"/>
    <m/>
    <s v="old_locus_tag=Acfer_0692"/>
  </r>
  <r>
    <x v="1"/>
    <x v="1"/>
    <s v="GCF_000025305.1"/>
    <s v="Primary Assembly"/>
    <s v="chromosome"/>
    <s v=""/>
    <s v="NC_013740.1"/>
    <n v="799471"/>
    <n v="799953"/>
    <s v="+"/>
    <s v="WP_012938074.1"/>
    <s v="WP_012938074.1"/>
    <s v=""/>
    <s v="metallophosphoesterase"/>
    <s v=""/>
    <s v=""/>
    <s v="ACFER_RS03635"/>
    <n v="483"/>
    <n v="160"/>
    <s v=""/>
  </r>
  <r>
    <x v="0"/>
    <x v="0"/>
    <s v="GCF_000025305.1"/>
    <s v="Primary Assembly"/>
    <s v="chromosome"/>
    <s v=""/>
    <s v="NC_013740.1"/>
    <n v="799969"/>
    <n v="801219"/>
    <s v="+"/>
    <s v=""/>
    <s v=""/>
    <s v=""/>
    <s v=""/>
    <s v=""/>
    <s v=""/>
    <s v="ACFER_RS03640"/>
    <n v="1251"/>
    <m/>
    <s v="old_locus_tag=Acfer_0693"/>
  </r>
  <r>
    <x v="1"/>
    <x v="1"/>
    <s v="GCF_000025305.1"/>
    <s v="Primary Assembly"/>
    <s v="chromosome"/>
    <s v=""/>
    <s v="NC_013740.1"/>
    <n v="799969"/>
    <n v="801219"/>
    <s v="+"/>
    <s v="WP_012938075.1"/>
    <s v="WP_012938075.1"/>
    <s v=""/>
    <s v="NADP-dependent malic enzyme"/>
    <s v=""/>
    <s v=""/>
    <s v="ACFER_RS03640"/>
    <n v="1251"/>
    <n v="416"/>
    <s v=""/>
  </r>
  <r>
    <x v="0"/>
    <x v="0"/>
    <s v="GCF_000025305.1"/>
    <s v="Primary Assembly"/>
    <s v="chromosome"/>
    <s v=""/>
    <s v="NC_013740.1"/>
    <n v="801339"/>
    <n v="802160"/>
    <s v="+"/>
    <s v=""/>
    <s v=""/>
    <s v=""/>
    <s v=""/>
    <s v=""/>
    <s v=""/>
    <s v="ACFER_RS03645"/>
    <n v="822"/>
    <m/>
    <s v="old_locus_tag=Acfer_0694"/>
  </r>
  <r>
    <x v="1"/>
    <x v="1"/>
    <s v="GCF_000025305.1"/>
    <s v="Primary Assembly"/>
    <s v="chromosome"/>
    <s v=""/>
    <s v="NC_013740.1"/>
    <n v="801339"/>
    <n v="802160"/>
    <s v="+"/>
    <s v="WP_012938076.1"/>
    <s v="WP_012938076.1"/>
    <s v=""/>
    <s v="MetQ/NlpA family lipoprotein"/>
    <s v=""/>
    <s v=""/>
    <s v="ACFER_RS03645"/>
    <n v="822"/>
    <n v="273"/>
    <s v=""/>
  </r>
  <r>
    <x v="0"/>
    <x v="0"/>
    <s v="GCF_000025305.1"/>
    <s v="Primary Assembly"/>
    <s v="chromosome"/>
    <s v=""/>
    <s v="NC_013740.1"/>
    <n v="802235"/>
    <n v="802507"/>
    <s v="+"/>
    <s v=""/>
    <s v=""/>
    <s v=""/>
    <s v=""/>
    <s v=""/>
    <s v=""/>
    <s v="ACFER_RS03650"/>
    <n v="273"/>
    <m/>
    <s v="old_locus_tag=Acfer_0695"/>
  </r>
  <r>
    <x v="1"/>
    <x v="1"/>
    <s v="GCF_000025305.1"/>
    <s v="Primary Assembly"/>
    <s v="chromosome"/>
    <s v=""/>
    <s v="NC_013740.1"/>
    <n v="802235"/>
    <n v="802507"/>
    <s v="+"/>
    <s v="WP_012938077.1"/>
    <s v="WP_012938077.1"/>
    <s v=""/>
    <s v="XRE family transcriptional regulator"/>
    <s v=""/>
    <s v=""/>
    <s v="ACFER_RS03650"/>
    <n v="273"/>
    <n v="90"/>
    <s v=""/>
  </r>
  <r>
    <x v="0"/>
    <x v="0"/>
    <s v="GCF_000025305.1"/>
    <s v="Primary Assembly"/>
    <s v="chromosome"/>
    <s v=""/>
    <s v="NC_013740.1"/>
    <n v="802733"/>
    <n v="807667"/>
    <s v="+"/>
    <s v=""/>
    <s v=""/>
    <s v=""/>
    <s v=""/>
    <s v=""/>
    <s v=""/>
    <s v="ACFER_RS03655"/>
    <n v="4935"/>
    <m/>
    <s v="old_locus_tag=Acfer_0696"/>
  </r>
  <r>
    <x v="1"/>
    <x v="1"/>
    <s v="GCF_000025305.1"/>
    <s v="Primary Assembly"/>
    <s v="chromosome"/>
    <s v=""/>
    <s v="NC_013740.1"/>
    <n v="802733"/>
    <n v="807667"/>
    <s v="+"/>
    <s v="WP_012938078.1"/>
    <s v="WP_012938078.1"/>
    <s v=""/>
    <s v="phosphohydrolase"/>
    <s v=""/>
    <s v=""/>
    <s v="ACFER_RS03655"/>
    <n v="4935"/>
    <n v="1644"/>
    <s v=""/>
  </r>
  <r>
    <x v="0"/>
    <x v="0"/>
    <s v="GCF_000025305.1"/>
    <s v="Primary Assembly"/>
    <s v="chromosome"/>
    <s v=""/>
    <s v="NC_013740.1"/>
    <n v="807696"/>
    <n v="808682"/>
    <s v="+"/>
    <s v=""/>
    <s v=""/>
    <s v=""/>
    <s v=""/>
    <s v=""/>
    <s v=""/>
    <s v="ACFER_RS03660"/>
    <n v="987"/>
    <m/>
    <s v="old_locus_tag=Acfer_0697"/>
  </r>
  <r>
    <x v="1"/>
    <x v="1"/>
    <s v="GCF_000025305.1"/>
    <s v="Primary Assembly"/>
    <s v="chromosome"/>
    <s v=""/>
    <s v="NC_013740.1"/>
    <n v="807696"/>
    <n v="808682"/>
    <s v="+"/>
    <s v="WP_012938079.1"/>
    <s v="WP_012938079.1"/>
    <s v=""/>
    <s v="lactate dehydrogenase"/>
    <s v=""/>
    <s v=""/>
    <s v="ACFER_RS03660"/>
    <n v="987"/>
    <n v="328"/>
    <s v=""/>
  </r>
  <r>
    <x v="0"/>
    <x v="0"/>
    <s v="GCF_000025305.1"/>
    <s v="Primary Assembly"/>
    <s v="chromosome"/>
    <s v=""/>
    <s v="NC_013740.1"/>
    <n v="808710"/>
    <n v="809795"/>
    <s v="+"/>
    <s v=""/>
    <s v=""/>
    <s v=""/>
    <s v=""/>
    <s v=""/>
    <s v=""/>
    <s v="ACFER_RS03665"/>
    <n v="1086"/>
    <m/>
    <s v="old_locus_tag=Acfer_0698"/>
  </r>
  <r>
    <x v="1"/>
    <x v="1"/>
    <s v="GCF_000025305.1"/>
    <s v="Primary Assembly"/>
    <s v="chromosome"/>
    <s v=""/>
    <s v="NC_013740.1"/>
    <n v="808710"/>
    <n v="809795"/>
    <s v="+"/>
    <s v="WP_012938080.1"/>
    <s v="WP_012938080.1"/>
    <s v=""/>
    <s v="FMN reductase"/>
    <s v=""/>
    <s v=""/>
    <s v="ACFER_RS03665"/>
    <n v="1086"/>
    <n v="361"/>
    <s v=""/>
  </r>
  <r>
    <x v="0"/>
    <x v="0"/>
    <s v="GCF_000025305.1"/>
    <s v="Primary Assembly"/>
    <s v="chromosome"/>
    <s v=""/>
    <s v="NC_013740.1"/>
    <n v="809743"/>
    <n v="811377"/>
    <s v="+"/>
    <s v=""/>
    <s v=""/>
    <s v=""/>
    <s v=""/>
    <s v=""/>
    <s v=""/>
    <s v="ACFER_RS03670"/>
    <n v="1635"/>
    <m/>
    <s v="old_locus_tag=Acfer_0699"/>
  </r>
  <r>
    <x v="1"/>
    <x v="1"/>
    <s v="GCF_000025305.1"/>
    <s v="Primary Assembly"/>
    <s v="chromosome"/>
    <s v=""/>
    <s v="NC_013740.1"/>
    <n v="809743"/>
    <n v="811377"/>
    <s v="+"/>
    <s v="WP_081443251.1"/>
    <s v="WP_081443251.1"/>
    <s v=""/>
    <s v="anion permease"/>
    <s v=""/>
    <s v=""/>
    <s v="ACFER_RS03670"/>
    <n v="1635"/>
    <n v="544"/>
    <s v=""/>
  </r>
  <r>
    <x v="0"/>
    <x v="0"/>
    <s v="GCF_000025305.1"/>
    <s v="Primary Assembly"/>
    <s v="chromosome"/>
    <s v=""/>
    <s v="NC_013740.1"/>
    <n v="811453"/>
    <n v="812913"/>
    <s v="+"/>
    <s v=""/>
    <s v=""/>
    <s v=""/>
    <s v=""/>
    <s v=""/>
    <s v=""/>
    <s v="ACFER_RS03675"/>
    <n v="1461"/>
    <m/>
    <s v="old_locus_tag=Acfer_0700"/>
  </r>
  <r>
    <x v="1"/>
    <x v="1"/>
    <s v="GCF_000025305.1"/>
    <s v="Primary Assembly"/>
    <s v="chromosome"/>
    <s v=""/>
    <s v="NC_013740.1"/>
    <n v="811453"/>
    <n v="812913"/>
    <s v="+"/>
    <s v="WP_012938082.1"/>
    <s v="WP_012938082.1"/>
    <s v=""/>
    <s v="nicotinate phosphoribosyltransferase"/>
    <s v=""/>
    <s v=""/>
    <s v="ACFER_RS03675"/>
    <n v="1461"/>
    <n v="486"/>
    <s v=""/>
  </r>
  <r>
    <x v="0"/>
    <x v="0"/>
    <s v="GCF_000025305.1"/>
    <s v="Primary Assembly"/>
    <s v="chromosome"/>
    <s v=""/>
    <s v="NC_013740.1"/>
    <n v="812934"/>
    <n v="814067"/>
    <s v="+"/>
    <s v=""/>
    <s v=""/>
    <s v=""/>
    <s v=""/>
    <s v=""/>
    <s v=""/>
    <s v="ACFER_RS03680"/>
    <n v="1134"/>
    <m/>
    <s v="old_locus_tag=Acfer_0701"/>
  </r>
  <r>
    <x v="1"/>
    <x v="1"/>
    <s v="GCF_000025305.1"/>
    <s v="Primary Assembly"/>
    <s v="chromosome"/>
    <s v=""/>
    <s v="NC_013740.1"/>
    <n v="812934"/>
    <n v="814067"/>
    <s v="+"/>
    <s v="WP_012938083.1"/>
    <s v="WP_012938083.1"/>
    <s v=""/>
    <s v="coproporphyrinogen III oxidase family protein"/>
    <s v=""/>
    <s v=""/>
    <s v="ACFER_RS03680"/>
    <n v="1134"/>
    <n v="377"/>
    <s v=""/>
  </r>
  <r>
    <x v="0"/>
    <x v="0"/>
    <s v="GCF_000025305.1"/>
    <s v="Primary Assembly"/>
    <s v="chromosome"/>
    <s v=""/>
    <s v="NC_013740.1"/>
    <n v="814177"/>
    <n v="815217"/>
    <s v="+"/>
    <s v=""/>
    <s v=""/>
    <s v=""/>
    <s v=""/>
    <s v=""/>
    <s v=""/>
    <s v="ACFER_RS03685"/>
    <n v="1041"/>
    <m/>
    <s v="old_locus_tag=Acfer_0702"/>
  </r>
  <r>
    <x v="1"/>
    <x v="1"/>
    <s v="GCF_000025305.1"/>
    <s v="Primary Assembly"/>
    <s v="chromosome"/>
    <s v=""/>
    <s v="NC_013740.1"/>
    <n v="814177"/>
    <n v="815217"/>
    <s v="+"/>
    <s v="WP_012938084.1"/>
    <s v="WP_012938084.1"/>
    <s v=""/>
    <s v="heat-inducible transcription repressor HrcA"/>
    <s v=""/>
    <s v=""/>
    <s v="ACFER_RS03685"/>
    <n v="1041"/>
    <n v="346"/>
    <s v=""/>
  </r>
  <r>
    <x v="0"/>
    <x v="0"/>
    <s v="GCF_000025305.1"/>
    <s v="Primary Assembly"/>
    <s v="chromosome"/>
    <s v=""/>
    <s v="NC_013740.1"/>
    <n v="815228"/>
    <n v="815845"/>
    <s v="+"/>
    <s v=""/>
    <s v=""/>
    <s v=""/>
    <s v=""/>
    <s v=""/>
    <s v=""/>
    <s v="ACFER_RS03690"/>
    <n v="618"/>
    <m/>
    <s v="old_locus_tag=Acfer_0703"/>
  </r>
  <r>
    <x v="1"/>
    <x v="1"/>
    <s v="GCF_000025305.1"/>
    <s v="Primary Assembly"/>
    <s v="chromosome"/>
    <s v=""/>
    <s v="NC_013740.1"/>
    <n v="815228"/>
    <n v="815845"/>
    <s v="+"/>
    <s v="WP_012938085.1"/>
    <s v="WP_012938085.1"/>
    <s v=""/>
    <s v="nucleotide exchange factor GrpE"/>
    <s v=""/>
    <s v=""/>
    <s v="ACFER_RS03690"/>
    <n v="618"/>
    <n v="205"/>
    <s v=""/>
  </r>
  <r>
    <x v="0"/>
    <x v="0"/>
    <s v="GCF_000025305.1"/>
    <s v="Primary Assembly"/>
    <s v="chromosome"/>
    <s v=""/>
    <s v="NC_013740.1"/>
    <n v="815898"/>
    <n v="817751"/>
    <s v="+"/>
    <s v=""/>
    <s v=""/>
    <s v=""/>
    <s v=""/>
    <s v=""/>
    <s v=""/>
    <s v="ACFER_RS03695"/>
    <n v="1854"/>
    <m/>
    <s v="old_locus_tag=Acfer_0704"/>
  </r>
  <r>
    <x v="1"/>
    <x v="1"/>
    <s v="GCF_000025305.1"/>
    <s v="Primary Assembly"/>
    <s v="chromosome"/>
    <s v=""/>
    <s v="NC_013740.1"/>
    <n v="815898"/>
    <n v="817751"/>
    <s v="+"/>
    <s v="WP_012938086.1"/>
    <s v="WP_012938086.1"/>
    <s v=""/>
    <s v="molecular chaperone DnaK"/>
    <s v=""/>
    <s v=""/>
    <s v="ACFER_RS03695"/>
    <n v="1854"/>
    <n v="617"/>
    <s v=""/>
  </r>
  <r>
    <x v="0"/>
    <x v="0"/>
    <s v="GCF_000025305.1"/>
    <s v="Primary Assembly"/>
    <s v="chromosome"/>
    <s v=""/>
    <s v="NC_013740.1"/>
    <n v="817774"/>
    <n v="818943"/>
    <s v="+"/>
    <s v=""/>
    <s v=""/>
    <s v=""/>
    <s v=""/>
    <s v=""/>
    <s v=""/>
    <s v="ACFER_RS03700"/>
    <n v="1170"/>
    <m/>
    <s v="old_locus_tag=Acfer_0705"/>
  </r>
  <r>
    <x v="1"/>
    <x v="1"/>
    <s v="GCF_000025305.1"/>
    <s v="Primary Assembly"/>
    <s v="chromosome"/>
    <s v=""/>
    <s v="NC_013740.1"/>
    <n v="817774"/>
    <n v="818943"/>
    <s v="+"/>
    <s v="WP_012938087.1"/>
    <s v="WP_012938087.1"/>
    <s v=""/>
    <s v="molecular chaperone DnaJ"/>
    <s v=""/>
    <s v=""/>
    <s v="ACFER_RS03700"/>
    <n v="1170"/>
    <n v="389"/>
    <s v=""/>
  </r>
  <r>
    <x v="0"/>
    <x v="0"/>
    <s v="GCF_000025305.1"/>
    <s v="Primary Assembly"/>
    <s v="chromosome"/>
    <s v=""/>
    <s v="NC_013740.1"/>
    <n v="819180"/>
    <n v="820949"/>
    <s v="+"/>
    <s v=""/>
    <s v=""/>
    <s v=""/>
    <s v=""/>
    <s v=""/>
    <s v=""/>
    <s v="ACFER_RS03705"/>
    <n v="1770"/>
    <m/>
    <s v="old_locus_tag=Acfer_0706"/>
  </r>
  <r>
    <x v="1"/>
    <x v="1"/>
    <s v="GCF_000025305.1"/>
    <s v="Primary Assembly"/>
    <s v="chromosome"/>
    <s v=""/>
    <s v="NC_013740.1"/>
    <n v="819180"/>
    <n v="820949"/>
    <s v="+"/>
    <s v="WP_012938088.1"/>
    <s v="WP_012938088.1"/>
    <s v=""/>
    <s v="ShlB/FhaC/HecB family hemolysin secretion/activation protein"/>
    <s v=""/>
    <s v=""/>
    <s v="ACFER_RS03705"/>
    <n v="1770"/>
    <n v="589"/>
    <s v=""/>
  </r>
  <r>
    <x v="0"/>
    <x v="0"/>
    <s v="GCF_000025305.1"/>
    <s v="Primary Assembly"/>
    <s v="chromosome"/>
    <s v=""/>
    <s v="NC_013740.1"/>
    <n v="820977"/>
    <n v="823049"/>
    <s v="+"/>
    <s v=""/>
    <s v=""/>
    <s v=""/>
    <s v=""/>
    <s v=""/>
    <s v=""/>
    <s v="ACFER_RS03710"/>
    <n v="2073"/>
    <m/>
    <s v="old_locus_tag=Acfer_0707"/>
  </r>
  <r>
    <x v="1"/>
    <x v="1"/>
    <s v="GCF_000025305.1"/>
    <s v="Primary Assembly"/>
    <s v="chromosome"/>
    <s v=""/>
    <s v="NC_013740.1"/>
    <n v="820977"/>
    <n v="823049"/>
    <s v="+"/>
    <s v="WP_012938089.1"/>
    <s v="WP_012938089.1"/>
    <s v=""/>
    <s v="filamentous hemagglutinin N-terminal domain-containing protein"/>
    <s v=""/>
    <s v=""/>
    <s v="ACFER_RS03710"/>
    <n v="2073"/>
    <n v="690"/>
    <s v=""/>
  </r>
  <r>
    <x v="0"/>
    <x v="0"/>
    <s v="GCF_000025305.1"/>
    <s v="Primary Assembly"/>
    <s v="chromosome"/>
    <s v=""/>
    <s v="NC_013740.1"/>
    <n v="823169"/>
    <n v="827779"/>
    <s v="+"/>
    <s v=""/>
    <s v=""/>
    <s v=""/>
    <s v=""/>
    <s v=""/>
    <s v=""/>
    <s v="ACFER_RS03715"/>
    <n v="4611"/>
    <m/>
    <s v="old_locus_tag=Acfer_0708"/>
  </r>
  <r>
    <x v="1"/>
    <x v="1"/>
    <s v="GCF_000025305.1"/>
    <s v="Primary Assembly"/>
    <s v="chromosome"/>
    <s v=""/>
    <s v="NC_013740.1"/>
    <n v="823169"/>
    <n v="827779"/>
    <s v="+"/>
    <s v="WP_012938090.1"/>
    <s v="WP_012938090.1"/>
    <s v=""/>
    <s v="hypothetical protein"/>
    <s v=""/>
    <s v=""/>
    <s v="ACFER_RS03715"/>
    <n v="4611"/>
    <n v="1536"/>
    <s v=""/>
  </r>
  <r>
    <x v="0"/>
    <x v="0"/>
    <s v="GCF_000025305.1"/>
    <s v="Primary Assembly"/>
    <s v="chromosome"/>
    <s v=""/>
    <s v="NC_013740.1"/>
    <n v="827887"/>
    <n v="828828"/>
    <s v="+"/>
    <s v=""/>
    <s v=""/>
    <s v=""/>
    <s v=""/>
    <s v=""/>
    <s v=""/>
    <s v="ACFER_RS03720"/>
    <n v="942"/>
    <m/>
    <s v="old_locus_tag=Acfer_0709"/>
  </r>
  <r>
    <x v="1"/>
    <x v="1"/>
    <s v="GCF_000025305.1"/>
    <s v="Primary Assembly"/>
    <s v="chromosome"/>
    <s v=""/>
    <s v="NC_013740.1"/>
    <n v="827887"/>
    <n v="828828"/>
    <s v="+"/>
    <s v="WP_012938091.1"/>
    <s v="WP_012938091.1"/>
    <s v=""/>
    <s v="50S ribosomal protein L11 methyltransferase"/>
    <s v=""/>
    <s v=""/>
    <s v="ACFER_RS03720"/>
    <n v="942"/>
    <n v="313"/>
    <s v=""/>
  </r>
  <r>
    <x v="0"/>
    <x v="0"/>
    <s v="GCF_000025305.1"/>
    <s v="Primary Assembly"/>
    <s v="chromosome"/>
    <s v=""/>
    <s v="NC_013740.1"/>
    <n v="828830"/>
    <n v="829564"/>
    <s v="+"/>
    <s v=""/>
    <s v=""/>
    <s v=""/>
    <s v=""/>
    <s v=""/>
    <s v=""/>
    <s v="ACFER_RS03725"/>
    <n v="735"/>
    <m/>
    <s v="old_locus_tag=Acfer_0710"/>
  </r>
  <r>
    <x v="1"/>
    <x v="1"/>
    <s v="GCF_000025305.1"/>
    <s v="Primary Assembly"/>
    <s v="chromosome"/>
    <s v=""/>
    <s v="NC_013740.1"/>
    <n v="828830"/>
    <n v="829564"/>
    <s v="+"/>
    <s v="WP_012938092.1"/>
    <s v="WP_012938092.1"/>
    <s v=""/>
    <s v="16S rRNA (uracil(1498)-N(3))-methyltransferase"/>
    <s v=""/>
    <s v=""/>
    <s v="ACFER_RS03725"/>
    <n v="735"/>
    <n v="244"/>
    <s v=""/>
  </r>
  <r>
    <x v="0"/>
    <x v="0"/>
    <s v="GCF_000025305.1"/>
    <s v="Primary Assembly"/>
    <s v="chromosome"/>
    <s v=""/>
    <s v="NC_013740.1"/>
    <n v="829577"/>
    <n v="830890"/>
    <s v="+"/>
    <s v=""/>
    <s v=""/>
    <s v=""/>
    <s v=""/>
    <s v=""/>
    <s v=""/>
    <s v="ACFER_RS03730"/>
    <n v="1314"/>
    <m/>
    <s v="old_locus_tag=Acfer_0711"/>
  </r>
  <r>
    <x v="1"/>
    <x v="1"/>
    <s v="GCF_000025305.1"/>
    <s v="Primary Assembly"/>
    <s v="chromosome"/>
    <s v=""/>
    <s v="NC_013740.1"/>
    <n v="829577"/>
    <n v="830890"/>
    <s v="+"/>
    <s v="WP_012938093.1"/>
    <s v="WP_012938093.1"/>
    <s v=""/>
    <s v="tRNA (N(6)-L-threonylcarbamoyladenosine(37)-C(2))-methylthiotransferase MtaB"/>
    <s v=""/>
    <s v=""/>
    <s v="ACFER_RS03730"/>
    <n v="1314"/>
    <n v="437"/>
    <s v=""/>
  </r>
  <r>
    <x v="0"/>
    <x v="0"/>
    <s v="GCF_000025305.1"/>
    <s v="Primary Assembly"/>
    <s v="chromosome"/>
    <s v=""/>
    <s v="NC_013740.1"/>
    <n v="830918"/>
    <n v="831253"/>
    <s v="+"/>
    <s v=""/>
    <s v=""/>
    <s v=""/>
    <s v=""/>
    <s v=""/>
    <s v=""/>
    <s v="ACFER_RS03735"/>
    <n v="336"/>
    <m/>
    <s v="old_locus_tag=Acfer_0712"/>
  </r>
  <r>
    <x v="1"/>
    <x v="1"/>
    <s v="GCF_000025305.1"/>
    <s v="Primary Assembly"/>
    <s v="chromosome"/>
    <s v=""/>
    <s v="NC_013740.1"/>
    <n v="830918"/>
    <n v="831253"/>
    <s v="+"/>
    <s v="WP_012938094.1"/>
    <s v="WP_012938094.1"/>
    <s v=""/>
    <s v="histidine triad nucleotide-binding protein"/>
    <s v=""/>
    <s v=""/>
    <s v="ACFER_RS03735"/>
    <n v="336"/>
    <n v="111"/>
    <s v=""/>
  </r>
  <r>
    <x v="0"/>
    <x v="0"/>
    <s v="GCF_000025305.1"/>
    <s v="Primary Assembly"/>
    <s v="chromosome"/>
    <s v=""/>
    <s v="NC_013740.1"/>
    <n v="831362"/>
    <n v="831538"/>
    <s v="+"/>
    <s v=""/>
    <s v=""/>
    <s v=""/>
    <s v=""/>
    <s v=""/>
    <s v=""/>
    <s v="ACFER_RS03740"/>
    <n v="177"/>
    <m/>
    <s v="old_locus_tag=Acfer_0713"/>
  </r>
  <r>
    <x v="1"/>
    <x v="1"/>
    <s v="GCF_000025305.1"/>
    <s v="Primary Assembly"/>
    <s v="chromosome"/>
    <s v=""/>
    <s v="NC_013740.1"/>
    <n v="831362"/>
    <n v="831538"/>
    <s v="+"/>
    <s v="WP_012938095.1"/>
    <s v="WP_012938095.1"/>
    <s v=""/>
    <s v="30S ribosomal protein S21"/>
    <s v=""/>
    <s v=""/>
    <s v="ACFER_RS03740"/>
    <n v="177"/>
    <n v="58"/>
    <s v=""/>
  </r>
  <r>
    <x v="0"/>
    <x v="0"/>
    <s v="GCF_000025305.1"/>
    <s v="Primary Assembly"/>
    <s v="chromosome"/>
    <s v=""/>
    <s v="NC_013740.1"/>
    <n v="831570"/>
    <n v="832019"/>
    <s v="+"/>
    <s v=""/>
    <s v=""/>
    <s v=""/>
    <s v=""/>
    <s v=""/>
    <s v=""/>
    <s v="ACFER_RS03745"/>
    <n v="450"/>
    <m/>
    <s v="old_locus_tag=Acfer_0714"/>
  </r>
  <r>
    <x v="1"/>
    <x v="1"/>
    <s v="GCF_000025305.1"/>
    <s v="Primary Assembly"/>
    <s v="chromosome"/>
    <s v=""/>
    <s v="NC_013740.1"/>
    <n v="831570"/>
    <n v="832019"/>
    <s v="+"/>
    <s v="WP_012938096.1"/>
    <s v="WP_012938096.1"/>
    <s v=""/>
    <s v="GatB/YqeY domain-containing protein"/>
    <s v=""/>
    <s v=""/>
    <s v="ACFER_RS03745"/>
    <n v="450"/>
    <n v="149"/>
    <s v=""/>
  </r>
  <r>
    <x v="0"/>
    <x v="0"/>
    <s v="GCF_000025305.1"/>
    <s v="Primary Assembly"/>
    <s v="chromosome"/>
    <s v=""/>
    <s v="NC_013740.1"/>
    <n v="832108"/>
    <n v="833292"/>
    <s v="+"/>
    <s v=""/>
    <s v=""/>
    <s v=""/>
    <s v=""/>
    <s v=""/>
    <s v=""/>
    <s v="ACFER_RS03750"/>
    <n v="1185"/>
    <m/>
    <s v="old_locus_tag=Acfer_0715"/>
  </r>
  <r>
    <x v="1"/>
    <x v="1"/>
    <s v="GCF_000025305.1"/>
    <s v="Primary Assembly"/>
    <s v="chromosome"/>
    <s v=""/>
    <s v="NC_013740.1"/>
    <n v="832108"/>
    <n v="833292"/>
    <s v="+"/>
    <s v="WP_012938097.1"/>
    <s v="WP_012938097.1"/>
    <s v=""/>
    <s v="pyridoxal phosphate-dependent aminotransferase"/>
    <s v=""/>
    <s v=""/>
    <s v="ACFER_RS03750"/>
    <n v="1185"/>
    <n v="394"/>
    <s v=""/>
  </r>
  <r>
    <x v="0"/>
    <x v="0"/>
    <s v="GCF_000025305.1"/>
    <s v="Primary Assembly"/>
    <s v="chromosome"/>
    <s v=""/>
    <s v="NC_013740.1"/>
    <n v="833447"/>
    <n v="834301"/>
    <s v="+"/>
    <s v=""/>
    <s v=""/>
    <s v=""/>
    <s v=""/>
    <s v=""/>
    <s v=""/>
    <s v="ACFER_RS03755"/>
    <n v="855"/>
    <m/>
    <s v="old_locus_tag=Acfer_0716"/>
  </r>
  <r>
    <x v="1"/>
    <x v="1"/>
    <s v="GCF_000025305.1"/>
    <s v="Primary Assembly"/>
    <s v="chromosome"/>
    <s v=""/>
    <s v="NC_013740.1"/>
    <n v="833447"/>
    <n v="834301"/>
    <s v="+"/>
    <s v="WP_041666095.1"/>
    <s v="WP_041666095.1"/>
    <s v=""/>
    <s v="hypothetical protein"/>
    <s v=""/>
    <s v=""/>
    <s v="ACFER_RS03755"/>
    <n v="855"/>
    <n v="284"/>
    <s v=""/>
  </r>
  <r>
    <x v="0"/>
    <x v="0"/>
    <s v="GCF_000025305.1"/>
    <s v="Primary Assembly"/>
    <s v="chromosome"/>
    <s v=""/>
    <s v="NC_013740.1"/>
    <n v="834536"/>
    <n v="835015"/>
    <s v="+"/>
    <s v=""/>
    <s v=""/>
    <s v=""/>
    <s v=""/>
    <s v=""/>
    <s v=""/>
    <s v="ACFER_RS03760"/>
    <n v="480"/>
    <m/>
    <s v="old_locus_tag=Acfer_0717"/>
  </r>
  <r>
    <x v="1"/>
    <x v="1"/>
    <s v="GCF_000025305.1"/>
    <s v="Primary Assembly"/>
    <s v="chromosome"/>
    <s v=""/>
    <s v="NC_013740.1"/>
    <n v="834536"/>
    <n v="835015"/>
    <s v="+"/>
    <s v="WP_012938099.1"/>
    <s v="WP_012938099.1"/>
    <s v=""/>
    <s v="CarD family transcriptional regulator"/>
    <s v=""/>
    <s v=""/>
    <s v="ACFER_RS03760"/>
    <n v="480"/>
    <n v="159"/>
    <s v=""/>
  </r>
  <r>
    <x v="0"/>
    <x v="0"/>
    <s v="GCF_000025305.1"/>
    <s v="Primary Assembly"/>
    <s v="chromosome"/>
    <s v=""/>
    <s v="NC_013740.1"/>
    <n v="835140"/>
    <n v="836249"/>
    <s v="+"/>
    <s v=""/>
    <s v=""/>
    <s v=""/>
    <s v=""/>
    <s v=""/>
    <s v=""/>
    <s v="ACFER_RS03765"/>
    <n v="1110"/>
    <m/>
    <s v="old_locus_tag=Acfer_0718"/>
  </r>
  <r>
    <x v="1"/>
    <x v="1"/>
    <s v="GCF_000025305.1"/>
    <s v="Primary Assembly"/>
    <s v="chromosome"/>
    <s v=""/>
    <s v="NC_013740.1"/>
    <n v="835140"/>
    <n v="836249"/>
    <s v="+"/>
    <s v="WP_012938100.1"/>
    <s v="WP_012938100.1"/>
    <s v=""/>
    <s v="PIN/TRAM domain-containing protein"/>
    <s v=""/>
    <s v=""/>
    <s v="ACFER_RS03765"/>
    <n v="1110"/>
    <n v="369"/>
    <s v=""/>
  </r>
  <r>
    <x v="0"/>
    <x v="0"/>
    <s v="GCF_000025305.1"/>
    <s v="Primary Assembly"/>
    <s v="chromosome"/>
    <s v=""/>
    <s v="NC_013740.1"/>
    <n v="836266"/>
    <n v="837453"/>
    <s v="+"/>
    <s v=""/>
    <s v=""/>
    <s v=""/>
    <s v=""/>
    <s v=""/>
    <s v=""/>
    <s v="ACFER_RS03770"/>
    <n v="1188"/>
    <m/>
    <s v="old_locus_tag=Acfer_0719"/>
  </r>
  <r>
    <x v="1"/>
    <x v="1"/>
    <s v="GCF_000025305.1"/>
    <s v="Primary Assembly"/>
    <s v="chromosome"/>
    <s v=""/>
    <s v="NC_013740.1"/>
    <n v="836266"/>
    <n v="837453"/>
    <s v="+"/>
    <s v="WP_012938101.1"/>
    <s v="WP_012938101.1"/>
    <s v=""/>
    <s v="2-C-methyl-D-erythritol 4-phosphate cytidylyltransferase"/>
    <s v=""/>
    <s v=""/>
    <s v="ACFER_RS03770"/>
    <n v="1188"/>
    <n v="395"/>
    <s v=""/>
  </r>
  <r>
    <x v="0"/>
    <x v="0"/>
    <s v="GCF_000025305.1"/>
    <s v="Primary Assembly"/>
    <s v="chromosome"/>
    <s v=""/>
    <s v="NC_013740.1"/>
    <n v="837476"/>
    <n v="838948"/>
    <s v="+"/>
    <s v=""/>
    <s v=""/>
    <s v=""/>
    <s v=""/>
    <s v=""/>
    <s v=""/>
    <s v="ACFER_RS03775"/>
    <n v="1473"/>
    <m/>
    <s v="old_locus_tag=Acfer_0720"/>
  </r>
  <r>
    <x v="1"/>
    <x v="1"/>
    <s v="GCF_000025305.1"/>
    <s v="Primary Assembly"/>
    <s v="chromosome"/>
    <s v=""/>
    <s v="NC_013740.1"/>
    <n v="837476"/>
    <n v="838948"/>
    <s v="+"/>
    <s v="WP_012938102.1"/>
    <s v="WP_012938102.1"/>
    <s v=""/>
    <s v="glutamate--tRNA ligase"/>
    <s v=""/>
    <s v=""/>
    <s v="ACFER_RS03775"/>
    <n v="1473"/>
    <n v="490"/>
    <s v=""/>
  </r>
  <r>
    <x v="0"/>
    <x v="0"/>
    <s v="GCF_000025305.1"/>
    <s v="Primary Assembly"/>
    <s v="chromosome"/>
    <s v=""/>
    <s v="NC_013740.1"/>
    <n v="838964"/>
    <n v="840409"/>
    <s v="+"/>
    <s v=""/>
    <s v=""/>
    <s v=""/>
    <s v=""/>
    <s v=""/>
    <s v=""/>
    <s v="ACFER_RS03780"/>
    <n v="1446"/>
    <m/>
    <s v="old_locus_tag=Acfer_0721"/>
  </r>
  <r>
    <x v="1"/>
    <x v="1"/>
    <s v="GCF_000025305.1"/>
    <s v="Primary Assembly"/>
    <s v="chromosome"/>
    <s v=""/>
    <s v="NC_013740.1"/>
    <n v="838964"/>
    <n v="840409"/>
    <s v="+"/>
    <s v="WP_012938103.1"/>
    <s v="WP_012938103.1"/>
    <s v=""/>
    <s v="cysteine--tRNA ligase"/>
    <s v=""/>
    <s v=""/>
    <s v="ACFER_RS03780"/>
    <n v="1446"/>
    <n v="481"/>
    <s v=""/>
  </r>
  <r>
    <x v="0"/>
    <x v="0"/>
    <s v="GCF_000025305.1"/>
    <s v="Primary Assembly"/>
    <s v="chromosome"/>
    <s v=""/>
    <s v="NC_013740.1"/>
    <n v="840406"/>
    <n v="840879"/>
    <s v="+"/>
    <s v=""/>
    <s v=""/>
    <s v=""/>
    <s v=""/>
    <s v=""/>
    <s v=""/>
    <s v="ACFER_RS03785"/>
    <n v="474"/>
    <m/>
    <s v="old_locus_tag=Acfer_0722"/>
  </r>
  <r>
    <x v="1"/>
    <x v="1"/>
    <s v="GCF_000025305.1"/>
    <s v="Primary Assembly"/>
    <s v="chromosome"/>
    <s v=""/>
    <s v="NC_013740.1"/>
    <n v="840406"/>
    <n v="840879"/>
    <s v="+"/>
    <s v="WP_012938104.1"/>
    <s v="WP_012938104.1"/>
    <s v=""/>
    <s v="ribonuclease III"/>
    <s v=""/>
    <s v=""/>
    <s v="ACFER_RS03785"/>
    <n v="474"/>
    <n v="157"/>
    <s v=""/>
  </r>
  <r>
    <x v="0"/>
    <x v="0"/>
    <s v="GCF_000025305.1"/>
    <s v="Primary Assembly"/>
    <s v="chromosome"/>
    <s v=""/>
    <s v="NC_013740.1"/>
    <n v="840876"/>
    <n v="841583"/>
    <s v="+"/>
    <s v=""/>
    <s v=""/>
    <s v=""/>
    <s v=""/>
    <s v=""/>
    <s v=""/>
    <s v="ACFER_RS03790"/>
    <n v="708"/>
    <m/>
    <s v="old_locus_tag=Acfer_0723"/>
  </r>
  <r>
    <x v="1"/>
    <x v="1"/>
    <s v="GCF_000025305.1"/>
    <s v="Primary Assembly"/>
    <s v="chromosome"/>
    <s v=""/>
    <s v="NC_013740.1"/>
    <n v="840876"/>
    <n v="841583"/>
    <s v="+"/>
    <s v="WP_012938105.1"/>
    <s v="WP_012938105.1"/>
    <s v=""/>
    <s v="thymidylate synthase (FAD)"/>
    <s v=""/>
    <s v=""/>
    <s v="ACFER_RS03790"/>
    <n v="708"/>
    <n v="235"/>
    <s v=""/>
  </r>
  <r>
    <x v="0"/>
    <x v="0"/>
    <s v="GCF_000025305.1"/>
    <s v="Primary Assembly"/>
    <s v="chromosome"/>
    <s v=""/>
    <s v="NC_013740.1"/>
    <n v="841590"/>
    <n v="842273"/>
    <s v="+"/>
    <s v=""/>
    <s v=""/>
    <s v=""/>
    <s v=""/>
    <s v=""/>
    <s v=""/>
    <s v="ACFER_RS03795"/>
    <n v="684"/>
    <m/>
    <s v="old_locus_tag=Acfer_0724"/>
  </r>
  <r>
    <x v="1"/>
    <x v="1"/>
    <s v="GCF_000025305.1"/>
    <s v="Primary Assembly"/>
    <s v="chromosome"/>
    <s v=""/>
    <s v="NC_013740.1"/>
    <n v="841590"/>
    <n v="842273"/>
    <s v="+"/>
    <s v="WP_012938106.1"/>
    <s v="WP_012938106.1"/>
    <s v=""/>
    <s v="hypothetical protein"/>
    <s v=""/>
    <s v=""/>
    <s v="ACFER_RS03795"/>
    <n v="684"/>
    <n v="227"/>
    <s v=""/>
  </r>
  <r>
    <x v="0"/>
    <x v="4"/>
    <s v="GCF_000025305.1"/>
    <s v="Primary Assembly"/>
    <s v="chromosome"/>
    <s v=""/>
    <s v="NC_013740.1"/>
    <n v="842393"/>
    <n v="842469"/>
    <s v="+"/>
    <s v=""/>
    <s v=""/>
    <s v=""/>
    <s v=""/>
    <s v=""/>
    <s v=""/>
    <s v="ACFER_RS03800"/>
    <n v="77"/>
    <m/>
    <s v="old_locus_tag=Acfer_R0045"/>
  </r>
  <r>
    <x v="3"/>
    <x v="3"/>
    <s v="GCF_000025305.1"/>
    <s v="Primary Assembly"/>
    <s v="chromosome"/>
    <s v=""/>
    <s v="NC_013740.1"/>
    <n v="842393"/>
    <n v="842469"/>
    <s v="+"/>
    <s v=""/>
    <s v=""/>
    <s v=""/>
    <s v="tRNA-Asp"/>
    <s v=""/>
    <s v=""/>
    <s v="ACFER_RS03800"/>
    <n v="77"/>
    <m/>
    <s v="anticodon=GTC"/>
  </r>
  <r>
    <x v="0"/>
    <x v="4"/>
    <s v="GCF_000025305.1"/>
    <s v="Primary Assembly"/>
    <s v="chromosome"/>
    <s v=""/>
    <s v="NC_013740.1"/>
    <n v="842472"/>
    <n v="842547"/>
    <s v="+"/>
    <s v=""/>
    <s v=""/>
    <s v=""/>
    <s v=""/>
    <s v=""/>
    <s v=""/>
    <s v="ACFER_RS03805"/>
    <n v="76"/>
    <m/>
    <s v="old_locus_tag=Acfer_R0046"/>
  </r>
  <r>
    <x v="3"/>
    <x v="3"/>
    <s v="GCF_000025305.1"/>
    <s v="Primary Assembly"/>
    <s v="chromosome"/>
    <s v=""/>
    <s v="NC_013740.1"/>
    <n v="842472"/>
    <n v="842547"/>
    <s v="+"/>
    <s v=""/>
    <s v=""/>
    <s v=""/>
    <s v="tRNA-Phe"/>
    <s v=""/>
    <s v=""/>
    <s v="ACFER_RS03805"/>
    <n v="76"/>
    <m/>
    <s v="anticodon=GAA"/>
  </r>
  <r>
    <x v="0"/>
    <x v="4"/>
    <s v="GCF_000025305.1"/>
    <s v="Primary Assembly"/>
    <s v="chromosome"/>
    <s v=""/>
    <s v="NC_013740.1"/>
    <n v="842556"/>
    <n v="842630"/>
    <s v="+"/>
    <s v=""/>
    <s v=""/>
    <s v=""/>
    <s v=""/>
    <s v=""/>
    <s v=""/>
    <s v="ACFER_RS03810"/>
    <n v="75"/>
    <m/>
    <s v="old_locus_tag=Acfer_R0047"/>
  </r>
  <r>
    <x v="3"/>
    <x v="3"/>
    <s v="GCF_000025305.1"/>
    <s v="Primary Assembly"/>
    <s v="chromosome"/>
    <s v=""/>
    <s v="NC_013740.1"/>
    <n v="842556"/>
    <n v="842630"/>
    <s v="+"/>
    <s v=""/>
    <s v=""/>
    <s v=""/>
    <s v="tRNA-Gly"/>
    <s v=""/>
    <s v=""/>
    <s v="ACFER_RS03810"/>
    <n v="75"/>
    <m/>
    <s v="anticodon=GCC"/>
  </r>
  <r>
    <x v="0"/>
    <x v="4"/>
    <s v="GCF_000025305.1"/>
    <s v="Primary Assembly"/>
    <s v="chromosome"/>
    <s v=""/>
    <s v="NC_013740.1"/>
    <n v="842640"/>
    <n v="842713"/>
    <s v="+"/>
    <s v=""/>
    <s v=""/>
    <s v=""/>
    <s v=""/>
    <s v=""/>
    <s v=""/>
    <s v="ACFER_RS03815"/>
    <n v="74"/>
    <m/>
    <s v="old_locus_tag=Acfer_R0048"/>
  </r>
  <r>
    <x v="3"/>
    <x v="3"/>
    <s v="GCF_000025305.1"/>
    <s v="Primary Assembly"/>
    <s v="chromosome"/>
    <s v=""/>
    <s v="NC_013740.1"/>
    <n v="842640"/>
    <n v="842713"/>
    <s v="+"/>
    <s v=""/>
    <s v=""/>
    <s v=""/>
    <s v="tRNA-Cys"/>
    <s v=""/>
    <s v=""/>
    <s v="ACFER_RS03815"/>
    <n v="74"/>
    <m/>
    <s v="anticodon=GCA"/>
  </r>
  <r>
    <x v="0"/>
    <x v="0"/>
    <s v="GCF_000025305.1"/>
    <s v="Primary Assembly"/>
    <s v="chromosome"/>
    <s v=""/>
    <s v="NC_013740.1"/>
    <n v="842802"/>
    <n v="843362"/>
    <s v="+"/>
    <s v=""/>
    <s v=""/>
    <s v=""/>
    <s v=""/>
    <s v=""/>
    <s v=""/>
    <s v="ACFER_RS03820"/>
    <n v="561"/>
    <m/>
    <s v="old_locus_tag=Acfer_0725"/>
  </r>
  <r>
    <x v="1"/>
    <x v="1"/>
    <s v="GCF_000025305.1"/>
    <s v="Primary Assembly"/>
    <s v="chromosome"/>
    <s v=""/>
    <s v="NC_013740.1"/>
    <n v="842802"/>
    <n v="843362"/>
    <s v="+"/>
    <s v="WP_081443252.1"/>
    <s v="WP_081443252.1"/>
    <s v=""/>
    <s v="PAP2 family protein"/>
    <s v=""/>
    <s v=""/>
    <s v="ACFER_RS03820"/>
    <n v="561"/>
    <n v="186"/>
    <s v=""/>
  </r>
  <r>
    <x v="0"/>
    <x v="0"/>
    <s v="GCF_000025305.1"/>
    <s v="Primary Assembly"/>
    <s v="chromosome"/>
    <s v=""/>
    <s v="NC_013740.1"/>
    <n v="844595"/>
    <n v="846046"/>
    <s v="+"/>
    <s v=""/>
    <s v=""/>
    <s v=""/>
    <s v=""/>
    <s v=""/>
    <s v=""/>
    <s v="ACFER_RS03825"/>
    <n v="1452"/>
    <m/>
    <s v="old_locus_tag=Acfer_0726"/>
  </r>
  <r>
    <x v="1"/>
    <x v="1"/>
    <s v="GCF_000025305.1"/>
    <s v="Primary Assembly"/>
    <s v="chromosome"/>
    <s v=""/>
    <s v="NC_013740.1"/>
    <n v="844595"/>
    <n v="846046"/>
    <s v="+"/>
    <s v="WP_012938108.1"/>
    <s v="WP_012938108.1"/>
    <s v=""/>
    <s v="undecaprenyl-phosphate galactose phosphotransferase WbaP"/>
    <s v=""/>
    <s v=""/>
    <s v="ACFER_RS03825"/>
    <n v="1452"/>
    <n v="483"/>
    <s v=""/>
  </r>
  <r>
    <x v="0"/>
    <x v="0"/>
    <s v="GCF_000025305.1"/>
    <s v="Primary Assembly"/>
    <s v="chromosome"/>
    <s v=""/>
    <s v="NC_013740.1"/>
    <n v="846262"/>
    <n v="846459"/>
    <s v="+"/>
    <s v=""/>
    <s v=""/>
    <s v=""/>
    <s v=""/>
    <s v=""/>
    <s v=""/>
    <s v="ACFER_RS03830"/>
    <n v="198"/>
    <m/>
    <s v="old_locus_tag=Acfer_0727"/>
  </r>
  <r>
    <x v="1"/>
    <x v="1"/>
    <s v="GCF_000025305.1"/>
    <s v="Primary Assembly"/>
    <s v="chromosome"/>
    <s v=""/>
    <s v="NC_013740.1"/>
    <n v="846262"/>
    <n v="846459"/>
    <s v="+"/>
    <s v="WP_012938109.1"/>
    <s v="WP_012938109.1"/>
    <s v=""/>
    <s v="hypothetical protein"/>
    <s v=""/>
    <s v=""/>
    <s v="ACFER_RS03830"/>
    <n v="198"/>
    <n v="65"/>
    <s v=""/>
  </r>
  <r>
    <x v="0"/>
    <x v="0"/>
    <s v="GCF_000025305.1"/>
    <s v="Primary Assembly"/>
    <s v="chromosome"/>
    <s v=""/>
    <s v="NC_013740.1"/>
    <n v="846474"/>
    <n v="847112"/>
    <s v="+"/>
    <s v=""/>
    <s v=""/>
    <s v=""/>
    <s v=""/>
    <s v=""/>
    <s v=""/>
    <s v="ACFER_RS03835"/>
    <n v="639"/>
    <m/>
    <s v="old_locus_tag=Acfer_0728"/>
  </r>
  <r>
    <x v="1"/>
    <x v="1"/>
    <s v="GCF_000025305.1"/>
    <s v="Primary Assembly"/>
    <s v="chromosome"/>
    <s v=""/>
    <s v="NC_013740.1"/>
    <n v="846474"/>
    <n v="847112"/>
    <s v="+"/>
    <s v="WP_012938110.1"/>
    <s v="WP_012938110.1"/>
    <s v=""/>
    <s v="hypothetical protein"/>
    <s v=""/>
    <s v=""/>
    <s v="ACFER_RS03835"/>
    <n v="639"/>
    <n v="212"/>
    <s v=""/>
  </r>
  <r>
    <x v="0"/>
    <x v="0"/>
    <s v="GCF_000025305.1"/>
    <s v="Primary Assembly"/>
    <s v="chromosome"/>
    <s v=""/>
    <s v="NC_013740.1"/>
    <n v="847328"/>
    <n v="847846"/>
    <s v="-"/>
    <s v=""/>
    <s v=""/>
    <s v=""/>
    <s v=""/>
    <s v=""/>
    <s v=""/>
    <s v="ACFER_RS03840"/>
    <n v="519"/>
    <m/>
    <s v=""/>
  </r>
  <r>
    <x v="1"/>
    <x v="1"/>
    <s v="GCF_000025305.1"/>
    <s v="Primary Assembly"/>
    <s v="chromosome"/>
    <s v=""/>
    <s v="NC_013740.1"/>
    <n v="847328"/>
    <n v="847846"/>
    <s v="-"/>
    <s v="WP_081443253.1"/>
    <s v="WP_081443253.1"/>
    <s v=""/>
    <s v="hypothetical protein"/>
    <s v=""/>
    <s v=""/>
    <s v="ACFER_RS03840"/>
    <n v="519"/>
    <n v="172"/>
    <s v=""/>
  </r>
  <r>
    <x v="0"/>
    <x v="0"/>
    <s v="GCF_000025305.1"/>
    <s v="Primary Assembly"/>
    <s v="chromosome"/>
    <s v=""/>
    <s v="NC_013740.1"/>
    <n v="847959"/>
    <n v="848261"/>
    <s v="+"/>
    <s v=""/>
    <s v=""/>
    <s v=""/>
    <s v=""/>
    <s v=""/>
    <s v=""/>
    <s v="ACFER_RS03845"/>
    <n v="303"/>
    <m/>
    <s v="old_locus_tag=Acfer_0730"/>
  </r>
  <r>
    <x v="1"/>
    <x v="1"/>
    <s v="GCF_000025305.1"/>
    <s v="Primary Assembly"/>
    <s v="chromosome"/>
    <s v=""/>
    <s v="NC_013740.1"/>
    <n v="847959"/>
    <n v="848261"/>
    <s v="+"/>
    <s v="WP_049763442.1"/>
    <s v="WP_049763442.1"/>
    <s v=""/>
    <s v="hypothetical protein"/>
    <s v=""/>
    <s v=""/>
    <s v="ACFER_RS03845"/>
    <n v="303"/>
    <n v="100"/>
    <s v=""/>
  </r>
  <r>
    <x v="0"/>
    <x v="0"/>
    <s v="GCF_000025305.1"/>
    <s v="Primary Assembly"/>
    <s v="chromosome"/>
    <s v=""/>
    <s v="NC_013740.1"/>
    <n v="848765"/>
    <n v="849886"/>
    <s v="+"/>
    <s v=""/>
    <s v=""/>
    <s v=""/>
    <s v=""/>
    <s v=""/>
    <s v=""/>
    <s v="ACFER_RS03850"/>
    <n v="1122"/>
    <m/>
    <s v="old_locus_tag=Acfer_0731"/>
  </r>
  <r>
    <x v="1"/>
    <x v="1"/>
    <s v="GCF_000025305.1"/>
    <s v="Primary Assembly"/>
    <s v="chromosome"/>
    <s v=""/>
    <s v="NC_013740.1"/>
    <n v="848765"/>
    <n v="849886"/>
    <s v="+"/>
    <s v="WP_012938112.1"/>
    <s v="WP_012938112.1"/>
    <s v=""/>
    <s v="UDP-galactopyranose mutase"/>
    <s v=""/>
    <s v=""/>
    <s v="ACFER_RS03850"/>
    <n v="1122"/>
    <n v="373"/>
    <s v=""/>
  </r>
  <r>
    <x v="0"/>
    <x v="0"/>
    <s v="GCF_000025305.1"/>
    <s v="Primary Assembly"/>
    <s v="chromosome"/>
    <s v=""/>
    <s v="NC_013740.1"/>
    <n v="850170"/>
    <n v="850508"/>
    <s v="+"/>
    <s v=""/>
    <s v=""/>
    <s v=""/>
    <s v=""/>
    <s v=""/>
    <s v=""/>
    <s v="ACFER_RS03855"/>
    <n v="339"/>
    <m/>
    <s v="old_locus_tag=Acfer_0732"/>
  </r>
  <r>
    <x v="1"/>
    <x v="1"/>
    <s v="GCF_000025305.1"/>
    <s v="Primary Assembly"/>
    <s v="chromosome"/>
    <s v=""/>
    <s v="NC_013740.1"/>
    <n v="850170"/>
    <n v="850508"/>
    <s v="+"/>
    <s v="WP_041666461.1"/>
    <s v="WP_041666461.1"/>
    <s v=""/>
    <s v="four helix bundle protein"/>
    <s v=""/>
    <s v=""/>
    <s v="ACFER_RS03855"/>
    <n v="339"/>
    <n v="112"/>
    <s v=""/>
  </r>
  <r>
    <x v="0"/>
    <x v="0"/>
    <s v="GCF_000025305.1"/>
    <s v="Primary Assembly"/>
    <s v="chromosome"/>
    <s v=""/>
    <s v="NC_013740.1"/>
    <n v="850843"/>
    <n v="851616"/>
    <s v="+"/>
    <s v=""/>
    <s v=""/>
    <s v=""/>
    <s v=""/>
    <s v=""/>
    <s v=""/>
    <s v="ACFER_RS03860"/>
    <n v="774"/>
    <m/>
    <s v="old_locus_tag=Acfer_0733"/>
  </r>
  <r>
    <x v="1"/>
    <x v="1"/>
    <s v="GCF_000025305.1"/>
    <s v="Primary Assembly"/>
    <s v="chromosome"/>
    <s v=""/>
    <s v="NC_013740.1"/>
    <n v="850843"/>
    <n v="851616"/>
    <s v="+"/>
    <s v="WP_012938114.1"/>
    <s v="WP_012938114.1"/>
    <s v=""/>
    <s v="DUF4422 domain-containing protein"/>
    <s v=""/>
    <s v=""/>
    <s v="ACFER_RS03860"/>
    <n v="774"/>
    <n v="257"/>
    <s v=""/>
  </r>
  <r>
    <x v="0"/>
    <x v="5"/>
    <s v="GCF_000025305.1"/>
    <s v="Primary Assembly"/>
    <s v="chromosome"/>
    <s v=""/>
    <s v="NC_013740.1"/>
    <n v="851851"/>
    <n v="852276"/>
    <s v="-"/>
    <s v=""/>
    <s v=""/>
    <s v=""/>
    <s v=""/>
    <s v=""/>
    <s v=""/>
    <s v="ACFER_RS03865"/>
    <n v="426"/>
    <m/>
    <s v="partial;pseudo;old_locus_tag=Acfer_0734"/>
  </r>
  <r>
    <x v="1"/>
    <x v="6"/>
    <s v="GCF_000025305.1"/>
    <s v="Primary Assembly"/>
    <s v="chromosome"/>
    <s v=""/>
    <s v="NC_013740.1"/>
    <n v="851851"/>
    <n v="852276"/>
    <s v="-"/>
    <s v=""/>
    <s v=""/>
    <s v=""/>
    <s v="transposase"/>
    <s v=""/>
    <s v=""/>
    <s v="ACFER_RS03865"/>
    <n v="426"/>
    <m/>
    <s v="partial;pseudo"/>
  </r>
  <r>
    <x v="0"/>
    <x v="0"/>
    <s v="GCF_000025305.1"/>
    <s v="Primary Assembly"/>
    <s v="chromosome"/>
    <s v=""/>
    <s v="NC_013740.1"/>
    <n v="852317"/>
    <n v="852685"/>
    <s v="-"/>
    <s v=""/>
    <s v=""/>
    <s v=""/>
    <s v=""/>
    <s v=""/>
    <s v=""/>
    <s v="ACFER_RS10785"/>
    <n v="369"/>
    <m/>
    <s v="old_locus_tag=Acfer_0735"/>
  </r>
  <r>
    <x v="1"/>
    <x v="1"/>
    <s v="GCF_000025305.1"/>
    <s v="Primary Assembly"/>
    <s v="chromosome"/>
    <s v=""/>
    <s v="NC_013740.1"/>
    <n v="852317"/>
    <n v="852685"/>
    <s v="-"/>
    <s v="WP_012938116.1"/>
    <s v="WP_012938116.1"/>
    <s v=""/>
    <s v="transposase"/>
    <s v=""/>
    <s v=""/>
    <s v="ACFER_RS10785"/>
    <n v="369"/>
    <n v="122"/>
    <s v=""/>
  </r>
  <r>
    <x v="0"/>
    <x v="0"/>
    <s v="GCF_000025305.1"/>
    <s v="Primary Assembly"/>
    <s v="chromosome"/>
    <s v=""/>
    <s v="NC_013740.1"/>
    <n v="853002"/>
    <n v="854318"/>
    <s v="+"/>
    <s v=""/>
    <s v=""/>
    <s v=""/>
    <s v=""/>
    <s v=""/>
    <s v=""/>
    <s v="ACFER_RS03875"/>
    <n v="1317"/>
    <m/>
    <s v="old_locus_tag=Acfer_0736"/>
  </r>
  <r>
    <x v="1"/>
    <x v="1"/>
    <s v="GCF_000025305.1"/>
    <s v="Primary Assembly"/>
    <s v="chromosome"/>
    <s v=""/>
    <s v="NC_013740.1"/>
    <n v="853002"/>
    <n v="854318"/>
    <s v="+"/>
    <s v="WP_012938117.1"/>
    <s v="WP_012938117.1"/>
    <s v=""/>
    <s v="ATP-binding protein"/>
    <s v=""/>
    <s v=""/>
    <s v="ACFER_RS03875"/>
    <n v="1317"/>
    <n v="438"/>
    <s v=""/>
  </r>
  <r>
    <x v="0"/>
    <x v="0"/>
    <s v="GCF_000025305.1"/>
    <s v="Primary Assembly"/>
    <s v="chromosome"/>
    <s v=""/>
    <s v="NC_013740.1"/>
    <n v="854308"/>
    <n v="854994"/>
    <s v="+"/>
    <s v=""/>
    <s v=""/>
    <s v=""/>
    <s v=""/>
    <s v=""/>
    <s v=""/>
    <s v="ACFER_RS03880"/>
    <n v="687"/>
    <m/>
    <s v=""/>
  </r>
  <r>
    <x v="1"/>
    <x v="1"/>
    <s v="GCF_000025305.1"/>
    <s v="Primary Assembly"/>
    <s v="chromosome"/>
    <s v=""/>
    <s v="NC_013740.1"/>
    <n v="854308"/>
    <n v="854994"/>
    <s v="+"/>
    <s v="WP_081443254.1"/>
    <s v="WP_081443254.1"/>
    <s v=""/>
    <s v="hypothetical protein"/>
    <s v=""/>
    <s v=""/>
    <s v="ACFER_RS03880"/>
    <n v="687"/>
    <n v="228"/>
    <s v=""/>
  </r>
  <r>
    <x v="0"/>
    <x v="0"/>
    <s v="GCF_000025305.1"/>
    <s v="Primary Assembly"/>
    <s v="chromosome"/>
    <s v=""/>
    <s v="NC_013740.1"/>
    <n v="854970"/>
    <n v="855482"/>
    <s v="+"/>
    <s v=""/>
    <s v=""/>
    <s v=""/>
    <s v=""/>
    <s v=""/>
    <s v=""/>
    <s v="ACFER_RS03885"/>
    <n v="513"/>
    <m/>
    <s v=""/>
  </r>
  <r>
    <x v="1"/>
    <x v="1"/>
    <s v="GCF_000025305.1"/>
    <s v="Primary Assembly"/>
    <s v="chromosome"/>
    <s v=""/>
    <s v="NC_013740.1"/>
    <n v="854970"/>
    <n v="855482"/>
    <s v="+"/>
    <s v="WP_041666097.1"/>
    <s v="WP_041666097.1"/>
    <s v=""/>
    <s v="hypothetical protein"/>
    <s v=""/>
    <s v=""/>
    <s v="ACFER_RS03885"/>
    <n v="513"/>
    <n v="170"/>
    <s v=""/>
  </r>
  <r>
    <x v="0"/>
    <x v="0"/>
    <s v="GCF_000025305.1"/>
    <s v="Primary Assembly"/>
    <s v="chromosome"/>
    <s v=""/>
    <s v="NC_013740.1"/>
    <n v="855520"/>
    <n v="856437"/>
    <s v="+"/>
    <s v=""/>
    <s v=""/>
    <s v=""/>
    <s v=""/>
    <s v=""/>
    <s v=""/>
    <s v="ACFER_RS03890"/>
    <n v="918"/>
    <m/>
    <s v="old_locus_tag=Acfer_0738"/>
  </r>
  <r>
    <x v="1"/>
    <x v="1"/>
    <s v="GCF_000025305.1"/>
    <s v="Primary Assembly"/>
    <s v="chromosome"/>
    <s v=""/>
    <s v="NC_013740.1"/>
    <n v="855520"/>
    <n v="856437"/>
    <s v="+"/>
    <s v="WP_012938119.1"/>
    <s v="WP_012938119.1"/>
    <s v=""/>
    <s v="haloacid dehalogenase-like hydrolase"/>
    <s v=""/>
    <s v=""/>
    <s v="ACFER_RS03890"/>
    <n v="918"/>
    <n v="305"/>
    <s v=""/>
  </r>
  <r>
    <x v="0"/>
    <x v="0"/>
    <s v="GCF_000025305.1"/>
    <s v="Primary Assembly"/>
    <s v="chromosome"/>
    <s v=""/>
    <s v="NC_013740.1"/>
    <n v="856616"/>
    <n v="857782"/>
    <s v="+"/>
    <s v=""/>
    <s v=""/>
    <s v=""/>
    <s v=""/>
    <s v=""/>
    <s v=""/>
    <s v="ACFER_RS03895"/>
    <n v="1167"/>
    <m/>
    <s v="old_locus_tag=Acfer_0739"/>
  </r>
  <r>
    <x v="1"/>
    <x v="1"/>
    <s v="GCF_000025305.1"/>
    <s v="Primary Assembly"/>
    <s v="chromosome"/>
    <s v=""/>
    <s v="NC_013740.1"/>
    <n v="856616"/>
    <n v="857782"/>
    <s v="+"/>
    <s v="WP_041666098.1"/>
    <s v="WP_041666098.1"/>
    <s v=""/>
    <s v="hypothetical protein"/>
    <s v=""/>
    <s v=""/>
    <s v="ACFER_RS03895"/>
    <n v="1167"/>
    <n v="388"/>
    <s v=""/>
  </r>
  <r>
    <x v="0"/>
    <x v="0"/>
    <s v="GCF_000025305.1"/>
    <s v="Primary Assembly"/>
    <s v="chromosome"/>
    <s v=""/>
    <s v="NC_013740.1"/>
    <n v="858004"/>
    <n v="859107"/>
    <s v="-"/>
    <s v=""/>
    <s v=""/>
    <s v=""/>
    <s v=""/>
    <s v=""/>
    <s v=""/>
    <s v="ACFER_RS03900"/>
    <n v="1104"/>
    <m/>
    <s v="old_locus_tag=Acfer_0740"/>
  </r>
  <r>
    <x v="1"/>
    <x v="1"/>
    <s v="GCF_000025305.1"/>
    <s v="Primary Assembly"/>
    <s v="chromosome"/>
    <s v=""/>
    <s v="NC_013740.1"/>
    <n v="858004"/>
    <n v="859107"/>
    <s v="-"/>
    <s v="WP_081443255.1"/>
    <s v="WP_081443255.1"/>
    <s v=""/>
    <s v="hypothetical protein"/>
    <s v=""/>
    <s v=""/>
    <s v="ACFER_RS03900"/>
    <n v="1104"/>
    <n v="367"/>
    <s v=""/>
  </r>
  <r>
    <x v="0"/>
    <x v="0"/>
    <s v="GCF_000025305.1"/>
    <s v="Primary Assembly"/>
    <s v="chromosome"/>
    <s v=""/>
    <s v="NC_013740.1"/>
    <n v="859049"/>
    <n v="859417"/>
    <s v="-"/>
    <s v=""/>
    <s v=""/>
    <s v=""/>
    <s v=""/>
    <s v=""/>
    <s v=""/>
    <s v="ACFER_RS10790"/>
    <n v="369"/>
    <m/>
    <s v="old_locus_tag=Acfer_0741"/>
  </r>
  <r>
    <x v="1"/>
    <x v="1"/>
    <s v="GCF_000025305.1"/>
    <s v="Primary Assembly"/>
    <s v="chromosome"/>
    <s v=""/>
    <s v="NC_013740.1"/>
    <n v="859049"/>
    <n v="859417"/>
    <s v="-"/>
    <s v="WP_012938116.1"/>
    <s v="WP_012938116.1"/>
    <s v=""/>
    <s v="transposase"/>
    <s v=""/>
    <s v=""/>
    <s v="ACFER_RS10790"/>
    <n v="369"/>
    <n v="122"/>
    <s v=""/>
  </r>
  <r>
    <x v="0"/>
    <x v="0"/>
    <s v="GCF_000025305.1"/>
    <s v="Primary Assembly"/>
    <s v="chromosome"/>
    <s v=""/>
    <s v="NC_013740.1"/>
    <n v="859798"/>
    <n v="860100"/>
    <s v="+"/>
    <s v=""/>
    <s v=""/>
    <s v=""/>
    <s v=""/>
    <s v=""/>
    <s v=""/>
    <s v="ACFER_RS03910"/>
    <n v="303"/>
    <m/>
    <s v=""/>
  </r>
  <r>
    <x v="1"/>
    <x v="1"/>
    <s v="GCF_000025305.1"/>
    <s v="Primary Assembly"/>
    <s v="chromosome"/>
    <s v=""/>
    <s v="NC_013740.1"/>
    <n v="859798"/>
    <n v="860100"/>
    <s v="+"/>
    <s v="WP_041666099.1"/>
    <s v="WP_041666099.1"/>
    <s v=""/>
    <s v="hypothetical protein"/>
    <s v=""/>
    <s v=""/>
    <s v="ACFER_RS03910"/>
    <n v="303"/>
    <n v="100"/>
    <s v=""/>
  </r>
  <r>
    <x v="0"/>
    <x v="0"/>
    <s v="GCF_000025305.1"/>
    <s v="Primary Assembly"/>
    <s v="chromosome"/>
    <s v=""/>
    <s v="NC_013740.1"/>
    <n v="860269"/>
    <n v="861132"/>
    <s v="+"/>
    <s v=""/>
    <s v=""/>
    <s v=""/>
    <s v=""/>
    <s v=""/>
    <s v=""/>
    <s v="ACFER_RS03915"/>
    <n v="864"/>
    <m/>
    <s v="old_locus_tag=Acfer_0743"/>
  </r>
  <r>
    <x v="1"/>
    <x v="1"/>
    <s v="GCF_000025305.1"/>
    <s v="Primary Assembly"/>
    <s v="chromosome"/>
    <s v=""/>
    <s v="NC_013740.1"/>
    <n v="860269"/>
    <n v="861132"/>
    <s v="+"/>
    <s v="WP_012938122.1"/>
    <s v="WP_012938122.1"/>
    <s v=""/>
    <s v="LicD family protein"/>
    <s v=""/>
    <s v=""/>
    <s v="ACFER_RS03915"/>
    <n v="864"/>
    <n v="287"/>
    <s v=""/>
  </r>
  <r>
    <x v="0"/>
    <x v="0"/>
    <s v="GCF_000025305.1"/>
    <s v="Primary Assembly"/>
    <s v="chromosome"/>
    <s v=""/>
    <s v="NC_013740.1"/>
    <n v="861129"/>
    <n v="861851"/>
    <s v="+"/>
    <s v=""/>
    <s v=""/>
    <s v=""/>
    <s v=""/>
    <s v=""/>
    <s v=""/>
    <s v="ACFER_RS03920"/>
    <n v="723"/>
    <m/>
    <s v="old_locus_tag=Acfer_0744"/>
  </r>
  <r>
    <x v="1"/>
    <x v="1"/>
    <s v="GCF_000025305.1"/>
    <s v="Primary Assembly"/>
    <s v="chromosome"/>
    <s v=""/>
    <s v="NC_013740.1"/>
    <n v="861129"/>
    <n v="861851"/>
    <s v="+"/>
    <s v="WP_012938123.1"/>
    <s v="WP_012938123.1"/>
    <s v=""/>
    <s v="2-C-methyl-D-erythritol 4-phosphate cytidylyltransferase"/>
    <s v=""/>
    <s v=""/>
    <s v="ACFER_RS03920"/>
    <n v="723"/>
    <n v="240"/>
    <s v=""/>
  </r>
  <r>
    <x v="0"/>
    <x v="0"/>
    <s v="GCF_000025305.1"/>
    <s v="Primary Assembly"/>
    <s v="chromosome"/>
    <s v=""/>
    <s v="NC_013740.1"/>
    <n v="861866"/>
    <n v="862915"/>
    <s v="+"/>
    <s v=""/>
    <s v=""/>
    <s v=""/>
    <s v=""/>
    <s v=""/>
    <s v=""/>
    <s v="ACFER_RS03925"/>
    <n v="1050"/>
    <m/>
    <s v="old_locus_tag=Acfer_0745"/>
  </r>
  <r>
    <x v="1"/>
    <x v="1"/>
    <s v="GCF_000025305.1"/>
    <s v="Primary Assembly"/>
    <s v="chromosome"/>
    <s v=""/>
    <s v="NC_013740.1"/>
    <n v="861866"/>
    <n v="862915"/>
    <s v="+"/>
    <s v="WP_012938124.1"/>
    <s v="WP_012938124.1"/>
    <s v=""/>
    <s v="dTDP-glucose 4,6-dehydratase"/>
    <s v=""/>
    <s v=""/>
    <s v="ACFER_RS03925"/>
    <n v="1050"/>
    <n v="349"/>
    <s v=""/>
  </r>
  <r>
    <x v="0"/>
    <x v="0"/>
    <s v="GCF_000025305.1"/>
    <s v="Primary Assembly"/>
    <s v="chromosome"/>
    <s v=""/>
    <s v="NC_013740.1"/>
    <n v="862956"/>
    <n v="863954"/>
    <s v="+"/>
    <s v=""/>
    <s v=""/>
    <s v=""/>
    <s v=""/>
    <s v=""/>
    <s v=""/>
    <s v="ACFER_RS10990"/>
    <n v="999"/>
    <m/>
    <s v="old_locus_tag=Acfer_0746"/>
  </r>
  <r>
    <x v="1"/>
    <x v="1"/>
    <s v="GCF_000025305.1"/>
    <s v="Primary Assembly"/>
    <s v="chromosome"/>
    <s v=""/>
    <s v="NC_013740.1"/>
    <n v="862956"/>
    <n v="863954"/>
    <s v="+"/>
    <s v="WP_081443256.1"/>
    <s v="WP_081443256.1"/>
    <s v=""/>
    <s v="hypothetical protein"/>
    <s v=""/>
    <s v=""/>
    <s v="ACFER_RS10990"/>
    <n v="999"/>
    <n v="332"/>
    <s v=""/>
  </r>
  <r>
    <x v="0"/>
    <x v="0"/>
    <s v="GCF_000025305.1"/>
    <s v="Primary Assembly"/>
    <s v="chromosome"/>
    <s v=""/>
    <s v="NC_013740.1"/>
    <n v="864012"/>
    <n v="865010"/>
    <s v="+"/>
    <s v=""/>
    <s v=""/>
    <s v=""/>
    <s v=""/>
    <s v=""/>
    <s v=""/>
    <s v="ACFER_RS03930"/>
    <n v="999"/>
    <m/>
    <s v="old_locus_tag=Acfer_0747"/>
  </r>
  <r>
    <x v="1"/>
    <x v="1"/>
    <s v="GCF_000025305.1"/>
    <s v="Primary Assembly"/>
    <s v="chromosome"/>
    <s v=""/>
    <s v="NC_013740.1"/>
    <n v="864012"/>
    <n v="865010"/>
    <s v="+"/>
    <s v="WP_081443257.1"/>
    <s v="WP_081443257.1"/>
    <s v=""/>
    <s v="hypothetical protein"/>
    <s v=""/>
    <s v=""/>
    <s v="ACFER_RS03930"/>
    <n v="999"/>
    <n v="332"/>
    <s v=""/>
  </r>
  <r>
    <x v="0"/>
    <x v="0"/>
    <s v="GCF_000025305.1"/>
    <s v="Primary Assembly"/>
    <s v="chromosome"/>
    <s v=""/>
    <s v="NC_013740.1"/>
    <n v="865205"/>
    <n v="866179"/>
    <s v="+"/>
    <s v=""/>
    <s v=""/>
    <s v=""/>
    <s v=""/>
    <s v=""/>
    <s v=""/>
    <s v="ACFER_RS03935"/>
    <n v="975"/>
    <m/>
    <s v=""/>
  </r>
  <r>
    <x v="1"/>
    <x v="1"/>
    <s v="GCF_000025305.1"/>
    <s v="Primary Assembly"/>
    <s v="chromosome"/>
    <s v=""/>
    <s v="NC_013740.1"/>
    <n v="865205"/>
    <n v="866179"/>
    <s v="+"/>
    <s v="WP_012938127.1"/>
    <s v="WP_012938127.1"/>
    <s v=""/>
    <s v="glycosyltransferase family 2 protein"/>
    <s v=""/>
    <s v=""/>
    <s v="ACFER_RS03935"/>
    <n v="975"/>
    <n v="324"/>
    <s v=""/>
  </r>
  <r>
    <x v="0"/>
    <x v="0"/>
    <s v="GCF_000025305.1"/>
    <s v="Primary Assembly"/>
    <s v="chromosome"/>
    <s v=""/>
    <s v="NC_013740.1"/>
    <n v="866884"/>
    <n v="867243"/>
    <s v="+"/>
    <s v=""/>
    <s v=""/>
    <s v=""/>
    <s v=""/>
    <s v=""/>
    <s v=""/>
    <s v="ACFER_RS03940"/>
    <n v="360"/>
    <m/>
    <s v=""/>
  </r>
  <r>
    <x v="1"/>
    <x v="1"/>
    <s v="GCF_000025305.1"/>
    <s v="Primary Assembly"/>
    <s v="chromosome"/>
    <s v=""/>
    <s v="NC_013740.1"/>
    <n v="866884"/>
    <n v="867243"/>
    <s v="+"/>
    <s v="WP_041666102.1"/>
    <s v="WP_041666102.1"/>
    <s v=""/>
    <s v="hypothetical protein"/>
    <s v=""/>
    <s v=""/>
    <s v="ACFER_RS03940"/>
    <n v="360"/>
    <n v="119"/>
    <s v=""/>
  </r>
  <r>
    <x v="0"/>
    <x v="0"/>
    <s v="GCF_000025305.1"/>
    <s v="Primary Assembly"/>
    <s v="chromosome"/>
    <s v=""/>
    <s v="NC_013740.1"/>
    <n v="867444"/>
    <n v="867776"/>
    <s v="+"/>
    <s v=""/>
    <s v=""/>
    <s v=""/>
    <s v=""/>
    <s v=""/>
    <s v=""/>
    <s v="ACFER_RS03945"/>
    <n v="333"/>
    <m/>
    <s v=""/>
  </r>
  <r>
    <x v="1"/>
    <x v="1"/>
    <s v="GCF_000025305.1"/>
    <s v="Primary Assembly"/>
    <s v="chromosome"/>
    <s v=""/>
    <s v="NC_013740.1"/>
    <n v="867444"/>
    <n v="867776"/>
    <s v="+"/>
    <s v="WP_041666103.1"/>
    <s v="WP_041666103.1"/>
    <s v=""/>
    <s v="hypothetical protein"/>
    <s v=""/>
    <s v=""/>
    <s v="ACFER_RS03945"/>
    <n v="333"/>
    <n v="110"/>
    <s v=""/>
  </r>
  <r>
    <x v="0"/>
    <x v="0"/>
    <s v="GCF_000025305.1"/>
    <s v="Primary Assembly"/>
    <s v="chromosome"/>
    <s v=""/>
    <s v="NC_013740.1"/>
    <n v="867763"/>
    <n v="869265"/>
    <s v="+"/>
    <s v=""/>
    <s v=""/>
    <s v=""/>
    <s v=""/>
    <s v=""/>
    <s v=""/>
    <s v="ACFER_RS03950"/>
    <n v="1503"/>
    <m/>
    <s v="old_locus_tag=Acfer_0750"/>
  </r>
  <r>
    <x v="1"/>
    <x v="1"/>
    <s v="GCF_000025305.1"/>
    <s v="Primary Assembly"/>
    <s v="chromosome"/>
    <s v=""/>
    <s v="NC_013740.1"/>
    <n v="867763"/>
    <n v="869265"/>
    <s v="+"/>
    <s v="WP_012938128.1"/>
    <s v="WP_012938128.1"/>
    <s v=""/>
    <s v="polysaccharide biosynthesis protein"/>
    <s v=""/>
    <s v=""/>
    <s v="ACFER_RS03950"/>
    <n v="1503"/>
    <n v="500"/>
    <s v=""/>
  </r>
  <r>
    <x v="0"/>
    <x v="0"/>
    <s v="GCF_000025305.1"/>
    <s v="Primary Assembly"/>
    <s v="chromosome"/>
    <s v=""/>
    <s v="NC_013740.1"/>
    <n v="869846"/>
    <n v="871048"/>
    <s v="+"/>
    <s v=""/>
    <s v=""/>
    <s v=""/>
    <s v=""/>
    <s v=""/>
    <s v=""/>
    <s v="ACFER_RS10795"/>
    <n v="1203"/>
    <m/>
    <s v="old_locus_tag=Acfer_0751"/>
  </r>
  <r>
    <x v="1"/>
    <x v="1"/>
    <s v="GCF_000025305.1"/>
    <s v="Primary Assembly"/>
    <s v="chromosome"/>
    <s v=""/>
    <s v="NC_013740.1"/>
    <n v="869846"/>
    <n v="871048"/>
    <s v="+"/>
    <s v="WP_012938129.1"/>
    <s v="WP_012938129.1"/>
    <s v=""/>
    <s v="ATP-binding protein"/>
    <s v=""/>
    <s v=""/>
    <s v="ACFER_RS10795"/>
    <n v="1203"/>
    <n v="400"/>
    <s v=""/>
  </r>
  <r>
    <x v="0"/>
    <x v="0"/>
    <s v="GCF_000025305.1"/>
    <s v="Primary Assembly"/>
    <s v="chromosome"/>
    <s v=""/>
    <s v="NC_013740.1"/>
    <n v="871051"/>
    <n v="871605"/>
    <s v="+"/>
    <s v=""/>
    <s v=""/>
    <s v=""/>
    <s v=""/>
    <s v=""/>
    <s v=""/>
    <s v="ACFER_RS03960"/>
    <n v="555"/>
    <m/>
    <s v="old_locus_tag=Acfer_0752"/>
  </r>
  <r>
    <x v="1"/>
    <x v="1"/>
    <s v="GCF_000025305.1"/>
    <s v="Primary Assembly"/>
    <s v="chromosome"/>
    <s v=""/>
    <s v="NC_013740.1"/>
    <n v="871051"/>
    <n v="871605"/>
    <s v="+"/>
    <s v="WP_012938130.1"/>
    <s v="WP_012938130.1"/>
    <s v=""/>
    <s v="hypothetical protein"/>
    <s v=""/>
    <s v=""/>
    <s v="ACFER_RS03960"/>
    <n v="555"/>
    <n v="184"/>
    <s v=""/>
  </r>
  <r>
    <x v="0"/>
    <x v="5"/>
    <s v="GCF_000025305.1"/>
    <s v="Primary Assembly"/>
    <s v="chromosome"/>
    <s v=""/>
    <s v="NC_013740.1"/>
    <n v="871782"/>
    <n v="872069"/>
    <s v="+"/>
    <s v=""/>
    <s v=""/>
    <s v=""/>
    <s v=""/>
    <s v=""/>
    <s v=""/>
    <s v="ACFER_RS03965"/>
    <n v="288"/>
    <m/>
    <s v="partial;pseudo"/>
  </r>
  <r>
    <x v="1"/>
    <x v="6"/>
    <s v="GCF_000025305.1"/>
    <s v="Primary Assembly"/>
    <s v="chromosome"/>
    <s v=""/>
    <s v="NC_013740.1"/>
    <n v="871782"/>
    <n v="872069"/>
    <s v="+"/>
    <s v=""/>
    <s v=""/>
    <s v=""/>
    <s v="UTP--glucose-1-phosphate uridylyltransferase"/>
    <s v=""/>
    <s v=""/>
    <s v="ACFER_RS03965"/>
    <n v="288"/>
    <m/>
    <s v="partial;pseudo"/>
  </r>
  <r>
    <x v="0"/>
    <x v="0"/>
    <s v="GCF_000025305.1"/>
    <s v="Primary Assembly"/>
    <s v="chromosome"/>
    <s v=""/>
    <s v="NC_013740.1"/>
    <n v="872481"/>
    <n v="872777"/>
    <s v="+"/>
    <s v=""/>
    <s v=""/>
    <s v=""/>
    <s v=""/>
    <s v=""/>
    <s v=""/>
    <s v="ACFER_RS03970"/>
    <n v="297"/>
    <m/>
    <s v="old_locus_tag=Acfer_0754"/>
  </r>
  <r>
    <x v="1"/>
    <x v="1"/>
    <s v="GCF_000025305.1"/>
    <s v="Primary Assembly"/>
    <s v="chromosome"/>
    <s v=""/>
    <s v="NC_013740.1"/>
    <n v="872481"/>
    <n v="872777"/>
    <s v="+"/>
    <s v="WP_041666105.1"/>
    <s v="WP_041666105.1"/>
    <s v=""/>
    <s v="plasmid maintenance system killer protein"/>
    <s v=""/>
    <s v=""/>
    <s v="ACFER_RS03970"/>
    <n v="297"/>
    <n v="98"/>
    <s v=""/>
  </r>
  <r>
    <x v="0"/>
    <x v="0"/>
    <s v="GCF_000025305.1"/>
    <s v="Primary Assembly"/>
    <s v="chromosome"/>
    <s v=""/>
    <s v="NC_013740.1"/>
    <n v="872794"/>
    <n v="873846"/>
    <s v="+"/>
    <s v=""/>
    <s v=""/>
    <s v=""/>
    <s v=""/>
    <s v=""/>
    <s v=""/>
    <s v="ACFER_RS03975"/>
    <n v="1053"/>
    <m/>
    <s v="old_locus_tag=Acfer_0755"/>
  </r>
  <r>
    <x v="1"/>
    <x v="1"/>
    <s v="GCF_000025305.1"/>
    <s v="Primary Assembly"/>
    <s v="chromosome"/>
    <s v=""/>
    <s v="NC_013740.1"/>
    <n v="872794"/>
    <n v="873846"/>
    <s v="+"/>
    <s v="WP_012938132.1"/>
    <s v="WP_012938132.1"/>
    <s v=""/>
    <s v="helix-turn-helix domain-containing protein"/>
    <s v=""/>
    <s v=""/>
    <s v="ACFER_RS03975"/>
    <n v="1053"/>
    <n v="350"/>
    <s v=""/>
  </r>
  <r>
    <x v="0"/>
    <x v="0"/>
    <s v="GCF_000025305.1"/>
    <s v="Primary Assembly"/>
    <s v="chromosome"/>
    <s v=""/>
    <s v="NC_013740.1"/>
    <n v="874490"/>
    <n v="876682"/>
    <s v="+"/>
    <s v=""/>
    <s v=""/>
    <s v=""/>
    <s v=""/>
    <s v=""/>
    <s v=""/>
    <s v="ACFER_RS03980"/>
    <n v="2193"/>
    <m/>
    <s v="old_locus_tag=Acfer_0756"/>
  </r>
  <r>
    <x v="1"/>
    <x v="1"/>
    <s v="GCF_000025305.1"/>
    <s v="Primary Assembly"/>
    <s v="chromosome"/>
    <s v=""/>
    <s v="NC_013740.1"/>
    <n v="874490"/>
    <n v="876682"/>
    <s v="+"/>
    <s v="WP_041666106.1"/>
    <s v="WP_041666106.1"/>
    <s v=""/>
    <s v="CRISPR-associated helicase/endonuclease Cas3"/>
    <s v=""/>
    <s v=""/>
    <s v="ACFER_RS03980"/>
    <n v="2193"/>
    <n v="730"/>
    <s v=""/>
  </r>
  <r>
    <x v="0"/>
    <x v="0"/>
    <s v="GCF_000025305.1"/>
    <s v="Primary Assembly"/>
    <s v="chromosome"/>
    <s v=""/>
    <s v="NC_013740.1"/>
    <n v="876714"/>
    <n v="877367"/>
    <s v="+"/>
    <s v=""/>
    <s v=""/>
    <s v=""/>
    <s v=""/>
    <s v=""/>
    <s v=""/>
    <s v="ACFER_RS03985"/>
    <n v="654"/>
    <m/>
    <s v="old_locus_tag=Acfer_0757"/>
  </r>
  <r>
    <x v="1"/>
    <x v="1"/>
    <s v="GCF_000025305.1"/>
    <s v="Primary Assembly"/>
    <s v="chromosome"/>
    <s v=""/>
    <s v="NC_013740.1"/>
    <n v="876714"/>
    <n v="877367"/>
    <s v="+"/>
    <s v="WP_012938134.1"/>
    <s v="WP_012938134.1"/>
    <s v=""/>
    <s v="type I-C CRISPR-associated protein Cas5"/>
    <s v=""/>
    <s v=""/>
    <s v="ACFER_RS03985"/>
    <n v="654"/>
    <n v="217"/>
    <s v=""/>
  </r>
  <r>
    <x v="0"/>
    <x v="0"/>
    <s v="GCF_000025305.1"/>
    <s v="Primary Assembly"/>
    <s v="chromosome"/>
    <s v=""/>
    <s v="NC_013740.1"/>
    <n v="877364"/>
    <n v="879139"/>
    <s v="+"/>
    <s v=""/>
    <s v=""/>
    <s v=""/>
    <s v=""/>
    <s v=""/>
    <s v=""/>
    <s v="ACFER_RS03990"/>
    <n v="1776"/>
    <m/>
    <s v="old_locus_tag=Acfer_0758"/>
  </r>
  <r>
    <x v="1"/>
    <x v="1"/>
    <s v="GCF_000025305.1"/>
    <s v="Primary Assembly"/>
    <s v="chromosome"/>
    <s v=""/>
    <s v="NC_013740.1"/>
    <n v="877364"/>
    <n v="879139"/>
    <s v="+"/>
    <s v="WP_012938135.1"/>
    <s v="WP_012938135.1"/>
    <s v=""/>
    <s v="type I-C CRISPR-associated protein Cas8c/Csd1"/>
    <s v=""/>
    <s v=""/>
    <s v="ACFER_RS03990"/>
    <n v="1776"/>
    <n v="591"/>
    <s v=""/>
  </r>
  <r>
    <x v="0"/>
    <x v="0"/>
    <s v="GCF_000025305.1"/>
    <s v="Primary Assembly"/>
    <s v="chromosome"/>
    <s v=""/>
    <s v="NC_013740.1"/>
    <n v="879139"/>
    <n v="880035"/>
    <s v="+"/>
    <s v=""/>
    <s v=""/>
    <s v=""/>
    <s v=""/>
    <s v=""/>
    <s v=""/>
    <s v="ACFER_RS03995"/>
    <n v="897"/>
    <m/>
    <s v="old_locus_tag=Acfer_0759"/>
  </r>
  <r>
    <x v="1"/>
    <x v="1"/>
    <s v="GCF_000025305.1"/>
    <s v="Primary Assembly"/>
    <s v="chromosome"/>
    <s v=""/>
    <s v="NC_013740.1"/>
    <n v="879139"/>
    <n v="880035"/>
    <s v="+"/>
    <s v="WP_012938136.1"/>
    <s v="WP_012938136.1"/>
    <s v=""/>
    <s v="type I-C CRISPR-associated protein Cas7/Csd2"/>
    <s v=""/>
    <s v=""/>
    <s v="ACFER_RS03995"/>
    <n v="897"/>
    <n v="298"/>
    <s v=""/>
  </r>
  <r>
    <x v="0"/>
    <x v="0"/>
    <s v="GCF_000025305.1"/>
    <s v="Primary Assembly"/>
    <s v="chromosome"/>
    <s v=""/>
    <s v="NC_013740.1"/>
    <n v="880032"/>
    <n v="880706"/>
    <s v="+"/>
    <s v=""/>
    <s v=""/>
    <s v=""/>
    <s v=""/>
    <s v=""/>
    <s v=""/>
    <s v="ACFER_RS04000"/>
    <n v="675"/>
    <m/>
    <s v="old_locus_tag=Acfer_0760"/>
  </r>
  <r>
    <x v="1"/>
    <x v="1"/>
    <s v="GCF_000025305.1"/>
    <s v="Primary Assembly"/>
    <s v="chromosome"/>
    <s v=""/>
    <s v="NC_013740.1"/>
    <n v="880032"/>
    <n v="880706"/>
    <s v="+"/>
    <s v="WP_012938137.1"/>
    <s v="WP_012938137.1"/>
    <s v=""/>
    <s v="CRISPR-associated protein Cas4"/>
    <s v=""/>
    <s v=""/>
    <s v="ACFER_RS04000"/>
    <n v="675"/>
    <n v="224"/>
    <s v=""/>
  </r>
  <r>
    <x v="0"/>
    <x v="0"/>
    <s v="GCF_000025305.1"/>
    <s v="Primary Assembly"/>
    <s v="chromosome"/>
    <s v=""/>
    <s v="NC_013740.1"/>
    <n v="880703"/>
    <n v="881734"/>
    <s v="+"/>
    <s v=""/>
    <s v=""/>
    <s v=""/>
    <s v=""/>
    <s v=""/>
    <s v=""/>
    <s v="ACFER_RS04005"/>
    <n v="1032"/>
    <m/>
    <s v="old_locus_tag=Acfer_0761"/>
  </r>
  <r>
    <x v="1"/>
    <x v="1"/>
    <s v="GCF_000025305.1"/>
    <s v="Primary Assembly"/>
    <s v="chromosome"/>
    <s v=""/>
    <s v="NC_013740.1"/>
    <n v="880703"/>
    <n v="881734"/>
    <s v="+"/>
    <s v="WP_012938138.1"/>
    <s v="WP_012938138.1"/>
    <s v=""/>
    <s v="type I-C CRISPR-associated endonuclease Cas1"/>
    <s v=""/>
    <s v=""/>
    <s v="ACFER_RS04005"/>
    <n v="1032"/>
    <n v="343"/>
    <s v=""/>
  </r>
  <r>
    <x v="0"/>
    <x v="0"/>
    <s v="GCF_000025305.1"/>
    <s v="Primary Assembly"/>
    <s v="chromosome"/>
    <s v=""/>
    <s v="NC_013740.1"/>
    <n v="881739"/>
    <n v="882029"/>
    <s v="+"/>
    <s v=""/>
    <s v=""/>
    <s v=""/>
    <s v=""/>
    <s v=""/>
    <s v=""/>
    <s v="ACFER_RS04010"/>
    <n v="291"/>
    <m/>
    <s v="old_locus_tag=Acfer_0762"/>
  </r>
  <r>
    <x v="1"/>
    <x v="1"/>
    <s v="GCF_000025305.1"/>
    <s v="Primary Assembly"/>
    <s v="chromosome"/>
    <s v=""/>
    <s v="NC_013740.1"/>
    <n v="881739"/>
    <n v="882029"/>
    <s v="+"/>
    <s v="WP_012938139.1"/>
    <s v="WP_012938139.1"/>
    <s v=""/>
    <s v="CRISPR-associated endonuclease Cas2"/>
    <s v=""/>
    <s v=""/>
    <s v="ACFER_RS04010"/>
    <n v="291"/>
    <n v="96"/>
    <s v=""/>
  </r>
  <r>
    <x v="0"/>
    <x v="0"/>
    <s v="GCF_000025305.1"/>
    <s v="Primary Assembly"/>
    <s v="chromosome"/>
    <s v=""/>
    <s v="NC_013740.1"/>
    <n v="886449"/>
    <n v="887618"/>
    <s v="+"/>
    <s v=""/>
    <s v=""/>
    <s v=""/>
    <s v=""/>
    <s v=""/>
    <s v=""/>
    <s v="ACFER_RS04015"/>
    <n v="1170"/>
    <m/>
    <s v="old_locus_tag=Acfer_0763"/>
  </r>
  <r>
    <x v="1"/>
    <x v="1"/>
    <s v="GCF_000025305.1"/>
    <s v="Primary Assembly"/>
    <s v="chromosome"/>
    <s v=""/>
    <s v="NC_013740.1"/>
    <n v="886449"/>
    <n v="887618"/>
    <s v="+"/>
    <s v="WP_012938140.1"/>
    <s v="WP_012938140.1"/>
    <s v=""/>
    <s v="hypothetical protein"/>
    <s v=""/>
    <s v=""/>
    <s v="ACFER_RS04015"/>
    <n v="1170"/>
    <n v="389"/>
    <s v=""/>
  </r>
  <r>
    <x v="0"/>
    <x v="0"/>
    <s v="GCF_000025305.1"/>
    <s v="Primary Assembly"/>
    <s v="chromosome"/>
    <s v=""/>
    <s v="NC_013740.1"/>
    <n v="887633"/>
    <n v="888793"/>
    <s v="+"/>
    <s v=""/>
    <s v=""/>
    <s v=""/>
    <s v=""/>
    <s v=""/>
    <s v=""/>
    <s v="ACFER_RS04020"/>
    <n v="1161"/>
    <m/>
    <s v="old_locus_tag=Acfer_0764"/>
  </r>
  <r>
    <x v="1"/>
    <x v="1"/>
    <s v="GCF_000025305.1"/>
    <s v="Primary Assembly"/>
    <s v="chromosome"/>
    <s v=""/>
    <s v="NC_013740.1"/>
    <n v="887633"/>
    <n v="888793"/>
    <s v="+"/>
    <s v="WP_012938141.1"/>
    <s v="WP_012938141.1"/>
    <s v=""/>
    <s v="peptidase"/>
    <s v=""/>
    <s v=""/>
    <s v="ACFER_RS04020"/>
    <n v="1161"/>
    <n v="386"/>
    <s v=""/>
  </r>
  <r>
    <x v="0"/>
    <x v="0"/>
    <s v="GCF_000025305.1"/>
    <s v="Primary Assembly"/>
    <s v="chromosome"/>
    <s v=""/>
    <s v="NC_013740.1"/>
    <n v="889017"/>
    <n v="889598"/>
    <s v="+"/>
    <s v=""/>
    <s v=""/>
    <s v=""/>
    <s v=""/>
    <s v=""/>
    <s v=""/>
    <s v="ACFER_RS04025"/>
    <n v="582"/>
    <m/>
    <s v="old_locus_tag=Acfer_0766"/>
  </r>
  <r>
    <x v="1"/>
    <x v="1"/>
    <s v="GCF_000025305.1"/>
    <s v="Primary Assembly"/>
    <s v="chromosome"/>
    <s v=""/>
    <s v="NC_013740.1"/>
    <n v="889017"/>
    <n v="889598"/>
    <s v="+"/>
    <s v="WP_012938143.1"/>
    <s v="WP_012938143.1"/>
    <s v=""/>
    <s v="flavodoxin family protein"/>
    <s v=""/>
    <s v=""/>
    <s v="ACFER_RS04025"/>
    <n v="582"/>
    <n v="193"/>
    <s v=""/>
  </r>
  <r>
    <x v="0"/>
    <x v="4"/>
    <s v="GCF_000025305.1"/>
    <s v="Primary Assembly"/>
    <s v="chromosome"/>
    <s v=""/>
    <s v="NC_013740.1"/>
    <n v="889670"/>
    <n v="889746"/>
    <s v="+"/>
    <s v=""/>
    <s v=""/>
    <s v=""/>
    <s v=""/>
    <s v=""/>
    <s v=""/>
    <s v="ACFER_RS04030"/>
    <n v="77"/>
    <m/>
    <s v="old_locus_tag=Acfer_R0049"/>
  </r>
  <r>
    <x v="3"/>
    <x v="3"/>
    <s v="GCF_000025305.1"/>
    <s v="Primary Assembly"/>
    <s v="chromosome"/>
    <s v=""/>
    <s v="NC_013740.1"/>
    <n v="889670"/>
    <n v="889746"/>
    <s v="+"/>
    <s v=""/>
    <s v=""/>
    <s v=""/>
    <s v="tRNA-Pro"/>
    <s v=""/>
    <s v=""/>
    <s v="ACFER_RS04030"/>
    <n v="77"/>
    <m/>
    <s v="anticodon=GGG"/>
  </r>
  <r>
    <x v="0"/>
    <x v="0"/>
    <s v="GCF_000025305.1"/>
    <s v="Primary Assembly"/>
    <s v="chromosome"/>
    <s v=""/>
    <s v="NC_013740.1"/>
    <n v="889903"/>
    <n v="891513"/>
    <s v="+"/>
    <s v=""/>
    <s v=""/>
    <s v=""/>
    <s v=""/>
    <s v=""/>
    <s v=""/>
    <s v="ACFER_RS04035"/>
    <n v="1611"/>
    <m/>
    <s v="old_locus_tag=Acfer_0767"/>
  </r>
  <r>
    <x v="1"/>
    <x v="1"/>
    <s v="GCF_000025305.1"/>
    <s v="Primary Assembly"/>
    <s v="chromosome"/>
    <s v=""/>
    <s v="NC_013740.1"/>
    <n v="889903"/>
    <n v="891513"/>
    <s v="+"/>
    <s v="WP_012938144.1"/>
    <s v="WP_012938144.1"/>
    <s v=""/>
    <s v="peptide chain release factor 3"/>
    <s v=""/>
    <s v=""/>
    <s v="ACFER_RS04035"/>
    <n v="1611"/>
    <n v="536"/>
    <s v=""/>
  </r>
  <r>
    <x v="0"/>
    <x v="0"/>
    <s v="GCF_000025305.1"/>
    <s v="Primary Assembly"/>
    <s v="chromosome"/>
    <s v=""/>
    <s v="NC_013740.1"/>
    <n v="891642"/>
    <n v="892385"/>
    <s v="+"/>
    <s v=""/>
    <s v=""/>
    <s v=""/>
    <s v=""/>
    <s v=""/>
    <s v=""/>
    <s v="ACFER_RS04040"/>
    <n v="744"/>
    <m/>
    <s v="old_locus_tag=Acfer_0768"/>
  </r>
  <r>
    <x v="1"/>
    <x v="1"/>
    <s v="GCF_000025305.1"/>
    <s v="Primary Assembly"/>
    <s v="chromosome"/>
    <s v=""/>
    <s v="NC_013740.1"/>
    <n v="891642"/>
    <n v="892385"/>
    <s v="+"/>
    <s v="WP_012938145.1"/>
    <s v="WP_012938145.1"/>
    <s v=""/>
    <s v="glycosyltransferase"/>
    <s v=""/>
    <s v=""/>
    <s v="ACFER_RS04040"/>
    <n v="744"/>
    <n v="247"/>
    <s v=""/>
  </r>
  <r>
    <x v="0"/>
    <x v="0"/>
    <s v="GCF_000025305.1"/>
    <s v="Primary Assembly"/>
    <s v="chromosome"/>
    <s v=""/>
    <s v="NC_013740.1"/>
    <n v="892458"/>
    <n v="893123"/>
    <s v="+"/>
    <s v=""/>
    <s v=""/>
    <s v=""/>
    <s v=""/>
    <s v=""/>
    <s v=""/>
    <s v="ACFER_RS04045"/>
    <n v="666"/>
    <m/>
    <s v="old_locus_tag=Acfer_0769"/>
  </r>
  <r>
    <x v="1"/>
    <x v="1"/>
    <s v="GCF_000025305.1"/>
    <s v="Primary Assembly"/>
    <s v="chromosome"/>
    <s v=""/>
    <s v="NC_013740.1"/>
    <n v="892458"/>
    <n v="893123"/>
    <s v="+"/>
    <s v="WP_041666107.1"/>
    <s v="WP_041666107.1"/>
    <s v=""/>
    <s v="phosphatidylserine decarboxylase family protein"/>
    <s v=""/>
    <s v=""/>
    <s v="ACFER_RS04045"/>
    <n v="666"/>
    <n v="221"/>
    <s v=""/>
  </r>
  <r>
    <x v="0"/>
    <x v="0"/>
    <s v="GCF_000025305.1"/>
    <s v="Primary Assembly"/>
    <s v="chromosome"/>
    <s v=""/>
    <s v="NC_013740.1"/>
    <n v="893120"/>
    <n v="893809"/>
    <s v="+"/>
    <s v=""/>
    <s v=""/>
    <s v=""/>
    <s v=""/>
    <s v=""/>
    <s v=""/>
    <s v="ACFER_RS04050"/>
    <n v="690"/>
    <m/>
    <s v="old_locus_tag=Acfer_0770"/>
  </r>
  <r>
    <x v="1"/>
    <x v="1"/>
    <s v="GCF_000025305.1"/>
    <s v="Primary Assembly"/>
    <s v="chromosome"/>
    <s v=""/>
    <s v="NC_013740.1"/>
    <n v="893120"/>
    <n v="893809"/>
    <s v="+"/>
    <s v="WP_012938147.1"/>
    <s v="WP_012938147.1"/>
    <s v=""/>
    <s v="CDP-diacylglycerol--serine O-phosphatidyltransferase"/>
    <s v=""/>
    <s v=""/>
    <s v="ACFER_RS04050"/>
    <n v="690"/>
    <n v="229"/>
    <s v=""/>
  </r>
  <r>
    <x v="0"/>
    <x v="0"/>
    <s v="GCF_000025305.1"/>
    <s v="Primary Assembly"/>
    <s v="chromosome"/>
    <s v=""/>
    <s v="NC_013740.1"/>
    <n v="893831"/>
    <n v="895117"/>
    <s v="+"/>
    <s v=""/>
    <s v=""/>
    <s v=""/>
    <s v=""/>
    <s v=""/>
    <s v=""/>
    <s v="ACFER_RS04055"/>
    <n v="1287"/>
    <m/>
    <s v="old_locus_tag=Acfer_0771"/>
  </r>
  <r>
    <x v="1"/>
    <x v="1"/>
    <s v="GCF_000025305.1"/>
    <s v="Primary Assembly"/>
    <s v="chromosome"/>
    <s v=""/>
    <s v="NC_013740.1"/>
    <n v="893831"/>
    <n v="895117"/>
    <s v="+"/>
    <s v="WP_012938148.1"/>
    <s v="WP_012938148.1"/>
    <s v=""/>
    <s v="glycosyl transferase family 2"/>
    <s v=""/>
    <s v=""/>
    <s v="ACFER_RS04055"/>
    <n v="1287"/>
    <n v="428"/>
    <s v=""/>
  </r>
  <r>
    <x v="0"/>
    <x v="0"/>
    <s v="GCF_000025305.1"/>
    <s v="Primary Assembly"/>
    <s v="chromosome"/>
    <s v=""/>
    <s v="NC_013740.1"/>
    <n v="895498"/>
    <n v="895761"/>
    <s v="+"/>
    <s v=""/>
    <s v=""/>
    <s v=""/>
    <s v=""/>
    <s v=""/>
    <s v=""/>
    <s v="ACFER_RS04060"/>
    <n v="264"/>
    <m/>
    <s v=""/>
  </r>
  <r>
    <x v="1"/>
    <x v="1"/>
    <s v="GCF_000025305.1"/>
    <s v="Primary Assembly"/>
    <s v="chromosome"/>
    <s v=""/>
    <s v="NC_013740.1"/>
    <n v="895498"/>
    <n v="895761"/>
    <s v="+"/>
    <s v="WP_041666108.1"/>
    <s v="WP_041666108.1"/>
    <s v=""/>
    <s v="hypothetical protein"/>
    <s v=""/>
    <s v=""/>
    <s v="ACFER_RS04060"/>
    <n v="264"/>
    <n v="87"/>
    <s v=""/>
  </r>
  <r>
    <x v="0"/>
    <x v="0"/>
    <s v="GCF_000025305.1"/>
    <s v="Primary Assembly"/>
    <s v="chromosome"/>
    <s v=""/>
    <s v="NC_013740.1"/>
    <n v="895801"/>
    <n v="898560"/>
    <s v="+"/>
    <s v=""/>
    <s v=""/>
    <s v=""/>
    <s v=""/>
    <s v=""/>
    <s v=""/>
    <s v="ACFER_RS04065"/>
    <n v="2760"/>
    <m/>
    <s v="old_locus_tag=Acfer_0772"/>
  </r>
  <r>
    <x v="1"/>
    <x v="1"/>
    <s v="GCF_000025305.1"/>
    <s v="Primary Assembly"/>
    <s v="chromosome"/>
    <s v=""/>
    <s v="NC_013740.1"/>
    <n v="895801"/>
    <n v="898560"/>
    <s v="+"/>
    <s v="WP_012938149.1"/>
    <s v="WP_012938149.1"/>
    <s v=""/>
    <s v="magnesium-translocating P-type ATPase"/>
    <s v=""/>
    <s v=""/>
    <s v="ACFER_RS04065"/>
    <n v="2760"/>
    <n v="919"/>
    <s v=""/>
  </r>
  <r>
    <x v="0"/>
    <x v="0"/>
    <s v="GCF_000025305.1"/>
    <s v="Primary Assembly"/>
    <s v="chromosome"/>
    <s v=""/>
    <s v="NC_013740.1"/>
    <n v="898888"/>
    <n v="900132"/>
    <s v="+"/>
    <s v=""/>
    <s v=""/>
    <s v=""/>
    <s v=""/>
    <s v=""/>
    <s v=""/>
    <s v="ACFER_RS04070"/>
    <n v="1245"/>
    <m/>
    <s v="old_locus_tag=Acfer_0774"/>
  </r>
  <r>
    <x v="1"/>
    <x v="1"/>
    <s v="GCF_000025305.1"/>
    <s v="Primary Assembly"/>
    <s v="chromosome"/>
    <s v=""/>
    <s v="NC_013740.1"/>
    <n v="898888"/>
    <n v="900132"/>
    <s v="+"/>
    <s v="WP_012938151.1"/>
    <s v="WP_012938151.1"/>
    <s v=""/>
    <s v="amino acid permease"/>
    <s v=""/>
    <s v=""/>
    <s v="ACFER_RS04070"/>
    <n v="1245"/>
    <n v="414"/>
    <s v=""/>
  </r>
  <r>
    <x v="0"/>
    <x v="0"/>
    <s v="GCF_000025305.1"/>
    <s v="Primary Assembly"/>
    <s v="chromosome"/>
    <s v=""/>
    <s v="NC_013740.1"/>
    <n v="900438"/>
    <n v="901412"/>
    <s v="-"/>
    <s v=""/>
    <s v=""/>
    <s v=""/>
    <s v=""/>
    <s v=""/>
    <s v=""/>
    <s v="ACFER_RS04075"/>
    <n v="975"/>
    <m/>
    <s v="old_locus_tag=Acfer_0775"/>
  </r>
  <r>
    <x v="1"/>
    <x v="1"/>
    <s v="GCF_000025305.1"/>
    <s v="Primary Assembly"/>
    <s v="chromosome"/>
    <s v=""/>
    <s v="NC_013740.1"/>
    <n v="900438"/>
    <n v="901412"/>
    <s v="-"/>
    <s v="WP_012938152.1"/>
    <s v="WP_012938152.1"/>
    <s v=""/>
    <s v="bile acid:sodium symporter family protein"/>
    <s v=""/>
    <s v=""/>
    <s v="ACFER_RS04075"/>
    <n v="975"/>
    <n v="324"/>
    <s v=""/>
  </r>
  <r>
    <x v="0"/>
    <x v="0"/>
    <s v="GCF_000025305.1"/>
    <s v="Primary Assembly"/>
    <s v="chromosome"/>
    <s v=""/>
    <s v="NC_013740.1"/>
    <n v="901417"/>
    <n v="902268"/>
    <s v="-"/>
    <s v=""/>
    <s v=""/>
    <s v=""/>
    <s v=""/>
    <s v=""/>
    <s v=""/>
    <s v="ACFER_RS04080"/>
    <n v="852"/>
    <m/>
    <s v="old_locus_tag=Acfer_0776"/>
  </r>
  <r>
    <x v="1"/>
    <x v="1"/>
    <s v="GCF_000025305.1"/>
    <s v="Primary Assembly"/>
    <s v="chromosome"/>
    <s v=""/>
    <s v="NC_013740.1"/>
    <n v="901417"/>
    <n v="902268"/>
    <s v="-"/>
    <s v="WP_012938153.1"/>
    <s v="WP_012938153.1"/>
    <s v=""/>
    <s v="pantoate--beta-alanine ligase"/>
    <s v=""/>
    <s v=""/>
    <s v="ACFER_RS04080"/>
    <n v="852"/>
    <n v="283"/>
    <s v=""/>
  </r>
  <r>
    <x v="0"/>
    <x v="0"/>
    <s v="GCF_000025305.1"/>
    <s v="Primary Assembly"/>
    <s v="chromosome"/>
    <s v=""/>
    <s v="NC_013740.1"/>
    <n v="902819"/>
    <n v="903544"/>
    <s v="+"/>
    <s v=""/>
    <s v=""/>
    <s v=""/>
    <s v=""/>
    <s v=""/>
    <s v=""/>
    <s v="ACFER_RS04085"/>
    <n v="726"/>
    <m/>
    <s v="old_locus_tag=Acfer_0777"/>
  </r>
  <r>
    <x v="1"/>
    <x v="1"/>
    <s v="GCF_000025305.1"/>
    <s v="Primary Assembly"/>
    <s v="chromosome"/>
    <s v=""/>
    <s v="NC_013740.1"/>
    <n v="902819"/>
    <n v="903544"/>
    <s v="+"/>
    <s v="WP_012938154.1"/>
    <s v="WP_012938154.1"/>
    <s v=""/>
    <s v="amino acid ABC transporter ATP-binding protein"/>
    <s v=""/>
    <s v=""/>
    <s v="ACFER_RS04085"/>
    <n v="726"/>
    <n v="241"/>
    <s v=""/>
  </r>
  <r>
    <x v="0"/>
    <x v="0"/>
    <s v="GCF_000025305.1"/>
    <s v="Primary Assembly"/>
    <s v="chromosome"/>
    <s v=""/>
    <s v="NC_013740.1"/>
    <n v="903601"/>
    <n v="904479"/>
    <s v="+"/>
    <s v=""/>
    <s v=""/>
    <s v=""/>
    <s v=""/>
    <s v=""/>
    <s v=""/>
    <s v="ACFER_RS04090"/>
    <n v="879"/>
    <m/>
    <s v="old_locus_tag=Acfer_0778"/>
  </r>
  <r>
    <x v="1"/>
    <x v="1"/>
    <s v="GCF_000025305.1"/>
    <s v="Primary Assembly"/>
    <s v="chromosome"/>
    <s v=""/>
    <s v="NC_013740.1"/>
    <n v="903601"/>
    <n v="904479"/>
    <s v="+"/>
    <s v="WP_012938155.1"/>
    <s v="WP_012938155.1"/>
    <s v=""/>
    <s v="family 3 extracellular solute-binding protein"/>
    <s v=""/>
    <s v=""/>
    <s v="ACFER_RS04090"/>
    <n v="879"/>
    <n v="292"/>
    <s v=""/>
  </r>
  <r>
    <x v="0"/>
    <x v="0"/>
    <s v="GCF_000025305.1"/>
    <s v="Primary Assembly"/>
    <s v="chromosome"/>
    <s v=""/>
    <s v="NC_013740.1"/>
    <n v="904577"/>
    <n v="905272"/>
    <s v="+"/>
    <s v=""/>
    <s v=""/>
    <s v=""/>
    <s v=""/>
    <s v=""/>
    <s v=""/>
    <s v="ACFER_RS04095"/>
    <n v="696"/>
    <m/>
    <s v="old_locus_tag=Acfer_0779"/>
  </r>
  <r>
    <x v="1"/>
    <x v="1"/>
    <s v="GCF_000025305.1"/>
    <s v="Primary Assembly"/>
    <s v="chromosome"/>
    <s v=""/>
    <s v="NC_013740.1"/>
    <n v="904577"/>
    <n v="905272"/>
    <s v="+"/>
    <s v="WP_012938156.1"/>
    <s v="WP_012938156.1"/>
    <s v=""/>
    <s v="amino acid ABC transporter permease"/>
    <s v=""/>
    <s v=""/>
    <s v="ACFER_RS04095"/>
    <n v="696"/>
    <n v="231"/>
    <s v=""/>
  </r>
  <r>
    <x v="0"/>
    <x v="0"/>
    <s v="GCF_000025305.1"/>
    <s v="Primary Assembly"/>
    <s v="chromosome"/>
    <s v=""/>
    <s v="NC_013740.1"/>
    <n v="905286"/>
    <n v="906077"/>
    <s v="+"/>
    <s v=""/>
    <s v=""/>
    <s v=""/>
    <s v=""/>
    <s v=""/>
    <s v=""/>
    <s v="ACFER_RS04100"/>
    <n v="792"/>
    <m/>
    <s v="old_locus_tag=Acfer_0780"/>
  </r>
  <r>
    <x v="1"/>
    <x v="1"/>
    <s v="GCF_000025305.1"/>
    <s v="Primary Assembly"/>
    <s v="chromosome"/>
    <s v=""/>
    <s v="NC_013740.1"/>
    <n v="905286"/>
    <n v="906077"/>
    <s v="+"/>
    <s v="WP_012938157.1"/>
    <s v="WP_012938157.1"/>
    <s v=""/>
    <s v="amino acid ABC transporter permease"/>
    <s v=""/>
    <s v=""/>
    <s v="ACFER_RS04100"/>
    <n v="792"/>
    <n v="263"/>
    <s v=""/>
  </r>
  <r>
    <x v="0"/>
    <x v="4"/>
    <s v="GCF_000025305.1"/>
    <s v="Primary Assembly"/>
    <s v="chromosome"/>
    <s v=""/>
    <s v="NC_013740.1"/>
    <n v="906136"/>
    <n v="906210"/>
    <s v="+"/>
    <s v=""/>
    <s v=""/>
    <s v=""/>
    <s v=""/>
    <s v=""/>
    <s v=""/>
    <s v="ACFER_RS04105"/>
    <n v="75"/>
    <m/>
    <s v="old_locus_tag=Acfer_R0050"/>
  </r>
  <r>
    <x v="3"/>
    <x v="3"/>
    <s v="GCF_000025305.1"/>
    <s v="Primary Assembly"/>
    <s v="chromosome"/>
    <s v=""/>
    <s v="NC_013740.1"/>
    <n v="906136"/>
    <n v="906210"/>
    <s v="+"/>
    <s v=""/>
    <s v=""/>
    <s v=""/>
    <s v="tRNA-Asn"/>
    <s v=""/>
    <s v=""/>
    <s v="ACFER_RS04105"/>
    <n v="75"/>
    <m/>
    <s v="anticodon=GTT"/>
  </r>
  <r>
    <x v="0"/>
    <x v="0"/>
    <s v="GCF_000025305.1"/>
    <s v="Primary Assembly"/>
    <s v="chromosome"/>
    <s v=""/>
    <s v="NC_013740.1"/>
    <n v="906313"/>
    <n v="907125"/>
    <s v="+"/>
    <s v=""/>
    <s v=""/>
    <s v=""/>
    <s v=""/>
    <s v=""/>
    <s v=""/>
    <s v="ACFER_RS04110"/>
    <n v="813"/>
    <m/>
    <s v="old_locus_tag=Acfer_0781"/>
  </r>
  <r>
    <x v="1"/>
    <x v="1"/>
    <s v="GCF_000025305.1"/>
    <s v="Primary Assembly"/>
    <s v="chromosome"/>
    <s v=""/>
    <s v="NC_013740.1"/>
    <n v="906313"/>
    <n v="907125"/>
    <s v="+"/>
    <s v="WP_012938158.1"/>
    <s v="WP_012938158.1"/>
    <s v=""/>
    <s v="4Fe-4S dicluster domain-containing protein"/>
    <s v=""/>
    <s v=""/>
    <s v="ACFER_RS04110"/>
    <n v="813"/>
    <n v="270"/>
    <s v=""/>
  </r>
  <r>
    <x v="0"/>
    <x v="0"/>
    <s v="GCF_000025305.1"/>
    <s v="Primary Assembly"/>
    <s v="chromosome"/>
    <s v=""/>
    <s v="NC_013740.1"/>
    <n v="907142"/>
    <n v="907582"/>
    <s v="+"/>
    <s v=""/>
    <s v=""/>
    <s v=""/>
    <s v=""/>
    <s v=""/>
    <s v=""/>
    <s v="ACFER_RS04115"/>
    <n v="441"/>
    <m/>
    <s v="old_locus_tag=Acfer_0782"/>
  </r>
  <r>
    <x v="1"/>
    <x v="1"/>
    <s v="GCF_000025305.1"/>
    <s v="Primary Assembly"/>
    <s v="chromosome"/>
    <s v=""/>
    <s v="NC_013740.1"/>
    <n v="907142"/>
    <n v="907582"/>
    <s v="+"/>
    <s v="WP_012938159.1"/>
    <s v="WP_012938159.1"/>
    <s v=""/>
    <s v="Asp23/Gls24 family envelope stress response protein"/>
    <s v=""/>
    <s v=""/>
    <s v="ACFER_RS04115"/>
    <n v="441"/>
    <n v="146"/>
    <s v=""/>
  </r>
  <r>
    <x v="0"/>
    <x v="0"/>
    <s v="GCF_000025305.1"/>
    <s v="Primary Assembly"/>
    <s v="chromosome"/>
    <s v=""/>
    <s v="NC_013740.1"/>
    <n v="907776"/>
    <n v="909257"/>
    <s v="+"/>
    <s v=""/>
    <s v=""/>
    <s v=""/>
    <s v=""/>
    <s v=""/>
    <s v=""/>
    <s v="ACFER_RS04120"/>
    <n v="1482"/>
    <m/>
    <s v="old_locus_tag=Acfer_0783"/>
  </r>
  <r>
    <x v="1"/>
    <x v="1"/>
    <s v="GCF_000025305.1"/>
    <s v="Primary Assembly"/>
    <s v="chromosome"/>
    <s v=""/>
    <s v="NC_013740.1"/>
    <n v="907776"/>
    <n v="909257"/>
    <s v="+"/>
    <s v="WP_012938160.1"/>
    <s v="WP_012938160.1"/>
    <s v=""/>
    <s v="DNA methylase"/>
    <s v=""/>
    <s v=""/>
    <s v="ACFER_RS04120"/>
    <n v="1482"/>
    <n v="493"/>
    <s v=""/>
  </r>
  <r>
    <x v="0"/>
    <x v="0"/>
    <s v="GCF_000025305.1"/>
    <s v="Primary Assembly"/>
    <s v="chromosome"/>
    <s v=""/>
    <s v="NC_013740.1"/>
    <n v="909254"/>
    <n v="909457"/>
    <s v="+"/>
    <s v=""/>
    <s v=""/>
    <s v=""/>
    <s v=""/>
    <s v=""/>
    <s v=""/>
    <s v="ACFER_RS04125"/>
    <n v="204"/>
    <m/>
    <s v="old_locus_tag=Acfer_0784"/>
  </r>
  <r>
    <x v="1"/>
    <x v="1"/>
    <s v="GCF_000025305.1"/>
    <s v="Primary Assembly"/>
    <s v="chromosome"/>
    <s v=""/>
    <s v="NC_013740.1"/>
    <n v="909254"/>
    <n v="909457"/>
    <s v="+"/>
    <s v="WP_012938161.1"/>
    <s v="WP_012938161.1"/>
    <s v=""/>
    <s v="hypothetical protein"/>
    <s v=""/>
    <s v=""/>
    <s v="ACFER_RS04125"/>
    <n v="204"/>
    <n v="67"/>
    <s v=""/>
  </r>
  <r>
    <x v="0"/>
    <x v="0"/>
    <s v="GCF_000025305.1"/>
    <s v="Primary Assembly"/>
    <s v="chromosome"/>
    <s v=""/>
    <s v="NC_013740.1"/>
    <n v="909576"/>
    <n v="910499"/>
    <s v="+"/>
    <s v=""/>
    <s v=""/>
    <s v=""/>
    <s v=""/>
    <s v=""/>
    <s v=""/>
    <s v="ACFER_RS04130"/>
    <n v="924"/>
    <m/>
    <s v="old_locus_tag=Acfer_0785"/>
  </r>
  <r>
    <x v="1"/>
    <x v="1"/>
    <s v="GCF_000025305.1"/>
    <s v="Primary Assembly"/>
    <s v="chromosome"/>
    <s v=""/>
    <s v="NC_013740.1"/>
    <n v="909576"/>
    <n v="910499"/>
    <s v="+"/>
    <s v="WP_041666483.1"/>
    <s v="WP_041666483.1"/>
    <s v=""/>
    <s v="N-acetyl-gamma-glutamyl-phosphate reductase"/>
    <s v=""/>
    <s v=""/>
    <s v="ACFER_RS04130"/>
    <n v="924"/>
    <n v="307"/>
    <s v=""/>
  </r>
  <r>
    <x v="0"/>
    <x v="0"/>
    <s v="GCF_000025305.1"/>
    <s v="Primary Assembly"/>
    <s v="chromosome"/>
    <s v=""/>
    <s v="NC_013740.1"/>
    <n v="910613"/>
    <n v="912001"/>
    <s v="+"/>
    <s v=""/>
    <s v=""/>
    <s v=""/>
    <s v=""/>
    <s v=""/>
    <s v=""/>
    <s v="ACFER_RS10995"/>
    <n v="1389"/>
    <m/>
    <s v="old_locus_tag=Acfer_0786"/>
  </r>
  <r>
    <x v="1"/>
    <x v="1"/>
    <s v="GCF_000025305.1"/>
    <s v="Primary Assembly"/>
    <s v="chromosome"/>
    <s v=""/>
    <s v="NC_013740.1"/>
    <n v="910613"/>
    <n v="912001"/>
    <s v="+"/>
    <s v="WP_012938163.1"/>
    <s v="WP_012938163.1"/>
    <s v=""/>
    <s v="NUDIX domain-containing protein"/>
    <s v=""/>
    <s v=""/>
    <s v="ACFER_RS10995"/>
    <n v="1389"/>
    <n v="462"/>
    <s v=""/>
  </r>
  <r>
    <x v="0"/>
    <x v="0"/>
    <s v="GCF_000025305.1"/>
    <s v="Primary Assembly"/>
    <s v="chromosome"/>
    <s v=""/>
    <s v="NC_013740.1"/>
    <n v="911998"/>
    <n v="912690"/>
    <s v="+"/>
    <s v=""/>
    <s v=""/>
    <s v=""/>
    <s v=""/>
    <s v=""/>
    <s v=""/>
    <s v="ACFER_RS04145"/>
    <n v="693"/>
    <m/>
    <s v="old_locus_tag=Acfer_0787"/>
  </r>
  <r>
    <x v="1"/>
    <x v="1"/>
    <s v="GCF_000025305.1"/>
    <s v="Primary Assembly"/>
    <s v="chromosome"/>
    <s v=""/>
    <s v="NC_013740.1"/>
    <n v="911998"/>
    <n v="912690"/>
    <s v="+"/>
    <s v="WP_012938164.1"/>
    <s v="WP_012938164.1"/>
    <s v=""/>
    <s v="Crp/Fnr family transcriptional regulator"/>
    <s v=""/>
    <s v=""/>
    <s v="ACFER_RS04145"/>
    <n v="693"/>
    <n v="230"/>
    <s v=""/>
  </r>
  <r>
    <x v="0"/>
    <x v="0"/>
    <s v="GCF_000025305.1"/>
    <s v="Primary Assembly"/>
    <s v="chromosome"/>
    <s v=""/>
    <s v="NC_013740.1"/>
    <n v="912864"/>
    <n v="913595"/>
    <s v="+"/>
    <s v=""/>
    <s v=""/>
    <s v=""/>
    <s v=""/>
    <s v=""/>
    <s v=""/>
    <s v="ACFER_RS04150"/>
    <n v="732"/>
    <m/>
    <s v="old_locus_tag=Acfer_0788"/>
  </r>
  <r>
    <x v="1"/>
    <x v="1"/>
    <s v="GCF_000025305.1"/>
    <s v="Primary Assembly"/>
    <s v="chromosome"/>
    <s v=""/>
    <s v="NC_013740.1"/>
    <n v="912864"/>
    <n v="913595"/>
    <s v="+"/>
    <s v="WP_012938165.1"/>
    <s v="WP_012938165.1"/>
    <s v=""/>
    <s v="pyruvate formate lyase-activating protein"/>
    <s v=""/>
    <s v=""/>
    <s v="ACFER_RS04150"/>
    <n v="732"/>
    <n v="243"/>
    <s v=""/>
  </r>
  <r>
    <x v="0"/>
    <x v="0"/>
    <s v="GCF_000025305.1"/>
    <s v="Primary Assembly"/>
    <s v="chromosome"/>
    <s v=""/>
    <s v="NC_013740.1"/>
    <n v="913707"/>
    <n v="915986"/>
    <s v="+"/>
    <s v=""/>
    <s v=""/>
    <s v=""/>
    <s v=""/>
    <s v=""/>
    <s v=""/>
    <s v="ACFER_RS04155"/>
    <n v="2280"/>
    <m/>
    <s v="old_locus_tag=Acfer_0789"/>
  </r>
  <r>
    <x v="1"/>
    <x v="1"/>
    <s v="GCF_000025305.1"/>
    <s v="Primary Assembly"/>
    <s v="chromosome"/>
    <s v=""/>
    <s v="NC_013740.1"/>
    <n v="913707"/>
    <n v="915986"/>
    <s v="+"/>
    <s v="WP_012938166.1"/>
    <s v="WP_012938166.1"/>
    <s v=""/>
    <s v="formate C-acetyltransferase"/>
    <s v=""/>
    <s v=""/>
    <s v="ACFER_RS04155"/>
    <n v="2280"/>
    <n v="759"/>
    <s v=""/>
  </r>
  <r>
    <x v="0"/>
    <x v="0"/>
    <s v="GCF_000025305.1"/>
    <s v="Primary Assembly"/>
    <s v="chromosome"/>
    <s v=""/>
    <s v="NC_013740.1"/>
    <n v="916256"/>
    <n v="917077"/>
    <s v="+"/>
    <s v=""/>
    <s v=""/>
    <s v=""/>
    <s v=""/>
    <s v=""/>
    <s v=""/>
    <s v="ACFER_RS04160"/>
    <n v="822"/>
    <m/>
    <s v="old_locus_tag=Acfer_0790"/>
  </r>
  <r>
    <x v="1"/>
    <x v="1"/>
    <s v="GCF_000025305.1"/>
    <s v="Primary Assembly"/>
    <s v="chromosome"/>
    <s v=""/>
    <s v="NC_013740.1"/>
    <n v="916256"/>
    <n v="917077"/>
    <s v="+"/>
    <s v="WP_012938167.1"/>
    <s v="WP_012938167.1"/>
    <s v=""/>
    <s v="MetQ/NlpA family ABC transporter substrate-binding protein"/>
    <s v=""/>
    <s v=""/>
    <s v="ACFER_RS04160"/>
    <n v="822"/>
    <n v="273"/>
    <s v=""/>
  </r>
  <r>
    <x v="0"/>
    <x v="0"/>
    <s v="GCF_000025305.1"/>
    <s v="Primary Assembly"/>
    <s v="chromosome"/>
    <s v=""/>
    <s v="NC_013740.1"/>
    <n v="917099"/>
    <n v="918430"/>
    <s v="+"/>
    <s v=""/>
    <s v=""/>
    <s v=""/>
    <s v=""/>
    <s v=""/>
    <s v=""/>
    <s v="ACFER_RS04165"/>
    <n v="1332"/>
    <m/>
    <s v="old_locus_tag=Acfer_0791"/>
  </r>
  <r>
    <x v="1"/>
    <x v="1"/>
    <s v="GCF_000025305.1"/>
    <s v="Primary Assembly"/>
    <s v="chromosome"/>
    <s v=""/>
    <s v="NC_013740.1"/>
    <n v="917099"/>
    <n v="918430"/>
    <s v="+"/>
    <s v="WP_012938168.1"/>
    <s v="WP_012938168.1"/>
    <s v=""/>
    <s v="peptidase M20"/>
    <s v=""/>
    <s v=""/>
    <s v="ACFER_RS04165"/>
    <n v="1332"/>
    <n v="443"/>
    <s v=""/>
  </r>
  <r>
    <x v="0"/>
    <x v="0"/>
    <s v="GCF_000025305.1"/>
    <s v="Primary Assembly"/>
    <s v="chromosome"/>
    <s v=""/>
    <s v="NC_013740.1"/>
    <n v="918432"/>
    <n v="919316"/>
    <s v="+"/>
    <s v=""/>
    <s v=""/>
    <s v=""/>
    <s v=""/>
    <s v=""/>
    <s v=""/>
    <s v="ACFER_RS04170"/>
    <n v="885"/>
    <m/>
    <s v="old_locus_tag=Acfer_0792"/>
  </r>
  <r>
    <x v="1"/>
    <x v="1"/>
    <s v="GCF_000025305.1"/>
    <s v="Primary Assembly"/>
    <s v="chromosome"/>
    <s v=""/>
    <s v="NC_013740.1"/>
    <n v="918432"/>
    <n v="919316"/>
    <s v="+"/>
    <s v="WP_012938169.1"/>
    <s v="WP_012938169.1"/>
    <s v=""/>
    <s v="RluA family pseudouridine synthase"/>
    <s v=""/>
    <s v=""/>
    <s v="ACFER_RS04170"/>
    <n v="885"/>
    <n v="294"/>
    <s v=""/>
  </r>
  <r>
    <x v="0"/>
    <x v="0"/>
    <s v="GCF_000025305.1"/>
    <s v="Primary Assembly"/>
    <s v="chromosome"/>
    <s v=""/>
    <s v="NC_013740.1"/>
    <n v="919472"/>
    <n v="920122"/>
    <s v="+"/>
    <s v=""/>
    <s v=""/>
    <s v=""/>
    <s v=""/>
    <s v=""/>
    <s v=""/>
    <s v="ACFER_RS04175"/>
    <n v="651"/>
    <m/>
    <s v="old_locus_tag=Acfer_0793"/>
  </r>
  <r>
    <x v="1"/>
    <x v="1"/>
    <s v="GCF_000025305.1"/>
    <s v="Primary Assembly"/>
    <s v="chromosome"/>
    <s v=""/>
    <s v="NC_013740.1"/>
    <n v="919472"/>
    <n v="920122"/>
    <s v="+"/>
    <s v="WP_012938170.1"/>
    <s v="WP_012938170.1"/>
    <s v=""/>
    <s v="hypothetical protein"/>
    <s v=""/>
    <s v=""/>
    <s v="ACFER_RS04175"/>
    <n v="651"/>
    <n v="216"/>
    <s v=""/>
  </r>
  <r>
    <x v="0"/>
    <x v="0"/>
    <s v="GCF_000025305.1"/>
    <s v="Primary Assembly"/>
    <s v="chromosome"/>
    <s v=""/>
    <s v="NC_013740.1"/>
    <n v="920569"/>
    <n v="921432"/>
    <s v="+"/>
    <s v=""/>
    <s v=""/>
    <s v=""/>
    <s v=""/>
    <s v=""/>
    <s v=""/>
    <s v="ACFER_RS04180"/>
    <n v="864"/>
    <m/>
    <s v="old_locus_tag=Acfer_0794"/>
  </r>
  <r>
    <x v="1"/>
    <x v="1"/>
    <s v="GCF_000025305.1"/>
    <s v="Primary Assembly"/>
    <s v="chromosome"/>
    <s v=""/>
    <s v="NC_013740.1"/>
    <n v="920569"/>
    <n v="921432"/>
    <s v="+"/>
    <s v="WP_012938171.1"/>
    <s v="WP_012938171.1"/>
    <s v=""/>
    <s v="pyridoxine kinase"/>
    <s v=""/>
    <s v=""/>
    <s v="ACFER_RS04180"/>
    <n v="864"/>
    <n v="287"/>
    <s v=""/>
  </r>
  <r>
    <x v="0"/>
    <x v="0"/>
    <s v="GCF_000025305.1"/>
    <s v="Primary Assembly"/>
    <s v="chromosome"/>
    <s v=""/>
    <s v="NC_013740.1"/>
    <n v="921568"/>
    <n v="923145"/>
    <s v="+"/>
    <s v=""/>
    <s v=""/>
    <s v=""/>
    <s v=""/>
    <s v=""/>
    <s v=""/>
    <s v="ACFER_RS04185"/>
    <n v="1578"/>
    <m/>
    <s v="old_locus_tag=Acfer_0795"/>
  </r>
  <r>
    <x v="1"/>
    <x v="1"/>
    <s v="GCF_000025305.1"/>
    <s v="Primary Assembly"/>
    <s v="chromosome"/>
    <s v=""/>
    <s v="NC_013740.1"/>
    <n v="921568"/>
    <n v="923145"/>
    <s v="+"/>
    <s v="WP_081443258.1"/>
    <s v="WP_081443258.1"/>
    <s v=""/>
    <s v="hypothetical protein"/>
    <s v=""/>
    <s v=""/>
    <s v="ACFER_RS04185"/>
    <n v="1578"/>
    <n v="525"/>
    <s v=""/>
  </r>
  <r>
    <x v="0"/>
    <x v="0"/>
    <s v="GCF_000025305.1"/>
    <s v="Primary Assembly"/>
    <s v="chromosome"/>
    <s v=""/>
    <s v="NC_013740.1"/>
    <n v="923142"/>
    <n v="924461"/>
    <s v="+"/>
    <s v=""/>
    <s v=""/>
    <s v=""/>
    <s v=""/>
    <s v=""/>
    <s v=""/>
    <s v="ACFER_RS04190"/>
    <n v="1320"/>
    <m/>
    <s v="old_locus_tag=Acfer_0796"/>
  </r>
  <r>
    <x v="1"/>
    <x v="1"/>
    <s v="GCF_000025305.1"/>
    <s v="Primary Assembly"/>
    <s v="chromosome"/>
    <s v=""/>
    <s v="NC_013740.1"/>
    <n v="923142"/>
    <n v="924461"/>
    <s v="+"/>
    <s v="WP_012938173.1"/>
    <s v="WP_012938173.1"/>
    <s v=""/>
    <s v="biotin carboxylase"/>
    <s v=""/>
    <s v=""/>
    <s v="ACFER_RS04190"/>
    <n v="1320"/>
    <n v="439"/>
    <s v=""/>
  </r>
  <r>
    <x v="0"/>
    <x v="0"/>
    <s v="GCF_000025305.1"/>
    <s v="Primary Assembly"/>
    <s v="chromosome"/>
    <s v=""/>
    <s v="NC_013740.1"/>
    <n v="924474"/>
    <n v="926747"/>
    <s v="+"/>
    <s v=""/>
    <s v=""/>
    <s v=""/>
    <s v=""/>
    <s v=""/>
    <s v=""/>
    <s v="ACFER_RS04195"/>
    <n v="2274"/>
    <m/>
    <s v="old_locus_tag=Acfer_0797"/>
  </r>
  <r>
    <x v="1"/>
    <x v="1"/>
    <s v="GCF_000025305.1"/>
    <s v="Primary Assembly"/>
    <s v="chromosome"/>
    <s v=""/>
    <s v="NC_013740.1"/>
    <n v="924474"/>
    <n v="926747"/>
    <s v="+"/>
    <s v="WP_012938174.1"/>
    <s v="WP_012938174.1"/>
    <s v=""/>
    <s v="ATP-dependent helicase"/>
    <s v=""/>
    <s v=""/>
    <s v="ACFER_RS04195"/>
    <n v="2274"/>
    <n v="757"/>
    <s v=""/>
  </r>
  <r>
    <x v="0"/>
    <x v="0"/>
    <s v="GCF_000025305.1"/>
    <s v="Primary Assembly"/>
    <s v="chromosome"/>
    <s v=""/>
    <s v="NC_013740.1"/>
    <n v="926770"/>
    <n v="928146"/>
    <s v="+"/>
    <s v=""/>
    <s v=""/>
    <s v=""/>
    <s v=""/>
    <s v=""/>
    <s v=""/>
    <s v="ACFER_RS04200"/>
    <n v="1377"/>
    <m/>
    <s v="old_locus_tag=Acfer_0798"/>
  </r>
  <r>
    <x v="1"/>
    <x v="1"/>
    <s v="GCF_000025305.1"/>
    <s v="Primary Assembly"/>
    <s v="chromosome"/>
    <s v=""/>
    <s v="NC_013740.1"/>
    <n v="926770"/>
    <n v="928146"/>
    <s v="+"/>
    <s v="WP_012938175.1"/>
    <s v="WP_012938175.1"/>
    <s v=""/>
    <s v="MATE family efflux transporter"/>
    <s v=""/>
    <s v=""/>
    <s v="ACFER_RS04200"/>
    <n v="1377"/>
    <n v="458"/>
    <s v=""/>
  </r>
  <r>
    <x v="0"/>
    <x v="0"/>
    <s v="GCF_000025305.1"/>
    <s v="Primary Assembly"/>
    <s v="chromosome"/>
    <s v=""/>
    <s v="NC_013740.1"/>
    <n v="928198"/>
    <n v="929106"/>
    <s v="-"/>
    <s v=""/>
    <s v=""/>
    <s v=""/>
    <s v=""/>
    <s v=""/>
    <s v=""/>
    <s v="ACFER_RS04205"/>
    <n v="909"/>
    <m/>
    <s v="old_locus_tag=Acfer_0799"/>
  </r>
  <r>
    <x v="1"/>
    <x v="1"/>
    <s v="GCF_000025305.1"/>
    <s v="Primary Assembly"/>
    <s v="chromosome"/>
    <s v=""/>
    <s v="NC_013740.1"/>
    <n v="928198"/>
    <n v="929106"/>
    <s v="-"/>
    <s v="WP_012938176.1"/>
    <s v="WP_012938176.1"/>
    <s v=""/>
    <s v="PAS domain-containing protein"/>
    <s v=""/>
    <s v=""/>
    <s v="ACFER_RS04205"/>
    <n v="909"/>
    <n v="302"/>
    <s v=""/>
  </r>
  <r>
    <x v="0"/>
    <x v="0"/>
    <s v="GCF_000025305.1"/>
    <s v="Primary Assembly"/>
    <s v="chromosome"/>
    <s v=""/>
    <s v="NC_013740.1"/>
    <n v="929254"/>
    <n v="930180"/>
    <s v="+"/>
    <s v=""/>
    <s v=""/>
    <s v=""/>
    <s v=""/>
    <s v=""/>
    <s v=""/>
    <s v="ACFER_RS04210"/>
    <n v="927"/>
    <m/>
    <s v="old_locus_tag=Acfer_0800"/>
  </r>
  <r>
    <x v="1"/>
    <x v="1"/>
    <s v="GCF_000025305.1"/>
    <s v="Primary Assembly"/>
    <s v="chromosome"/>
    <s v=""/>
    <s v="NC_013740.1"/>
    <n v="929254"/>
    <n v="930180"/>
    <s v="+"/>
    <s v="WP_012938177.1"/>
    <s v="WP_012938177.1"/>
    <s v=""/>
    <s v="DUF1848 domain-containing protein"/>
    <s v=""/>
    <s v=""/>
    <s v="ACFER_RS04210"/>
    <n v="927"/>
    <n v="308"/>
    <s v=""/>
  </r>
  <r>
    <x v="0"/>
    <x v="0"/>
    <s v="GCF_000025305.1"/>
    <s v="Primary Assembly"/>
    <s v="chromosome"/>
    <s v=""/>
    <s v="NC_013740.1"/>
    <n v="930233"/>
    <n v="930655"/>
    <s v="-"/>
    <s v=""/>
    <s v=""/>
    <s v=""/>
    <s v=""/>
    <s v=""/>
    <s v=""/>
    <s v="ACFER_RS04215"/>
    <n v="423"/>
    <m/>
    <s v="old_locus_tag=Acfer_0801"/>
  </r>
  <r>
    <x v="1"/>
    <x v="1"/>
    <s v="GCF_000025305.1"/>
    <s v="Primary Assembly"/>
    <s v="chromosome"/>
    <s v=""/>
    <s v="NC_013740.1"/>
    <n v="930233"/>
    <n v="930655"/>
    <s v="-"/>
    <s v="WP_012938178.1"/>
    <s v="WP_012938178.1"/>
    <s v=""/>
    <s v="GNAT family N-acetyltransferase"/>
    <s v=""/>
    <s v=""/>
    <s v="ACFER_RS04215"/>
    <n v="423"/>
    <n v="140"/>
    <s v=""/>
  </r>
  <r>
    <x v="0"/>
    <x v="0"/>
    <s v="GCF_000025305.1"/>
    <s v="Primary Assembly"/>
    <s v="chromosome"/>
    <s v=""/>
    <s v="NC_013740.1"/>
    <n v="930874"/>
    <n v="935247"/>
    <s v="-"/>
    <s v=""/>
    <s v=""/>
    <s v=""/>
    <s v=""/>
    <s v=""/>
    <s v=""/>
    <s v="ACFER_RS10800"/>
    <n v="4374"/>
    <m/>
    <s v="old_locus_tag=Acfer_0802"/>
  </r>
  <r>
    <x v="1"/>
    <x v="1"/>
    <s v="GCF_000025305.1"/>
    <s v="Primary Assembly"/>
    <s v="chromosome"/>
    <s v=""/>
    <s v="NC_013740.1"/>
    <n v="930874"/>
    <n v="935247"/>
    <s v="-"/>
    <s v="WP_081443259.1"/>
    <s v="WP_081443259.1"/>
    <s v=""/>
    <s v="hypothetical protein"/>
    <s v=""/>
    <s v=""/>
    <s v="ACFER_RS10800"/>
    <n v="4374"/>
    <n v="1457"/>
    <s v=""/>
  </r>
  <r>
    <x v="0"/>
    <x v="0"/>
    <s v="GCF_000025305.1"/>
    <s v="Primary Assembly"/>
    <s v="chromosome"/>
    <s v=""/>
    <s v="NC_013740.1"/>
    <n v="935587"/>
    <n v="936174"/>
    <s v="+"/>
    <s v=""/>
    <s v=""/>
    <s v=""/>
    <s v=""/>
    <s v=""/>
    <s v=""/>
    <s v="ACFER_RS04225"/>
    <n v="588"/>
    <m/>
    <s v="old_locus_tag=Acfer_0803"/>
  </r>
  <r>
    <x v="1"/>
    <x v="1"/>
    <s v="GCF_000025305.1"/>
    <s v="Primary Assembly"/>
    <s v="chromosome"/>
    <s v=""/>
    <s v="NC_013740.1"/>
    <n v="935587"/>
    <n v="936174"/>
    <s v="+"/>
    <s v="WP_012938180.1"/>
    <s v="WP_012938180.1"/>
    <s v=""/>
    <s v="energy coupling factor transporter S component ThiW"/>
    <s v=""/>
    <s v=""/>
    <s v="ACFER_RS04225"/>
    <n v="588"/>
    <n v="195"/>
    <s v=""/>
  </r>
  <r>
    <x v="0"/>
    <x v="0"/>
    <s v="GCF_000025305.1"/>
    <s v="Primary Assembly"/>
    <s v="chromosome"/>
    <s v=""/>
    <s v="NC_013740.1"/>
    <n v="936104"/>
    <n v="936949"/>
    <s v="+"/>
    <s v=""/>
    <s v=""/>
    <s v=""/>
    <s v=""/>
    <s v=""/>
    <s v=""/>
    <s v="ACFER_RS04230"/>
    <n v="846"/>
    <m/>
    <s v="old_locus_tag=Acfer_0804"/>
  </r>
  <r>
    <x v="1"/>
    <x v="1"/>
    <s v="GCF_000025305.1"/>
    <s v="Primary Assembly"/>
    <s v="chromosome"/>
    <s v=""/>
    <s v="NC_013740.1"/>
    <n v="936104"/>
    <n v="936949"/>
    <s v="+"/>
    <s v="WP_049763443.1"/>
    <s v="WP_049763443.1"/>
    <s v=""/>
    <s v="hydroxyethylthiazole kinase"/>
    <s v=""/>
    <s v=""/>
    <s v="ACFER_RS04230"/>
    <n v="846"/>
    <n v="281"/>
    <s v=""/>
  </r>
  <r>
    <x v="0"/>
    <x v="0"/>
    <s v="GCF_000025305.1"/>
    <s v="Primary Assembly"/>
    <s v="chromosome"/>
    <s v=""/>
    <s v="NC_013740.1"/>
    <n v="937160"/>
    <n v="938728"/>
    <s v="+"/>
    <s v=""/>
    <s v=""/>
    <s v=""/>
    <s v=""/>
    <s v=""/>
    <s v=""/>
    <s v="ACFER_RS04235"/>
    <n v="1569"/>
    <m/>
    <s v="old_locus_tag=Acfer_0805"/>
  </r>
  <r>
    <x v="1"/>
    <x v="1"/>
    <s v="GCF_000025305.1"/>
    <s v="Primary Assembly"/>
    <s v="chromosome"/>
    <s v=""/>
    <s v="NC_013740.1"/>
    <n v="937160"/>
    <n v="938728"/>
    <s v="+"/>
    <s v="WP_081443298.1"/>
    <s v="WP_081443298.1"/>
    <s v=""/>
    <s v="aminobenzoyl-glutamate transporter"/>
    <s v=""/>
    <s v=""/>
    <s v="ACFER_RS04235"/>
    <n v="1569"/>
    <n v="522"/>
    <s v=""/>
  </r>
  <r>
    <x v="0"/>
    <x v="0"/>
    <s v="GCF_000025305.1"/>
    <s v="Primary Assembly"/>
    <s v="chromosome"/>
    <s v=""/>
    <s v="NC_013740.1"/>
    <n v="938808"/>
    <n v="939902"/>
    <s v="+"/>
    <s v=""/>
    <s v=""/>
    <s v=""/>
    <s v=""/>
    <s v=""/>
    <s v=""/>
    <s v="ACFER_RS04240"/>
    <n v="1095"/>
    <m/>
    <s v="old_locus_tag=Acfer_0806"/>
  </r>
  <r>
    <x v="1"/>
    <x v="1"/>
    <s v="GCF_000025305.1"/>
    <s v="Primary Assembly"/>
    <s v="chromosome"/>
    <s v=""/>
    <s v="NC_013740.1"/>
    <n v="938808"/>
    <n v="939902"/>
    <s v="+"/>
    <s v="WP_012938183.1"/>
    <s v="WP_012938183.1"/>
    <s v=""/>
    <s v="amidohydrolase"/>
    <s v=""/>
    <s v=""/>
    <s v="ACFER_RS04240"/>
    <n v="1095"/>
    <n v="364"/>
    <s v=""/>
  </r>
  <r>
    <x v="0"/>
    <x v="0"/>
    <s v="GCF_000025305.1"/>
    <s v="Primary Assembly"/>
    <s v="chromosome"/>
    <s v=""/>
    <s v="NC_013740.1"/>
    <n v="939953"/>
    <n v="940963"/>
    <s v="-"/>
    <s v=""/>
    <s v=""/>
    <s v=""/>
    <s v=""/>
    <s v=""/>
    <s v=""/>
    <s v="ACFER_RS04245"/>
    <n v="1011"/>
    <m/>
    <s v="old_locus_tag=Acfer_0807"/>
  </r>
  <r>
    <x v="1"/>
    <x v="1"/>
    <s v="GCF_000025305.1"/>
    <s v="Primary Assembly"/>
    <s v="chromosome"/>
    <s v=""/>
    <s v="NC_013740.1"/>
    <n v="939953"/>
    <n v="940963"/>
    <s v="-"/>
    <s v="WP_012938184.1"/>
    <s v="WP_012938184.1"/>
    <s v=""/>
    <s v="NADH oxidase"/>
    <s v=""/>
    <s v=""/>
    <s v="ACFER_RS04245"/>
    <n v="1011"/>
    <n v="336"/>
    <s v=""/>
  </r>
  <r>
    <x v="0"/>
    <x v="0"/>
    <s v="GCF_000025305.1"/>
    <s v="Primary Assembly"/>
    <s v="chromosome"/>
    <s v=""/>
    <s v="NC_013740.1"/>
    <n v="941266"/>
    <n v="942732"/>
    <s v="+"/>
    <s v=""/>
    <s v=""/>
    <s v=""/>
    <s v=""/>
    <s v=""/>
    <s v=""/>
    <s v="ACFER_RS04250"/>
    <n v="1467"/>
    <m/>
    <s v="old_locus_tag=Acfer_0808"/>
  </r>
  <r>
    <x v="1"/>
    <x v="1"/>
    <s v="GCF_000025305.1"/>
    <s v="Primary Assembly"/>
    <s v="chromosome"/>
    <s v=""/>
    <s v="NC_013740.1"/>
    <n v="941266"/>
    <n v="942732"/>
    <s v="+"/>
    <s v="WP_012938185.1"/>
    <s v="WP_012938185.1"/>
    <s v=""/>
    <s v="dipeptidase"/>
    <s v=""/>
    <s v=""/>
    <s v="ACFER_RS04250"/>
    <n v="1467"/>
    <n v="488"/>
    <s v=""/>
  </r>
  <r>
    <x v="0"/>
    <x v="0"/>
    <s v="GCF_000025305.1"/>
    <s v="Primary Assembly"/>
    <s v="chromosome"/>
    <s v=""/>
    <s v="NC_013740.1"/>
    <n v="942972"/>
    <n v="943349"/>
    <s v="+"/>
    <s v=""/>
    <s v=""/>
    <s v=""/>
    <s v=""/>
    <s v=""/>
    <s v=""/>
    <s v="ACFER_RS04255"/>
    <n v="378"/>
    <m/>
    <s v="old_locus_tag=Acfer_0809"/>
  </r>
  <r>
    <x v="1"/>
    <x v="1"/>
    <s v="GCF_000025305.1"/>
    <s v="Primary Assembly"/>
    <s v="chromosome"/>
    <s v=""/>
    <s v="NC_013740.1"/>
    <n v="942972"/>
    <n v="943349"/>
    <s v="+"/>
    <s v="WP_012938186.1"/>
    <s v="WP_012938186.1"/>
    <s v=""/>
    <s v="ArsR family transcriptional regulator"/>
    <s v=""/>
    <s v=""/>
    <s v="ACFER_RS04255"/>
    <n v="378"/>
    <n v="125"/>
    <s v=""/>
  </r>
  <r>
    <x v="0"/>
    <x v="0"/>
    <s v="GCF_000025305.1"/>
    <s v="Primary Assembly"/>
    <s v="chromosome"/>
    <s v=""/>
    <s v="NC_013740.1"/>
    <n v="943466"/>
    <n v="943723"/>
    <s v="+"/>
    <s v=""/>
    <s v=""/>
    <s v=""/>
    <s v=""/>
    <s v=""/>
    <s v=""/>
    <s v="ACFER_RS04260"/>
    <n v="258"/>
    <m/>
    <s v="old_locus_tag=Acfer_0810"/>
  </r>
  <r>
    <x v="1"/>
    <x v="1"/>
    <s v="GCF_000025305.1"/>
    <s v="Primary Assembly"/>
    <s v="chromosome"/>
    <s v=""/>
    <s v="NC_013740.1"/>
    <n v="943466"/>
    <n v="943723"/>
    <s v="+"/>
    <s v="WP_012938187.1"/>
    <s v="WP_012938187.1"/>
    <s v=""/>
    <s v="HPr family phosphocarrier protein"/>
    <s v=""/>
    <s v=""/>
    <s v="ACFER_RS04260"/>
    <n v="258"/>
    <n v="85"/>
    <s v=""/>
  </r>
  <r>
    <x v="0"/>
    <x v="0"/>
    <s v="GCF_000025305.1"/>
    <s v="Primary Assembly"/>
    <s v="chromosome"/>
    <s v=""/>
    <s v="NC_013740.1"/>
    <n v="943736"/>
    <n v="945370"/>
    <s v="+"/>
    <s v=""/>
    <s v=""/>
    <s v=""/>
    <s v=""/>
    <s v=""/>
    <s v=""/>
    <s v="ACFER_RS04265"/>
    <n v="1635"/>
    <m/>
    <s v="old_locus_tag=Acfer_0811"/>
  </r>
  <r>
    <x v="1"/>
    <x v="1"/>
    <s v="GCF_000025305.1"/>
    <s v="Primary Assembly"/>
    <s v="chromosome"/>
    <s v=""/>
    <s v="NC_013740.1"/>
    <n v="943736"/>
    <n v="945370"/>
    <s v="+"/>
    <s v="WP_012938188.1"/>
    <s v="WP_012938188.1"/>
    <s v=""/>
    <s v="phosphoenolpyruvate--protein phosphotransferase"/>
    <s v=""/>
    <s v=""/>
    <s v="ACFER_RS04265"/>
    <n v="1635"/>
    <n v="544"/>
    <s v=""/>
  </r>
  <r>
    <x v="0"/>
    <x v="0"/>
    <s v="GCF_000025305.1"/>
    <s v="Primary Assembly"/>
    <s v="chromosome"/>
    <s v=""/>
    <s v="NC_013740.1"/>
    <n v="945393"/>
    <n v="946115"/>
    <s v="+"/>
    <s v=""/>
    <s v=""/>
    <s v=""/>
    <s v=""/>
    <s v=""/>
    <s v=""/>
    <s v="ACFER_RS04270"/>
    <n v="723"/>
    <m/>
    <s v="old_locus_tag=Acfer_0812"/>
  </r>
  <r>
    <x v="1"/>
    <x v="1"/>
    <s v="GCF_000025305.1"/>
    <s v="Primary Assembly"/>
    <s v="chromosome"/>
    <s v=""/>
    <s v="NC_013740.1"/>
    <n v="945393"/>
    <n v="946115"/>
    <s v="+"/>
    <s v="WP_041666505.1"/>
    <s v="WP_041666505.1"/>
    <s v=""/>
    <s v="hypothetical protein"/>
    <s v=""/>
    <s v=""/>
    <s v="ACFER_RS04270"/>
    <n v="723"/>
    <n v="240"/>
    <s v=""/>
  </r>
  <r>
    <x v="0"/>
    <x v="0"/>
    <s v="GCF_000025305.1"/>
    <s v="Primary Assembly"/>
    <s v="chromosome"/>
    <s v=""/>
    <s v="NC_013740.1"/>
    <n v="946126"/>
    <n v="946836"/>
    <s v="+"/>
    <s v=""/>
    <s v=""/>
    <s v=""/>
    <s v=""/>
    <s v=""/>
    <s v=""/>
    <s v="ACFER_RS04275"/>
    <n v="711"/>
    <m/>
    <s v="old_locus_tag=Acfer_0813"/>
  </r>
  <r>
    <x v="1"/>
    <x v="1"/>
    <s v="GCF_000025305.1"/>
    <s v="Primary Assembly"/>
    <s v="chromosome"/>
    <s v=""/>
    <s v="NC_013740.1"/>
    <n v="946126"/>
    <n v="946836"/>
    <s v="+"/>
    <s v="WP_012938190.1"/>
    <s v="WP_012938190.1"/>
    <s v=""/>
    <s v="SAM-dependent methyltransferase"/>
    <s v=""/>
    <s v=""/>
    <s v="ACFER_RS04275"/>
    <n v="711"/>
    <n v="236"/>
    <s v=""/>
  </r>
  <r>
    <x v="0"/>
    <x v="0"/>
    <s v="GCF_000025305.1"/>
    <s v="Primary Assembly"/>
    <s v="chromosome"/>
    <s v=""/>
    <s v="NC_013740.1"/>
    <n v="946826"/>
    <n v="947629"/>
    <s v="+"/>
    <s v=""/>
    <s v=""/>
    <s v=""/>
    <s v=""/>
    <s v=""/>
    <s v=""/>
    <s v="ACFER_RS04280"/>
    <n v="804"/>
    <m/>
    <s v="old_locus_tag=Acfer_0814"/>
  </r>
  <r>
    <x v="1"/>
    <x v="1"/>
    <s v="GCF_000025305.1"/>
    <s v="Primary Assembly"/>
    <s v="chromosome"/>
    <s v=""/>
    <s v="NC_013740.1"/>
    <n v="946826"/>
    <n v="947629"/>
    <s v="+"/>
    <s v="WP_049763482.1"/>
    <s v="WP_049763482.1"/>
    <s v=""/>
    <s v="Nif3-like dinuclear metal center hexameric protein"/>
    <s v=""/>
    <s v=""/>
    <s v="ACFER_RS04280"/>
    <n v="804"/>
    <n v="267"/>
    <s v=""/>
  </r>
  <r>
    <x v="0"/>
    <x v="0"/>
    <s v="GCF_000025305.1"/>
    <s v="Primary Assembly"/>
    <s v="chromosome"/>
    <s v=""/>
    <s v="NC_013740.1"/>
    <n v="947642"/>
    <n v="948565"/>
    <s v="+"/>
    <s v=""/>
    <s v=""/>
    <s v=""/>
    <s v=""/>
    <s v=""/>
    <s v=""/>
    <s v="ACFER_RS04285"/>
    <n v="924"/>
    <m/>
    <s v="old_locus_tag=Acfer_0815"/>
  </r>
  <r>
    <x v="1"/>
    <x v="1"/>
    <s v="GCF_000025305.1"/>
    <s v="Primary Assembly"/>
    <s v="chromosome"/>
    <s v=""/>
    <s v="NC_013740.1"/>
    <n v="947642"/>
    <n v="948565"/>
    <s v="+"/>
    <s v="WP_012938192.1"/>
    <s v="WP_012938192.1"/>
    <s v=""/>
    <s v="HD domain-containing protein"/>
    <s v=""/>
    <s v=""/>
    <s v="ACFER_RS04285"/>
    <n v="924"/>
    <n v="307"/>
    <s v=""/>
  </r>
  <r>
    <x v="0"/>
    <x v="7"/>
    <s v="GCF_000025305.1"/>
    <s v="Primary Assembly"/>
    <s v="chromosome"/>
    <s v=""/>
    <s v="NC_013740.1"/>
    <n v="948598"/>
    <n v="948943"/>
    <s v="+"/>
    <s v=""/>
    <s v=""/>
    <s v=""/>
    <s v=""/>
    <s v="rnpB"/>
    <s v=""/>
    <s v="ACFER_RS10925"/>
    <n v="346"/>
    <m/>
    <s v=""/>
  </r>
  <r>
    <x v="4"/>
    <x v="7"/>
    <s v="GCF_000025305.1"/>
    <s v="Primary Assembly"/>
    <s v="chromosome"/>
    <s v=""/>
    <s v="NC_013740.1"/>
    <n v="948598"/>
    <n v="948943"/>
    <s v="+"/>
    <s v=""/>
    <s v=""/>
    <s v=""/>
    <s v="RNase P RNA component class A"/>
    <s v="rnpB"/>
    <s v=""/>
    <s v="ACFER_RS10925"/>
    <n v="346"/>
    <m/>
    <s v=""/>
  </r>
  <r>
    <x v="0"/>
    <x v="0"/>
    <s v="GCF_000025305.1"/>
    <s v="Primary Assembly"/>
    <s v="chromosome"/>
    <s v=""/>
    <s v="NC_013740.1"/>
    <n v="948985"/>
    <n v="949302"/>
    <s v="+"/>
    <s v=""/>
    <s v=""/>
    <s v=""/>
    <s v=""/>
    <s v=""/>
    <s v=""/>
    <s v="ACFER_RS04290"/>
    <n v="318"/>
    <m/>
    <s v="old_locus_tag=Acfer_0816"/>
  </r>
  <r>
    <x v="1"/>
    <x v="1"/>
    <s v="GCF_000025305.1"/>
    <s v="Primary Assembly"/>
    <s v="chromosome"/>
    <s v=""/>
    <s v="NC_013740.1"/>
    <n v="948985"/>
    <n v="949302"/>
    <s v="+"/>
    <s v="WP_012938193.1"/>
    <s v="WP_012938193.1"/>
    <s v=""/>
    <s v="thioredoxin"/>
    <s v=""/>
    <s v=""/>
    <s v="ACFER_RS04290"/>
    <n v="318"/>
    <n v="105"/>
    <s v=""/>
  </r>
  <r>
    <x v="0"/>
    <x v="0"/>
    <s v="GCF_000025305.1"/>
    <s v="Primary Assembly"/>
    <s v="chromosome"/>
    <s v=""/>
    <s v="NC_013740.1"/>
    <n v="949320"/>
    <n v="950261"/>
    <s v="+"/>
    <s v=""/>
    <s v=""/>
    <s v=""/>
    <s v=""/>
    <s v=""/>
    <s v=""/>
    <s v="ACFER_RS04295"/>
    <n v="942"/>
    <m/>
    <s v="old_locus_tag=Acfer_0817"/>
  </r>
  <r>
    <x v="1"/>
    <x v="1"/>
    <s v="GCF_000025305.1"/>
    <s v="Primary Assembly"/>
    <s v="chromosome"/>
    <s v=""/>
    <s v="NC_013740.1"/>
    <n v="949320"/>
    <n v="950261"/>
    <s v="+"/>
    <s v="WP_012938194.1"/>
    <s v="WP_012938194.1"/>
    <s v=""/>
    <s v="glycosyltransferase"/>
    <s v=""/>
    <s v=""/>
    <s v="ACFER_RS04295"/>
    <n v="942"/>
    <n v="313"/>
    <s v=""/>
  </r>
  <r>
    <x v="0"/>
    <x v="0"/>
    <s v="GCF_000025305.1"/>
    <s v="Primary Assembly"/>
    <s v="chromosome"/>
    <s v=""/>
    <s v="NC_013740.1"/>
    <n v="950424"/>
    <n v="951146"/>
    <s v="+"/>
    <s v=""/>
    <s v=""/>
    <s v=""/>
    <s v=""/>
    <s v=""/>
    <s v=""/>
    <s v="ACFER_RS04300"/>
    <n v="723"/>
    <m/>
    <s v="old_locus_tag=Acfer_0818"/>
  </r>
  <r>
    <x v="1"/>
    <x v="1"/>
    <s v="GCF_000025305.1"/>
    <s v="Primary Assembly"/>
    <s v="chromosome"/>
    <s v=""/>
    <s v="NC_013740.1"/>
    <n v="950424"/>
    <n v="951146"/>
    <s v="+"/>
    <s v="WP_081443260.1"/>
    <s v="WP_081443260.1"/>
    <s v=""/>
    <s v="glycoside hydrolase"/>
    <s v=""/>
    <s v=""/>
    <s v="ACFER_RS04300"/>
    <n v="723"/>
    <n v="240"/>
    <s v=""/>
  </r>
  <r>
    <x v="0"/>
    <x v="0"/>
    <s v="GCF_000025305.1"/>
    <s v="Primary Assembly"/>
    <s v="chromosome"/>
    <s v=""/>
    <s v="NC_013740.1"/>
    <n v="951476"/>
    <n v="951859"/>
    <s v="+"/>
    <s v=""/>
    <s v=""/>
    <s v=""/>
    <s v=""/>
    <s v=""/>
    <s v=""/>
    <s v="ACFER_RS04305"/>
    <n v="384"/>
    <m/>
    <s v="old_locus_tag=Acfer_0819"/>
  </r>
  <r>
    <x v="1"/>
    <x v="1"/>
    <s v="GCF_000025305.1"/>
    <s v="Primary Assembly"/>
    <s v="chromosome"/>
    <s v=""/>
    <s v="NC_013740.1"/>
    <n v="951476"/>
    <n v="951859"/>
    <s v="+"/>
    <s v="WP_012938196.1"/>
    <s v="WP_012938196.1"/>
    <s v=""/>
    <s v="metal-dependent transcriptional regulator"/>
    <s v=""/>
    <s v=""/>
    <s v="ACFER_RS04305"/>
    <n v="384"/>
    <n v="127"/>
    <s v=""/>
  </r>
  <r>
    <x v="0"/>
    <x v="0"/>
    <s v="GCF_000025305.1"/>
    <s v="Primary Assembly"/>
    <s v="chromosome"/>
    <s v=""/>
    <s v="NC_013740.1"/>
    <n v="952021"/>
    <n v="952719"/>
    <s v="+"/>
    <s v=""/>
    <s v=""/>
    <s v=""/>
    <s v=""/>
    <s v=""/>
    <s v=""/>
    <s v="ACFER_RS04310"/>
    <n v="699"/>
    <m/>
    <s v="old_locus_tag=Acfer_0820"/>
  </r>
  <r>
    <x v="1"/>
    <x v="1"/>
    <s v="GCF_000025305.1"/>
    <s v="Primary Assembly"/>
    <s v="chromosome"/>
    <s v=""/>
    <s v="NC_013740.1"/>
    <n v="952021"/>
    <n v="952719"/>
    <s v="+"/>
    <s v="WP_012938197.1"/>
    <s v="WP_012938197.1"/>
    <s v=""/>
    <s v="DNA-binding response regulator"/>
    <s v=""/>
    <s v=""/>
    <s v="ACFER_RS04310"/>
    <n v="699"/>
    <n v="232"/>
    <s v=""/>
  </r>
  <r>
    <x v="0"/>
    <x v="0"/>
    <s v="GCF_000025305.1"/>
    <s v="Primary Assembly"/>
    <s v="chromosome"/>
    <s v=""/>
    <s v="NC_013740.1"/>
    <n v="952716"/>
    <n v="954365"/>
    <s v="+"/>
    <s v=""/>
    <s v=""/>
    <s v=""/>
    <s v=""/>
    <s v=""/>
    <s v=""/>
    <s v="ACFER_RS04315"/>
    <n v="1650"/>
    <m/>
    <s v="old_locus_tag=Acfer_0821"/>
  </r>
  <r>
    <x v="1"/>
    <x v="1"/>
    <s v="GCF_000025305.1"/>
    <s v="Primary Assembly"/>
    <s v="chromosome"/>
    <s v=""/>
    <s v="NC_013740.1"/>
    <n v="952716"/>
    <n v="954365"/>
    <s v="+"/>
    <s v="WP_012938198.1"/>
    <s v="WP_012938198.1"/>
    <s v=""/>
    <s v="sensor histidine kinase"/>
    <s v=""/>
    <s v=""/>
    <s v="ACFER_RS04315"/>
    <n v="1650"/>
    <n v="549"/>
    <s v=""/>
  </r>
  <r>
    <x v="0"/>
    <x v="0"/>
    <s v="GCF_000025305.1"/>
    <s v="Primary Assembly"/>
    <s v="chromosome"/>
    <s v=""/>
    <s v="NC_013740.1"/>
    <n v="954358"/>
    <n v="955380"/>
    <s v="+"/>
    <s v=""/>
    <s v=""/>
    <s v=""/>
    <s v=""/>
    <s v=""/>
    <s v=""/>
    <s v="ACFER_RS11215"/>
    <n v="1023"/>
    <m/>
    <s v="old_locus_tag=Acfer_0822"/>
  </r>
  <r>
    <x v="1"/>
    <x v="1"/>
    <s v="GCF_000025305.1"/>
    <s v="Primary Assembly"/>
    <s v="chromosome"/>
    <s v=""/>
    <s v="NC_013740.1"/>
    <n v="954358"/>
    <n v="955380"/>
    <s v="+"/>
    <s v="WP_012938199.1"/>
    <s v="WP_012938199.1"/>
    <s v=""/>
    <s v="peptidase M15D vanX D-ala-D-ala dipeptidase"/>
    <s v=""/>
    <s v=""/>
    <s v="ACFER_RS11215"/>
    <n v="1023"/>
    <n v="340"/>
    <s v=""/>
  </r>
  <r>
    <x v="0"/>
    <x v="0"/>
    <s v="GCF_000025305.1"/>
    <s v="Primary Assembly"/>
    <s v="chromosome"/>
    <s v=""/>
    <s v="NC_013740.1"/>
    <n v="955523"/>
    <n v="955858"/>
    <s v="+"/>
    <s v=""/>
    <s v=""/>
    <s v=""/>
    <s v=""/>
    <s v=""/>
    <s v=""/>
    <s v="ACFER_RS04325"/>
    <n v="336"/>
    <m/>
    <s v="old_locus_tag=Acfer_0823"/>
  </r>
  <r>
    <x v="1"/>
    <x v="1"/>
    <s v="GCF_000025305.1"/>
    <s v="Primary Assembly"/>
    <s v="chromosome"/>
    <s v=""/>
    <s v="NC_013740.1"/>
    <n v="955523"/>
    <n v="955858"/>
    <s v="+"/>
    <s v="WP_012938200.1"/>
    <s v="WP_012938200.1"/>
    <s v=""/>
    <s v="YlbF family regulator"/>
    <s v=""/>
    <s v=""/>
    <s v="ACFER_RS04325"/>
    <n v="336"/>
    <n v="111"/>
    <s v=""/>
  </r>
  <r>
    <x v="0"/>
    <x v="0"/>
    <s v="GCF_000025305.1"/>
    <s v="Primary Assembly"/>
    <s v="chromosome"/>
    <s v=""/>
    <s v="NC_013740.1"/>
    <n v="955858"/>
    <n v="956769"/>
    <s v="+"/>
    <s v=""/>
    <s v=""/>
    <s v=""/>
    <s v=""/>
    <s v=""/>
    <s v=""/>
    <s v="ACFER_RS04330"/>
    <n v="912"/>
    <m/>
    <s v="old_locus_tag=Acfer_0824"/>
  </r>
  <r>
    <x v="1"/>
    <x v="1"/>
    <s v="GCF_000025305.1"/>
    <s v="Primary Assembly"/>
    <s v="chromosome"/>
    <s v=""/>
    <s v="NC_013740.1"/>
    <n v="955858"/>
    <n v="956769"/>
    <s v="+"/>
    <s v="WP_012938201.1"/>
    <s v="WP_012938201.1"/>
    <s v=""/>
    <s v="UDP-N-acetylenolpyruvoylglucosamine reductase"/>
    <s v=""/>
    <s v=""/>
    <s v="ACFER_RS04330"/>
    <n v="912"/>
    <n v="303"/>
    <s v=""/>
  </r>
  <r>
    <x v="0"/>
    <x v="0"/>
    <s v="GCF_000025305.1"/>
    <s v="Primary Assembly"/>
    <s v="chromosome"/>
    <s v=""/>
    <s v="NC_013740.1"/>
    <n v="956845"/>
    <n v="957774"/>
    <s v="+"/>
    <s v=""/>
    <s v=""/>
    <s v=""/>
    <s v=""/>
    <s v=""/>
    <s v=""/>
    <s v="ACFER_RS04335"/>
    <n v="930"/>
    <m/>
    <s v="old_locus_tag=Acfer_0825"/>
  </r>
  <r>
    <x v="1"/>
    <x v="1"/>
    <s v="GCF_000025305.1"/>
    <s v="Primary Assembly"/>
    <s v="chromosome"/>
    <s v=""/>
    <s v="NC_013740.1"/>
    <n v="956845"/>
    <n v="957774"/>
    <s v="+"/>
    <s v="WP_012938202.1"/>
    <s v="WP_012938202.1"/>
    <s v=""/>
    <s v="EamA/RhaT family transporter"/>
    <s v=""/>
    <s v=""/>
    <s v="ACFER_RS04335"/>
    <n v="930"/>
    <n v="309"/>
    <s v=""/>
  </r>
  <r>
    <x v="0"/>
    <x v="0"/>
    <s v="GCF_000025305.1"/>
    <s v="Primary Assembly"/>
    <s v="chromosome"/>
    <s v=""/>
    <s v="NC_013740.1"/>
    <n v="957789"/>
    <n v="958154"/>
    <s v="+"/>
    <s v=""/>
    <s v=""/>
    <s v=""/>
    <s v=""/>
    <s v=""/>
    <s v=""/>
    <s v="ACFER_RS04340"/>
    <n v="366"/>
    <m/>
    <s v="old_locus_tag=Acfer_0826"/>
  </r>
  <r>
    <x v="1"/>
    <x v="1"/>
    <s v="GCF_000025305.1"/>
    <s v="Primary Assembly"/>
    <s v="chromosome"/>
    <s v=""/>
    <s v="NC_013740.1"/>
    <n v="957789"/>
    <n v="958154"/>
    <s v="+"/>
    <s v="WP_012938203.1"/>
    <s v="WP_012938203.1"/>
    <s v=""/>
    <s v="lactoylglutathione lyase"/>
    <s v=""/>
    <s v=""/>
    <s v="ACFER_RS04340"/>
    <n v="366"/>
    <n v="121"/>
    <s v=""/>
  </r>
  <r>
    <x v="0"/>
    <x v="0"/>
    <s v="GCF_000025305.1"/>
    <s v="Primary Assembly"/>
    <s v="chromosome"/>
    <s v=""/>
    <s v="NC_013740.1"/>
    <n v="958164"/>
    <n v="958607"/>
    <s v="+"/>
    <s v=""/>
    <s v=""/>
    <s v=""/>
    <s v=""/>
    <s v=""/>
    <s v=""/>
    <s v="ACFER_RS04345"/>
    <n v="444"/>
    <m/>
    <s v="old_locus_tag=Acfer_0827"/>
  </r>
  <r>
    <x v="1"/>
    <x v="1"/>
    <s v="GCF_000025305.1"/>
    <s v="Primary Assembly"/>
    <s v="chromosome"/>
    <s v=""/>
    <s v="NC_013740.1"/>
    <n v="958164"/>
    <n v="958607"/>
    <s v="+"/>
    <s v="WP_081443261.1"/>
    <s v="WP_081443261.1"/>
    <s v=""/>
    <s v="large conductance mechanosensitive channel protein MscL"/>
    <s v=""/>
    <s v=""/>
    <s v="ACFER_RS04345"/>
    <n v="444"/>
    <n v="147"/>
    <s v=""/>
  </r>
  <r>
    <x v="0"/>
    <x v="0"/>
    <s v="GCF_000025305.1"/>
    <s v="Primary Assembly"/>
    <s v="chromosome"/>
    <s v=""/>
    <s v="NC_013740.1"/>
    <n v="958682"/>
    <n v="959908"/>
    <s v="+"/>
    <s v=""/>
    <s v=""/>
    <s v=""/>
    <s v=""/>
    <s v=""/>
    <s v=""/>
    <s v="ACFER_RS04350"/>
    <n v="1227"/>
    <m/>
    <s v="old_locus_tag=Acfer_0828"/>
  </r>
  <r>
    <x v="1"/>
    <x v="1"/>
    <s v="GCF_000025305.1"/>
    <s v="Primary Assembly"/>
    <s v="chromosome"/>
    <s v=""/>
    <s v="NC_013740.1"/>
    <n v="958682"/>
    <n v="959908"/>
    <s v="+"/>
    <s v="WP_012938205.1"/>
    <s v="WP_012938205.1"/>
    <s v=""/>
    <s v="tyrosine--tRNA ligase"/>
    <s v=""/>
    <s v=""/>
    <s v="ACFER_RS04350"/>
    <n v="1227"/>
    <n v="408"/>
    <s v=""/>
  </r>
  <r>
    <x v="0"/>
    <x v="0"/>
    <s v="GCF_000025305.1"/>
    <s v="Primary Assembly"/>
    <s v="chromosome"/>
    <s v=""/>
    <s v="NC_013740.1"/>
    <n v="959998"/>
    <n v="961455"/>
    <s v="-"/>
    <s v=""/>
    <s v=""/>
    <s v=""/>
    <s v=""/>
    <s v=""/>
    <s v=""/>
    <s v="ACFER_RS04355"/>
    <n v="1458"/>
    <m/>
    <s v="old_locus_tag=Acfer_0829"/>
  </r>
  <r>
    <x v="1"/>
    <x v="1"/>
    <s v="GCF_000025305.1"/>
    <s v="Primary Assembly"/>
    <s v="chromosome"/>
    <s v=""/>
    <s v="NC_013740.1"/>
    <n v="959998"/>
    <n v="961455"/>
    <s v="-"/>
    <s v="WP_012938206.1"/>
    <s v="WP_012938206.1"/>
    <s v=""/>
    <s v="long-chain-fatty-acid--CoA ligase"/>
    <s v=""/>
    <s v=""/>
    <s v="ACFER_RS04355"/>
    <n v="1458"/>
    <n v="485"/>
    <s v=""/>
  </r>
  <r>
    <x v="0"/>
    <x v="0"/>
    <s v="GCF_000025305.1"/>
    <s v="Primary Assembly"/>
    <s v="chromosome"/>
    <s v=""/>
    <s v="NC_013740.1"/>
    <n v="961796"/>
    <n v="963364"/>
    <s v="+"/>
    <s v=""/>
    <s v=""/>
    <s v=""/>
    <s v=""/>
    <s v=""/>
    <s v=""/>
    <s v="ACFER_RS04360"/>
    <n v="1569"/>
    <m/>
    <s v="old_locus_tag=Acfer_0830"/>
  </r>
  <r>
    <x v="1"/>
    <x v="1"/>
    <s v="GCF_000025305.1"/>
    <s v="Primary Assembly"/>
    <s v="chromosome"/>
    <s v=""/>
    <s v="NC_013740.1"/>
    <n v="961796"/>
    <n v="963364"/>
    <s v="+"/>
    <s v="WP_041666144.1"/>
    <s v="WP_041666144.1"/>
    <s v=""/>
    <s v="hypothetical protein"/>
    <s v=""/>
    <s v=""/>
    <s v="ACFER_RS04360"/>
    <n v="1569"/>
    <n v="522"/>
    <s v=""/>
  </r>
  <r>
    <x v="0"/>
    <x v="0"/>
    <s v="GCF_000025305.1"/>
    <s v="Primary Assembly"/>
    <s v="chromosome"/>
    <s v=""/>
    <s v="NC_013740.1"/>
    <n v="963358"/>
    <n v="964770"/>
    <s v="+"/>
    <s v=""/>
    <s v=""/>
    <s v=""/>
    <s v=""/>
    <s v=""/>
    <s v=""/>
    <s v="ACFER_RS04365"/>
    <n v="1413"/>
    <m/>
    <s v="old_locus_tag=Acfer_0831"/>
  </r>
  <r>
    <x v="1"/>
    <x v="1"/>
    <s v="GCF_000025305.1"/>
    <s v="Primary Assembly"/>
    <s v="chromosome"/>
    <s v=""/>
    <s v="NC_013740.1"/>
    <n v="963358"/>
    <n v="964770"/>
    <s v="+"/>
    <s v="WP_012938208.1"/>
    <s v="WP_012938208.1"/>
    <s v=""/>
    <s v="Signal transduction histidine kinase-like protein"/>
    <s v=""/>
    <s v=""/>
    <s v="ACFER_RS04365"/>
    <n v="1413"/>
    <n v="470"/>
    <s v=""/>
  </r>
  <r>
    <x v="0"/>
    <x v="0"/>
    <s v="GCF_000025305.1"/>
    <s v="Primary Assembly"/>
    <s v="chromosome"/>
    <s v=""/>
    <s v="NC_013740.1"/>
    <n v="964745"/>
    <n v="965362"/>
    <s v="+"/>
    <s v=""/>
    <s v=""/>
    <s v=""/>
    <s v=""/>
    <s v=""/>
    <s v=""/>
    <s v="ACFER_RS04370"/>
    <n v="618"/>
    <m/>
    <s v="old_locus_tag=Acfer_0832"/>
  </r>
  <r>
    <x v="1"/>
    <x v="1"/>
    <s v="GCF_000025305.1"/>
    <s v="Primary Assembly"/>
    <s v="chromosome"/>
    <s v=""/>
    <s v="NC_013740.1"/>
    <n v="964745"/>
    <n v="965362"/>
    <s v="+"/>
    <s v="WP_012938209.1"/>
    <s v="WP_012938209.1"/>
    <s v=""/>
    <s v="DNA-binding response regulator"/>
    <s v=""/>
    <s v=""/>
    <s v="ACFER_RS04370"/>
    <n v="618"/>
    <n v="205"/>
    <s v=""/>
  </r>
  <r>
    <x v="0"/>
    <x v="0"/>
    <s v="GCF_000025305.1"/>
    <s v="Primary Assembly"/>
    <s v="chromosome"/>
    <s v=""/>
    <s v="NC_013740.1"/>
    <n v="965739"/>
    <n v="966839"/>
    <s v="+"/>
    <s v=""/>
    <s v=""/>
    <s v=""/>
    <s v=""/>
    <s v=""/>
    <s v=""/>
    <s v="ACFER_RS04375"/>
    <n v="1101"/>
    <m/>
    <s v="old_locus_tag=Acfer_0833"/>
  </r>
  <r>
    <x v="1"/>
    <x v="1"/>
    <s v="GCF_000025305.1"/>
    <s v="Primary Assembly"/>
    <s v="chromosome"/>
    <s v=""/>
    <s v="NC_013740.1"/>
    <n v="965739"/>
    <n v="966839"/>
    <s v="+"/>
    <s v="WP_012938210.1"/>
    <s v="WP_012938210.1"/>
    <s v=""/>
    <s v="nucleoside hydrolase"/>
    <s v=""/>
    <s v=""/>
    <s v="ACFER_RS04375"/>
    <n v="1101"/>
    <n v="366"/>
    <s v=""/>
  </r>
  <r>
    <x v="0"/>
    <x v="0"/>
    <s v="GCF_000025305.1"/>
    <s v="Primary Assembly"/>
    <s v="chromosome"/>
    <s v=""/>
    <s v="NC_013740.1"/>
    <n v="966858"/>
    <n v="968456"/>
    <s v="+"/>
    <s v=""/>
    <s v=""/>
    <s v=""/>
    <s v=""/>
    <s v=""/>
    <s v=""/>
    <s v="ACFER_RS04380"/>
    <n v="1599"/>
    <m/>
    <s v="old_locus_tag=Acfer_0834"/>
  </r>
  <r>
    <x v="1"/>
    <x v="1"/>
    <s v="GCF_000025305.1"/>
    <s v="Primary Assembly"/>
    <s v="chromosome"/>
    <s v=""/>
    <s v="NC_013740.1"/>
    <n v="966858"/>
    <n v="968456"/>
    <s v="+"/>
    <s v="WP_012938211.1"/>
    <s v="WP_012938211.1"/>
    <s v=""/>
    <s v="bifunctional metallophosphatase/5'-nucleotidase"/>
    <s v=""/>
    <s v=""/>
    <s v="ACFER_RS04380"/>
    <n v="1599"/>
    <n v="532"/>
    <s v=""/>
  </r>
  <r>
    <x v="0"/>
    <x v="0"/>
    <s v="GCF_000025305.1"/>
    <s v="Primary Assembly"/>
    <s v="chromosome"/>
    <s v=""/>
    <s v="NC_013740.1"/>
    <n v="968719"/>
    <n v="969711"/>
    <s v="+"/>
    <s v=""/>
    <s v=""/>
    <s v=""/>
    <s v=""/>
    <s v=""/>
    <s v=""/>
    <s v="ACFER_RS04385"/>
    <n v="993"/>
    <m/>
    <s v="old_locus_tag=Acfer_0835"/>
  </r>
  <r>
    <x v="1"/>
    <x v="1"/>
    <s v="GCF_000025305.1"/>
    <s v="Primary Assembly"/>
    <s v="chromosome"/>
    <s v=""/>
    <s v="NC_013740.1"/>
    <n v="968719"/>
    <n v="969711"/>
    <s v="+"/>
    <s v="WP_041666146.1"/>
    <s v="WP_041666146.1"/>
    <s v=""/>
    <s v="hypothetical protein"/>
    <s v=""/>
    <s v=""/>
    <s v="ACFER_RS04385"/>
    <n v="993"/>
    <n v="330"/>
    <s v=""/>
  </r>
  <r>
    <x v="0"/>
    <x v="0"/>
    <s v="GCF_000025305.1"/>
    <s v="Primary Assembly"/>
    <s v="chromosome"/>
    <s v=""/>
    <s v="NC_013740.1"/>
    <n v="969901"/>
    <n v="971343"/>
    <s v="+"/>
    <s v=""/>
    <s v=""/>
    <s v=""/>
    <s v=""/>
    <s v=""/>
    <s v=""/>
    <s v="ACFER_RS04390"/>
    <n v="1443"/>
    <m/>
    <s v="old_locus_tag=Acfer_0836"/>
  </r>
  <r>
    <x v="1"/>
    <x v="1"/>
    <s v="GCF_000025305.1"/>
    <s v="Primary Assembly"/>
    <s v="chromosome"/>
    <s v=""/>
    <s v="NC_013740.1"/>
    <n v="969901"/>
    <n v="971343"/>
    <s v="+"/>
    <s v="WP_012938213.1"/>
    <s v="WP_012938213.1"/>
    <s v=""/>
    <s v="hypothetical protein"/>
    <s v=""/>
    <s v=""/>
    <s v="ACFER_RS04390"/>
    <n v="1443"/>
    <n v="480"/>
    <s v=""/>
  </r>
  <r>
    <x v="0"/>
    <x v="0"/>
    <s v="GCF_000025305.1"/>
    <s v="Primary Assembly"/>
    <s v="chromosome"/>
    <s v=""/>
    <s v="NC_013740.1"/>
    <n v="971362"/>
    <n v="972471"/>
    <s v="+"/>
    <s v=""/>
    <s v=""/>
    <s v=""/>
    <s v=""/>
    <s v=""/>
    <s v=""/>
    <s v="ACFER_RS04395"/>
    <n v="1110"/>
    <m/>
    <s v="old_locus_tag=Acfer_0837"/>
  </r>
  <r>
    <x v="1"/>
    <x v="1"/>
    <s v="GCF_000025305.1"/>
    <s v="Primary Assembly"/>
    <s v="chromosome"/>
    <s v=""/>
    <s v="NC_013740.1"/>
    <n v="971362"/>
    <n v="972471"/>
    <s v="+"/>
    <s v="WP_012938214.1"/>
    <s v="WP_012938214.1"/>
    <s v=""/>
    <s v="hypothetical protein"/>
    <s v=""/>
    <s v=""/>
    <s v="ACFER_RS04395"/>
    <n v="1110"/>
    <n v="369"/>
    <s v=""/>
  </r>
  <r>
    <x v="0"/>
    <x v="0"/>
    <s v="GCF_000025305.1"/>
    <s v="Primary Assembly"/>
    <s v="chromosome"/>
    <s v=""/>
    <s v="NC_013740.1"/>
    <n v="972482"/>
    <n v="973243"/>
    <s v="+"/>
    <s v=""/>
    <s v=""/>
    <s v=""/>
    <s v=""/>
    <s v=""/>
    <s v=""/>
    <s v="ACFER_RS04400"/>
    <n v="762"/>
    <m/>
    <s v="old_locus_tag=Acfer_0838"/>
  </r>
  <r>
    <x v="1"/>
    <x v="1"/>
    <s v="GCF_000025305.1"/>
    <s v="Primary Assembly"/>
    <s v="chromosome"/>
    <s v=""/>
    <s v="NC_013740.1"/>
    <n v="972482"/>
    <n v="973243"/>
    <s v="+"/>
    <s v="WP_012938215.1"/>
    <s v="WP_012938215.1"/>
    <s v=""/>
    <s v="TPM domain-containing protein"/>
    <s v=""/>
    <s v=""/>
    <s v="ACFER_RS04400"/>
    <n v="762"/>
    <n v="253"/>
    <s v=""/>
  </r>
  <r>
    <x v="0"/>
    <x v="0"/>
    <s v="GCF_000025305.1"/>
    <s v="Primary Assembly"/>
    <s v="chromosome"/>
    <s v=""/>
    <s v="NC_013740.1"/>
    <n v="973256"/>
    <n v="974266"/>
    <s v="+"/>
    <s v=""/>
    <s v=""/>
    <s v=""/>
    <s v=""/>
    <s v=""/>
    <s v=""/>
    <s v="ACFER_RS04405"/>
    <n v="1011"/>
    <m/>
    <s v="old_locus_tag=Acfer_0839"/>
  </r>
  <r>
    <x v="1"/>
    <x v="1"/>
    <s v="GCF_000025305.1"/>
    <s v="Primary Assembly"/>
    <s v="chromosome"/>
    <s v=""/>
    <s v="NC_013740.1"/>
    <n v="973256"/>
    <n v="974266"/>
    <s v="+"/>
    <s v="WP_012938216.1"/>
    <s v="WP_012938216.1"/>
    <s v=""/>
    <s v="hypothetical protein"/>
    <s v=""/>
    <s v=""/>
    <s v="ACFER_RS04405"/>
    <n v="1011"/>
    <n v="336"/>
    <s v=""/>
  </r>
  <r>
    <x v="0"/>
    <x v="0"/>
    <s v="GCF_000025305.1"/>
    <s v="Primary Assembly"/>
    <s v="chromosome"/>
    <s v=""/>
    <s v="NC_013740.1"/>
    <n v="974266"/>
    <n v="975066"/>
    <s v="+"/>
    <s v=""/>
    <s v=""/>
    <s v=""/>
    <s v=""/>
    <s v=""/>
    <s v=""/>
    <s v="ACFER_RS04410"/>
    <n v="801"/>
    <m/>
    <s v="old_locus_tag=Acfer_0840"/>
  </r>
  <r>
    <x v="1"/>
    <x v="1"/>
    <s v="GCF_000025305.1"/>
    <s v="Primary Assembly"/>
    <s v="chromosome"/>
    <s v=""/>
    <s v="NC_013740.1"/>
    <n v="974266"/>
    <n v="975066"/>
    <s v="+"/>
    <s v="WP_012938217.1"/>
    <s v="WP_012938217.1"/>
    <s v=""/>
    <s v="hypothetical protein"/>
    <s v=""/>
    <s v=""/>
    <s v="ACFER_RS04410"/>
    <n v="801"/>
    <n v="266"/>
    <s v=""/>
  </r>
  <r>
    <x v="0"/>
    <x v="0"/>
    <s v="GCF_000025305.1"/>
    <s v="Primary Assembly"/>
    <s v="chromosome"/>
    <s v=""/>
    <s v="NC_013740.1"/>
    <n v="975094"/>
    <n v="975609"/>
    <s v="+"/>
    <s v=""/>
    <s v=""/>
    <s v=""/>
    <s v=""/>
    <s v=""/>
    <s v=""/>
    <s v="ACFER_RS10810"/>
    <n v="516"/>
    <m/>
    <s v="old_locus_tag=Acfer_0841"/>
  </r>
  <r>
    <x v="1"/>
    <x v="1"/>
    <s v="GCF_000025305.1"/>
    <s v="Primary Assembly"/>
    <s v="chromosome"/>
    <s v=""/>
    <s v="NC_013740.1"/>
    <n v="975094"/>
    <n v="975609"/>
    <s v="+"/>
    <s v="WP_012938218.1"/>
    <s v="WP_012938218.1"/>
    <s v=""/>
    <s v="hypothetical protein"/>
    <s v=""/>
    <s v=""/>
    <s v="ACFER_RS10810"/>
    <n v="516"/>
    <n v="171"/>
    <s v=""/>
  </r>
  <r>
    <x v="0"/>
    <x v="0"/>
    <s v="GCF_000025305.1"/>
    <s v="Primary Assembly"/>
    <s v="chromosome"/>
    <s v=""/>
    <s v="NC_013740.1"/>
    <n v="975606"/>
    <n v="976739"/>
    <s v="-"/>
    <s v=""/>
    <s v=""/>
    <s v=""/>
    <s v=""/>
    <s v=""/>
    <s v=""/>
    <s v="ACFER_RS04420"/>
    <n v="1134"/>
    <m/>
    <s v="old_locus_tag=Acfer_0842"/>
  </r>
  <r>
    <x v="1"/>
    <x v="1"/>
    <s v="GCF_000025305.1"/>
    <s v="Primary Assembly"/>
    <s v="chromosome"/>
    <s v=""/>
    <s v="NC_013740.1"/>
    <n v="975606"/>
    <n v="976739"/>
    <s v="-"/>
    <s v="WP_012938219.1"/>
    <s v="WP_012938219.1"/>
    <s v=""/>
    <s v="hypothetical protein"/>
    <s v=""/>
    <s v=""/>
    <s v="ACFER_RS04420"/>
    <n v="1134"/>
    <n v="377"/>
    <s v=""/>
  </r>
  <r>
    <x v="0"/>
    <x v="0"/>
    <s v="GCF_000025305.1"/>
    <s v="Primary Assembly"/>
    <s v="chromosome"/>
    <s v=""/>
    <s v="NC_013740.1"/>
    <n v="976996"/>
    <n v="977589"/>
    <s v="+"/>
    <s v=""/>
    <s v=""/>
    <s v=""/>
    <s v=""/>
    <s v=""/>
    <s v=""/>
    <s v="ACFER_RS04425"/>
    <n v="594"/>
    <m/>
    <s v=""/>
  </r>
  <r>
    <x v="1"/>
    <x v="1"/>
    <s v="GCF_000025305.1"/>
    <s v="Primary Assembly"/>
    <s v="chromosome"/>
    <s v=""/>
    <s v="NC_013740.1"/>
    <n v="976996"/>
    <n v="977589"/>
    <s v="+"/>
    <s v="WP_012938220.1"/>
    <s v="WP_012938220.1"/>
    <s v=""/>
    <s v="Asp23/Gls24 family envelope stress response protein"/>
    <s v=""/>
    <s v=""/>
    <s v="ACFER_RS04425"/>
    <n v="594"/>
    <n v="197"/>
    <s v=""/>
  </r>
  <r>
    <x v="0"/>
    <x v="0"/>
    <s v="GCF_000025305.1"/>
    <s v="Primary Assembly"/>
    <s v="chromosome"/>
    <s v=""/>
    <s v="NC_013740.1"/>
    <n v="977586"/>
    <n v="978107"/>
    <s v="+"/>
    <s v=""/>
    <s v=""/>
    <s v=""/>
    <s v=""/>
    <s v=""/>
    <s v=""/>
    <s v="ACFER_RS04430"/>
    <n v="522"/>
    <m/>
    <s v="old_locus_tag=Acfer_0844"/>
  </r>
  <r>
    <x v="1"/>
    <x v="1"/>
    <s v="GCF_000025305.1"/>
    <s v="Primary Assembly"/>
    <s v="chromosome"/>
    <s v=""/>
    <s v="NC_013740.1"/>
    <n v="977586"/>
    <n v="978107"/>
    <s v="+"/>
    <s v="WP_012938221.1"/>
    <s v="WP_012938221.1"/>
    <s v=""/>
    <s v="alkaline shock response membrane anchor protein AmaP"/>
    <s v=""/>
    <s v=""/>
    <s v="ACFER_RS04430"/>
    <n v="522"/>
    <n v="173"/>
    <s v=""/>
  </r>
  <r>
    <x v="0"/>
    <x v="0"/>
    <s v="GCF_000025305.1"/>
    <s v="Primary Assembly"/>
    <s v="chromosome"/>
    <s v=""/>
    <s v="NC_013740.1"/>
    <n v="978122"/>
    <n v="978346"/>
    <s v="+"/>
    <s v=""/>
    <s v=""/>
    <s v=""/>
    <s v=""/>
    <s v=""/>
    <s v=""/>
    <s v="ACFER_RS04435"/>
    <n v="225"/>
    <m/>
    <s v="old_locus_tag=Acfer_0845"/>
  </r>
  <r>
    <x v="1"/>
    <x v="1"/>
    <s v="GCF_000025305.1"/>
    <s v="Primary Assembly"/>
    <s v="chromosome"/>
    <s v=""/>
    <s v="NC_013740.1"/>
    <n v="978122"/>
    <n v="978346"/>
    <s v="+"/>
    <s v="WP_012938222.1"/>
    <s v="WP_012938222.1"/>
    <s v=""/>
    <s v="DUF2273 domain-containing protein"/>
    <s v=""/>
    <s v=""/>
    <s v="ACFER_RS04435"/>
    <n v="225"/>
    <n v="74"/>
    <s v=""/>
  </r>
  <r>
    <x v="0"/>
    <x v="0"/>
    <s v="GCF_000025305.1"/>
    <s v="Primary Assembly"/>
    <s v="chromosome"/>
    <s v=""/>
    <s v="NC_013740.1"/>
    <n v="978365"/>
    <n v="978784"/>
    <s v="+"/>
    <s v=""/>
    <s v=""/>
    <s v=""/>
    <s v=""/>
    <s v=""/>
    <s v=""/>
    <s v="ACFER_RS04440"/>
    <n v="420"/>
    <m/>
    <s v="old_locus_tag=Acfer_0846"/>
  </r>
  <r>
    <x v="1"/>
    <x v="1"/>
    <s v="GCF_000025305.1"/>
    <s v="Primary Assembly"/>
    <s v="chromosome"/>
    <s v=""/>
    <s v="NC_013740.1"/>
    <n v="978365"/>
    <n v="978784"/>
    <s v="+"/>
    <s v="WP_012938223.1"/>
    <s v="WP_012938223.1"/>
    <s v=""/>
    <s v="transcription antitermination factor NusB"/>
    <s v=""/>
    <s v=""/>
    <s v="ACFER_RS04440"/>
    <n v="420"/>
    <n v="139"/>
    <s v=""/>
  </r>
  <r>
    <x v="0"/>
    <x v="0"/>
    <s v="GCF_000025305.1"/>
    <s v="Primary Assembly"/>
    <s v="chromosome"/>
    <s v=""/>
    <s v="NC_013740.1"/>
    <n v="978774"/>
    <n v="979733"/>
    <s v="+"/>
    <s v=""/>
    <s v=""/>
    <s v=""/>
    <s v=""/>
    <s v=""/>
    <s v=""/>
    <s v="ACFER_RS04445"/>
    <n v="960"/>
    <m/>
    <s v="old_locus_tag=Acfer_0847"/>
  </r>
  <r>
    <x v="1"/>
    <x v="1"/>
    <s v="GCF_000025305.1"/>
    <s v="Primary Assembly"/>
    <s v="chromosome"/>
    <s v=""/>
    <s v="NC_013740.1"/>
    <n v="978774"/>
    <n v="979733"/>
    <s v="+"/>
    <s v="WP_012938224.1"/>
    <s v="WP_012938224.1"/>
    <s v=""/>
    <s v="O-sialoglycoprotein endopeptidase"/>
    <s v=""/>
    <s v=""/>
    <s v="ACFER_RS04445"/>
    <n v="960"/>
    <n v="319"/>
    <s v=""/>
  </r>
  <r>
    <x v="0"/>
    <x v="0"/>
    <s v="GCF_000025305.1"/>
    <s v="Primary Assembly"/>
    <s v="chromosome"/>
    <s v=""/>
    <s v="NC_013740.1"/>
    <n v="979730"/>
    <n v="980944"/>
    <s v="+"/>
    <s v=""/>
    <s v=""/>
    <s v=""/>
    <s v=""/>
    <s v=""/>
    <s v=""/>
    <s v="ACFER_RS04450"/>
    <n v="1215"/>
    <m/>
    <s v="old_locus_tag=Acfer_0848"/>
  </r>
  <r>
    <x v="1"/>
    <x v="1"/>
    <s v="GCF_000025305.1"/>
    <s v="Primary Assembly"/>
    <s v="chromosome"/>
    <s v=""/>
    <s v="NC_013740.1"/>
    <n v="979730"/>
    <n v="980944"/>
    <s v="+"/>
    <s v="WP_012938225.1"/>
    <s v="WP_012938225.1"/>
    <s v=""/>
    <s v="exodeoxyribonuclease VII large subunit"/>
    <s v=""/>
    <s v=""/>
    <s v="ACFER_RS04450"/>
    <n v="1215"/>
    <n v="404"/>
    <s v=""/>
  </r>
  <r>
    <x v="0"/>
    <x v="0"/>
    <s v="GCF_000025305.1"/>
    <s v="Primary Assembly"/>
    <s v="chromosome"/>
    <s v=""/>
    <s v="NC_013740.1"/>
    <n v="980944"/>
    <n v="981189"/>
    <s v="+"/>
    <s v=""/>
    <s v=""/>
    <s v=""/>
    <s v=""/>
    <s v=""/>
    <s v=""/>
    <s v="ACFER_RS04455"/>
    <n v="246"/>
    <m/>
    <s v="old_locus_tag=Acfer_0849"/>
  </r>
  <r>
    <x v="1"/>
    <x v="1"/>
    <s v="GCF_000025305.1"/>
    <s v="Primary Assembly"/>
    <s v="chromosome"/>
    <s v=""/>
    <s v="NC_013740.1"/>
    <n v="980944"/>
    <n v="981189"/>
    <s v="+"/>
    <s v="WP_012938226.1"/>
    <s v="WP_012938226.1"/>
    <s v=""/>
    <s v="exodeoxyribonuclease VII small subunit"/>
    <s v=""/>
    <s v=""/>
    <s v="ACFER_RS04455"/>
    <n v="246"/>
    <n v="81"/>
    <s v=""/>
  </r>
  <r>
    <x v="0"/>
    <x v="0"/>
    <s v="GCF_000025305.1"/>
    <s v="Primary Assembly"/>
    <s v="chromosome"/>
    <s v=""/>
    <s v="NC_013740.1"/>
    <n v="981189"/>
    <n v="982064"/>
    <s v="+"/>
    <s v=""/>
    <s v=""/>
    <s v=""/>
    <s v=""/>
    <s v=""/>
    <s v=""/>
    <s v="ACFER_RS04460"/>
    <n v="876"/>
    <m/>
    <s v="old_locus_tag=Acfer_0850"/>
  </r>
  <r>
    <x v="1"/>
    <x v="1"/>
    <s v="GCF_000025305.1"/>
    <s v="Primary Assembly"/>
    <s v="chromosome"/>
    <s v=""/>
    <s v="NC_013740.1"/>
    <n v="981189"/>
    <n v="982064"/>
    <s v="+"/>
    <s v="WP_012938227.1"/>
    <s v="WP_012938227.1"/>
    <s v=""/>
    <s v="polyprenyl synthetase family protein"/>
    <s v=""/>
    <s v=""/>
    <s v="ACFER_RS04460"/>
    <n v="876"/>
    <n v="291"/>
    <s v=""/>
  </r>
  <r>
    <x v="0"/>
    <x v="0"/>
    <s v="GCF_000025305.1"/>
    <s v="Primary Assembly"/>
    <s v="chromosome"/>
    <s v=""/>
    <s v="NC_013740.1"/>
    <n v="982088"/>
    <n v="983971"/>
    <s v="+"/>
    <s v=""/>
    <s v=""/>
    <s v=""/>
    <s v=""/>
    <s v=""/>
    <s v=""/>
    <s v="ACFER_RS04465"/>
    <n v="1884"/>
    <m/>
    <s v="old_locus_tag=Acfer_0851"/>
  </r>
  <r>
    <x v="1"/>
    <x v="1"/>
    <s v="GCF_000025305.1"/>
    <s v="Primary Assembly"/>
    <s v="chromosome"/>
    <s v=""/>
    <s v="NC_013740.1"/>
    <n v="982088"/>
    <n v="983971"/>
    <s v="+"/>
    <s v="WP_012938228.1"/>
    <s v="WP_012938228.1"/>
    <s v=""/>
    <s v="1-deoxy-D-xylulose-5-phosphate synthase"/>
    <s v=""/>
    <s v=""/>
    <s v="ACFER_RS04465"/>
    <n v="1884"/>
    <n v="627"/>
    <s v=""/>
  </r>
  <r>
    <x v="0"/>
    <x v="0"/>
    <s v="GCF_000025305.1"/>
    <s v="Primary Assembly"/>
    <s v="chromosome"/>
    <s v=""/>
    <s v="NC_013740.1"/>
    <n v="983968"/>
    <n v="984771"/>
    <s v="+"/>
    <s v=""/>
    <s v=""/>
    <s v=""/>
    <s v=""/>
    <s v=""/>
    <s v=""/>
    <s v="ACFER_RS04470"/>
    <n v="804"/>
    <m/>
    <s v="old_locus_tag=Acfer_0852"/>
  </r>
  <r>
    <x v="1"/>
    <x v="1"/>
    <s v="GCF_000025305.1"/>
    <s v="Primary Assembly"/>
    <s v="chromosome"/>
    <s v=""/>
    <s v="NC_013740.1"/>
    <n v="983968"/>
    <n v="984771"/>
    <s v="+"/>
    <s v="WP_012938229.1"/>
    <s v="WP_012938229.1"/>
    <s v=""/>
    <s v="TlyA family rRNA (cytidine-2'-O)-methyltransferase"/>
    <s v=""/>
    <s v=""/>
    <s v="ACFER_RS04470"/>
    <n v="804"/>
    <n v="267"/>
    <s v=""/>
  </r>
  <r>
    <x v="0"/>
    <x v="0"/>
    <s v="GCF_000025305.1"/>
    <s v="Primary Assembly"/>
    <s v="chromosome"/>
    <s v=""/>
    <s v="NC_013740.1"/>
    <n v="984800"/>
    <n v="985678"/>
    <s v="+"/>
    <s v=""/>
    <s v=""/>
    <s v=""/>
    <s v=""/>
    <s v=""/>
    <s v=""/>
    <s v="ACFER_RS04475"/>
    <n v="879"/>
    <m/>
    <s v="old_locus_tag=Acfer_0853"/>
  </r>
  <r>
    <x v="1"/>
    <x v="1"/>
    <s v="GCF_000025305.1"/>
    <s v="Primary Assembly"/>
    <s v="chromosome"/>
    <s v=""/>
    <s v="NC_013740.1"/>
    <n v="984800"/>
    <n v="985678"/>
    <s v="+"/>
    <s v="WP_012938230.1"/>
    <s v="WP_012938230.1"/>
    <s v=""/>
    <s v="sugar kinase"/>
    <s v=""/>
    <s v=""/>
    <s v="ACFER_RS04475"/>
    <n v="879"/>
    <n v="292"/>
    <s v=""/>
  </r>
  <r>
    <x v="0"/>
    <x v="0"/>
    <s v="GCF_000025305.1"/>
    <s v="Primary Assembly"/>
    <s v="chromosome"/>
    <s v=""/>
    <s v="NC_013740.1"/>
    <n v="985693"/>
    <n v="986148"/>
    <s v="+"/>
    <s v=""/>
    <s v=""/>
    <s v=""/>
    <s v=""/>
    <s v=""/>
    <s v=""/>
    <s v="ACFER_RS04480"/>
    <n v="456"/>
    <m/>
    <s v="old_locus_tag=Acfer_0854"/>
  </r>
  <r>
    <x v="1"/>
    <x v="1"/>
    <s v="GCF_000025305.1"/>
    <s v="Primary Assembly"/>
    <s v="chromosome"/>
    <s v=""/>
    <s v="NC_013740.1"/>
    <n v="985693"/>
    <n v="986148"/>
    <s v="+"/>
    <s v="WP_012938231.1"/>
    <s v="WP_012938231.1"/>
    <s v=""/>
    <s v="arginine repressor"/>
    <s v=""/>
    <s v=""/>
    <s v="ACFER_RS04480"/>
    <n v="456"/>
    <n v="151"/>
    <s v=""/>
  </r>
  <r>
    <x v="0"/>
    <x v="0"/>
    <s v="GCF_000025305.1"/>
    <s v="Primary Assembly"/>
    <s v="chromosome"/>
    <s v=""/>
    <s v="NC_013740.1"/>
    <n v="986151"/>
    <n v="987875"/>
    <s v="+"/>
    <s v=""/>
    <s v=""/>
    <s v=""/>
    <s v=""/>
    <s v=""/>
    <s v=""/>
    <s v="ACFER_RS04485"/>
    <n v="1725"/>
    <m/>
    <s v="old_locus_tag=Acfer_0855"/>
  </r>
  <r>
    <x v="1"/>
    <x v="1"/>
    <s v="GCF_000025305.1"/>
    <s v="Primary Assembly"/>
    <s v="chromosome"/>
    <s v=""/>
    <s v="NC_013740.1"/>
    <n v="986151"/>
    <n v="987875"/>
    <s v="+"/>
    <s v="WP_012938232.1"/>
    <s v="WP_012938232.1"/>
    <s v=""/>
    <s v="DNA repair protein RecN"/>
    <s v=""/>
    <s v=""/>
    <s v="ACFER_RS04485"/>
    <n v="1725"/>
    <n v="574"/>
    <s v=""/>
  </r>
  <r>
    <x v="0"/>
    <x v="0"/>
    <s v="GCF_000025305.1"/>
    <s v="Primary Assembly"/>
    <s v="chromosome"/>
    <s v=""/>
    <s v="NC_013740.1"/>
    <n v="987856"/>
    <n v="988413"/>
    <s v="+"/>
    <s v=""/>
    <s v=""/>
    <s v=""/>
    <s v=""/>
    <s v=""/>
    <s v=""/>
    <s v="ACFER_RS04490"/>
    <n v="558"/>
    <m/>
    <s v="old_locus_tag=Acfer_0856"/>
  </r>
  <r>
    <x v="1"/>
    <x v="1"/>
    <s v="GCF_000025305.1"/>
    <s v="Primary Assembly"/>
    <s v="chromosome"/>
    <s v=""/>
    <s v="NC_013740.1"/>
    <n v="987856"/>
    <n v="988413"/>
    <s v="+"/>
    <s v="WP_012938233.1"/>
    <s v="WP_012938233.1"/>
    <s v=""/>
    <s v="NUDIX hydrolase"/>
    <s v=""/>
    <s v=""/>
    <s v="ACFER_RS04490"/>
    <n v="558"/>
    <n v="185"/>
    <s v=""/>
  </r>
  <r>
    <x v="0"/>
    <x v="0"/>
    <s v="GCF_000025305.1"/>
    <s v="Primary Assembly"/>
    <s v="chromosome"/>
    <s v=""/>
    <s v="NC_013740.1"/>
    <n v="988589"/>
    <n v="988849"/>
    <s v="+"/>
    <s v=""/>
    <s v=""/>
    <s v=""/>
    <s v=""/>
    <s v=""/>
    <s v=""/>
    <s v="ACFER_RS04495"/>
    <n v="261"/>
    <m/>
    <s v="old_locus_tag=Acfer_0857"/>
  </r>
  <r>
    <x v="1"/>
    <x v="1"/>
    <s v="GCF_000025305.1"/>
    <s v="Primary Assembly"/>
    <s v="chromosome"/>
    <s v=""/>
    <s v="NC_013740.1"/>
    <n v="988589"/>
    <n v="988849"/>
    <s v="+"/>
    <s v="WP_012938234.1"/>
    <s v="WP_012938234.1"/>
    <s v=""/>
    <s v="stage V sporulation protein S"/>
    <s v=""/>
    <s v=""/>
    <s v="ACFER_RS04495"/>
    <n v="261"/>
    <n v="86"/>
    <s v=""/>
  </r>
  <r>
    <x v="0"/>
    <x v="0"/>
    <s v="GCF_000025305.1"/>
    <s v="Primary Assembly"/>
    <s v="chromosome"/>
    <s v=""/>
    <s v="NC_013740.1"/>
    <n v="988897"/>
    <n v="989868"/>
    <s v="-"/>
    <s v=""/>
    <s v=""/>
    <s v=""/>
    <s v=""/>
    <s v=""/>
    <s v=""/>
    <s v="ACFER_RS04500"/>
    <n v="972"/>
    <m/>
    <s v="old_locus_tag=Acfer_0858"/>
  </r>
  <r>
    <x v="1"/>
    <x v="1"/>
    <s v="GCF_000025305.1"/>
    <s v="Primary Assembly"/>
    <s v="chromosome"/>
    <s v=""/>
    <s v="NC_013740.1"/>
    <n v="988897"/>
    <n v="989868"/>
    <s v="-"/>
    <s v="WP_012938235.1"/>
    <s v="WP_012938235.1"/>
    <s v=""/>
    <s v="aliphatic sulfonate ABC transporter substrate-binding protein"/>
    <s v=""/>
    <s v=""/>
    <s v="ACFER_RS04500"/>
    <n v="972"/>
    <n v="323"/>
    <s v=""/>
  </r>
  <r>
    <x v="0"/>
    <x v="0"/>
    <s v="GCF_000025305.1"/>
    <s v="Primary Assembly"/>
    <s v="chromosome"/>
    <s v=""/>
    <s v="NC_013740.1"/>
    <n v="990000"/>
    <n v="990716"/>
    <s v="-"/>
    <s v=""/>
    <s v=""/>
    <s v=""/>
    <s v=""/>
    <s v=""/>
    <s v=""/>
    <s v="ACFER_RS04505"/>
    <n v="717"/>
    <m/>
    <s v="old_locus_tag=Acfer_0859"/>
  </r>
  <r>
    <x v="1"/>
    <x v="1"/>
    <s v="GCF_000025305.1"/>
    <s v="Primary Assembly"/>
    <s v="chromosome"/>
    <s v=""/>
    <s v="NC_013740.1"/>
    <n v="990000"/>
    <n v="990716"/>
    <s v="-"/>
    <s v="WP_012938236.1"/>
    <s v="WP_012938236.1"/>
    <s v=""/>
    <s v="ABC transporter ATP-binding protein"/>
    <s v=""/>
    <s v=""/>
    <s v="ACFER_RS04505"/>
    <n v="717"/>
    <n v="238"/>
    <s v=""/>
  </r>
  <r>
    <x v="0"/>
    <x v="0"/>
    <s v="GCF_000025305.1"/>
    <s v="Primary Assembly"/>
    <s v="chromosome"/>
    <s v=""/>
    <s v="NC_013740.1"/>
    <n v="990704"/>
    <n v="991447"/>
    <s v="-"/>
    <s v=""/>
    <s v=""/>
    <s v=""/>
    <s v=""/>
    <s v=""/>
    <s v=""/>
    <s v="ACFER_RS04510"/>
    <n v="744"/>
    <m/>
    <s v="old_locus_tag=Acfer_0860"/>
  </r>
  <r>
    <x v="1"/>
    <x v="1"/>
    <s v="GCF_000025305.1"/>
    <s v="Primary Assembly"/>
    <s v="chromosome"/>
    <s v=""/>
    <s v="NC_013740.1"/>
    <n v="990704"/>
    <n v="991447"/>
    <s v="-"/>
    <s v="WP_012938237.1"/>
    <s v="WP_012938237.1"/>
    <s v=""/>
    <s v="ABC transporter permease"/>
    <s v=""/>
    <s v=""/>
    <s v="ACFER_RS04510"/>
    <n v="744"/>
    <n v="247"/>
    <s v=""/>
  </r>
  <r>
    <x v="0"/>
    <x v="0"/>
    <s v="GCF_000025305.1"/>
    <s v="Primary Assembly"/>
    <s v="chromosome"/>
    <s v=""/>
    <s v="NC_013740.1"/>
    <n v="991437"/>
    <n v="991712"/>
    <s v="-"/>
    <s v=""/>
    <s v=""/>
    <s v=""/>
    <s v=""/>
    <s v=""/>
    <s v=""/>
    <s v="ACFER_RS04515"/>
    <n v="276"/>
    <m/>
    <s v="old_locus_tag=Acfer_0861"/>
  </r>
  <r>
    <x v="1"/>
    <x v="1"/>
    <s v="GCF_000025305.1"/>
    <s v="Primary Assembly"/>
    <s v="chromosome"/>
    <s v=""/>
    <s v="NC_013740.1"/>
    <n v="991437"/>
    <n v="991712"/>
    <s v="-"/>
    <s v="WP_012938238.1"/>
    <s v="WP_012938238.1"/>
    <s v=""/>
    <s v="iron-only hydrogenase system regulator"/>
    <s v=""/>
    <s v=""/>
    <s v="ACFER_RS04515"/>
    <n v="276"/>
    <n v="91"/>
    <s v=""/>
  </r>
  <r>
    <x v="0"/>
    <x v="0"/>
    <s v="GCF_000025305.1"/>
    <s v="Primary Assembly"/>
    <s v="chromosome"/>
    <s v=""/>
    <s v="NC_013740.1"/>
    <n v="991832"/>
    <n v="993385"/>
    <s v="-"/>
    <s v=""/>
    <s v=""/>
    <s v=""/>
    <s v=""/>
    <s v=""/>
    <s v=""/>
    <s v="ACFER_RS04520"/>
    <n v="1554"/>
    <m/>
    <s v="old_locus_tag=Acfer_0862"/>
  </r>
  <r>
    <x v="1"/>
    <x v="1"/>
    <s v="GCF_000025305.1"/>
    <s v="Primary Assembly"/>
    <s v="chromosome"/>
    <s v=""/>
    <s v="NC_013740.1"/>
    <n v="991832"/>
    <n v="993385"/>
    <s v="-"/>
    <s v="WP_012938239.1"/>
    <s v="WP_012938239.1"/>
    <s v=""/>
    <s v="C4-dicarboxylate ABC transporter permease"/>
    <s v=""/>
    <s v=""/>
    <s v="ACFER_RS04520"/>
    <n v="1554"/>
    <n v="517"/>
    <s v=""/>
  </r>
  <r>
    <x v="0"/>
    <x v="0"/>
    <s v="GCF_000025305.1"/>
    <s v="Primary Assembly"/>
    <s v="chromosome"/>
    <s v=""/>
    <s v="NC_013740.1"/>
    <n v="993405"/>
    <n v="993863"/>
    <s v="-"/>
    <s v=""/>
    <s v=""/>
    <s v=""/>
    <s v=""/>
    <s v=""/>
    <s v=""/>
    <s v="ACFER_RS04525"/>
    <n v="459"/>
    <m/>
    <s v="old_locus_tag=Acfer_0863"/>
  </r>
  <r>
    <x v="1"/>
    <x v="1"/>
    <s v="GCF_000025305.1"/>
    <s v="Primary Assembly"/>
    <s v="chromosome"/>
    <s v=""/>
    <s v="NC_013740.1"/>
    <n v="993405"/>
    <n v="993863"/>
    <s v="-"/>
    <s v="WP_012938240.1"/>
    <s v="WP_012938240.1"/>
    <s v=""/>
    <s v="tripartite tricarboxylate transporter TctB family protein"/>
    <s v=""/>
    <s v=""/>
    <s v="ACFER_RS04525"/>
    <n v="459"/>
    <n v="152"/>
    <s v=""/>
  </r>
  <r>
    <x v="0"/>
    <x v="0"/>
    <s v="GCF_000025305.1"/>
    <s v="Primary Assembly"/>
    <s v="chromosome"/>
    <s v=""/>
    <s v="NC_013740.1"/>
    <n v="993929"/>
    <n v="994924"/>
    <s v="-"/>
    <s v=""/>
    <s v=""/>
    <s v=""/>
    <s v=""/>
    <s v=""/>
    <s v=""/>
    <s v="ACFER_RS04530"/>
    <n v="996"/>
    <m/>
    <s v="old_locus_tag=Acfer_0864"/>
  </r>
  <r>
    <x v="1"/>
    <x v="1"/>
    <s v="GCF_000025305.1"/>
    <s v="Primary Assembly"/>
    <s v="chromosome"/>
    <s v=""/>
    <s v="NC_013740.1"/>
    <n v="993929"/>
    <n v="994924"/>
    <s v="-"/>
    <s v="WP_012938241.1"/>
    <s v="WP_012938241.1"/>
    <s v=""/>
    <s v="tripartite tricarboxylate transporter substrate binding protein"/>
    <s v=""/>
    <s v=""/>
    <s v="ACFER_RS04530"/>
    <n v="996"/>
    <n v="331"/>
    <s v=""/>
  </r>
  <r>
    <x v="0"/>
    <x v="0"/>
    <s v="GCF_000025305.1"/>
    <s v="Primary Assembly"/>
    <s v="chromosome"/>
    <s v=""/>
    <s v="NC_013740.1"/>
    <n v="995200"/>
    <n v="996279"/>
    <s v="+"/>
    <s v=""/>
    <s v=""/>
    <s v=""/>
    <s v=""/>
    <s v="gldA"/>
    <s v=""/>
    <s v="ACFER_RS04535"/>
    <n v="1080"/>
    <m/>
    <s v="old_locus_tag=Acfer_0865"/>
  </r>
  <r>
    <x v="1"/>
    <x v="1"/>
    <s v="GCF_000025305.1"/>
    <s v="Primary Assembly"/>
    <s v="chromosome"/>
    <s v=""/>
    <s v="NC_013740.1"/>
    <n v="995200"/>
    <n v="996279"/>
    <s v="+"/>
    <s v="WP_012938242.1"/>
    <s v="WP_012938242.1"/>
    <s v=""/>
    <s v="glycerol dehydrogenase"/>
    <s v="gldA"/>
    <s v=""/>
    <s v="ACFER_RS04535"/>
    <n v="1080"/>
    <n v="359"/>
    <s v=""/>
  </r>
  <r>
    <x v="0"/>
    <x v="0"/>
    <s v="GCF_000025305.1"/>
    <s v="Primary Assembly"/>
    <s v="chromosome"/>
    <s v=""/>
    <s v="NC_013740.1"/>
    <n v="996376"/>
    <n v="997728"/>
    <s v="+"/>
    <s v=""/>
    <s v=""/>
    <s v=""/>
    <s v=""/>
    <s v=""/>
    <s v=""/>
    <s v="ACFER_RS04540"/>
    <n v="1353"/>
    <m/>
    <s v="old_locus_tag=Acfer_0866"/>
  </r>
  <r>
    <x v="1"/>
    <x v="1"/>
    <s v="GCF_000025305.1"/>
    <s v="Primary Assembly"/>
    <s v="chromosome"/>
    <s v=""/>
    <s v="NC_013740.1"/>
    <n v="996376"/>
    <n v="997728"/>
    <s v="+"/>
    <s v="WP_012938243.1"/>
    <s v="WP_012938243.1"/>
    <s v=""/>
    <s v="MATE family efflux transporter"/>
    <s v=""/>
    <s v=""/>
    <s v="ACFER_RS04540"/>
    <n v="1353"/>
    <n v="450"/>
    <s v=""/>
  </r>
  <r>
    <x v="0"/>
    <x v="0"/>
    <s v="GCF_000025305.1"/>
    <s v="Primary Assembly"/>
    <s v="chromosome"/>
    <s v=""/>
    <s v="NC_013740.1"/>
    <n v="997880"/>
    <n v="998530"/>
    <s v="+"/>
    <s v=""/>
    <s v=""/>
    <s v=""/>
    <s v=""/>
    <s v=""/>
    <s v=""/>
    <s v="ACFER_RS04545"/>
    <n v="651"/>
    <m/>
    <s v="old_locus_tag=Acfer_0867"/>
  </r>
  <r>
    <x v="1"/>
    <x v="1"/>
    <s v="GCF_000025305.1"/>
    <s v="Primary Assembly"/>
    <s v="chromosome"/>
    <s v=""/>
    <s v="NC_013740.1"/>
    <n v="997880"/>
    <n v="998530"/>
    <s v="+"/>
    <s v="WP_012938244.1"/>
    <s v="WP_012938244.1"/>
    <s v=""/>
    <s v="cupin domain-containing protein"/>
    <s v=""/>
    <s v=""/>
    <s v="ACFER_RS04545"/>
    <n v="651"/>
    <n v="216"/>
    <s v=""/>
  </r>
  <r>
    <x v="0"/>
    <x v="0"/>
    <s v="GCF_000025305.1"/>
    <s v="Primary Assembly"/>
    <s v="chromosome"/>
    <s v=""/>
    <s v="NC_013740.1"/>
    <n v="998664"/>
    <n v="1001525"/>
    <s v="-"/>
    <s v=""/>
    <s v=""/>
    <s v=""/>
    <s v=""/>
    <s v=""/>
    <s v=""/>
    <s v="ACFER_RS04550"/>
    <n v="2862"/>
    <m/>
    <s v="old_locus_tag=Acfer_0868"/>
  </r>
  <r>
    <x v="1"/>
    <x v="1"/>
    <s v="GCF_000025305.1"/>
    <s v="Primary Assembly"/>
    <s v="chromosome"/>
    <s v=""/>
    <s v="NC_013740.1"/>
    <n v="998664"/>
    <n v="1001525"/>
    <s v="-"/>
    <s v="WP_012938245.1"/>
    <s v="WP_012938245.1"/>
    <s v=""/>
    <s v="diguanylate cyclase"/>
    <s v=""/>
    <s v=""/>
    <s v="ACFER_RS04550"/>
    <n v="2862"/>
    <n v="953"/>
    <s v=""/>
  </r>
  <r>
    <x v="0"/>
    <x v="0"/>
    <s v="GCF_000025305.1"/>
    <s v="Primary Assembly"/>
    <s v="chromosome"/>
    <s v=""/>
    <s v="NC_013740.1"/>
    <n v="1001677"/>
    <n v="1002867"/>
    <s v="-"/>
    <s v=""/>
    <s v=""/>
    <s v=""/>
    <s v=""/>
    <s v=""/>
    <s v=""/>
    <s v="ACFER_RS04555"/>
    <n v="1191"/>
    <m/>
    <s v="old_locus_tag=Acfer_0869"/>
  </r>
  <r>
    <x v="1"/>
    <x v="1"/>
    <s v="GCF_000025305.1"/>
    <s v="Primary Assembly"/>
    <s v="chromosome"/>
    <s v=""/>
    <s v="NC_013740.1"/>
    <n v="1001677"/>
    <n v="1002867"/>
    <s v="-"/>
    <s v="WP_012938246.1"/>
    <s v="WP_012938246.1"/>
    <s v=""/>
    <s v="MBL fold hydrolase"/>
    <s v=""/>
    <s v=""/>
    <s v="ACFER_RS04555"/>
    <n v="1191"/>
    <n v="396"/>
    <s v=""/>
  </r>
  <r>
    <x v="0"/>
    <x v="5"/>
    <s v="GCF_000025305.1"/>
    <s v="Primary Assembly"/>
    <s v="chromosome"/>
    <s v=""/>
    <s v="NC_013740.1"/>
    <n v="1004340"/>
    <n v="1004567"/>
    <s v="-"/>
    <s v=""/>
    <s v=""/>
    <s v=""/>
    <s v=""/>
    <s v=""/>
    <s v=""/>
    <s v="ACFER_RS11005"/>
    <n v="228"/>
    <m/>
    <s v="partial;pseudo;old_locus_tag=Acfer_0871"/>
  </r>
  <r>
    <x v="1"/>
    <x v="6"/>
    <s v="GCF_000025305.1"/>
    <s v="Primary Assembly"/>
    <s v="chromosome"/>
    <s v=""/>
    <s v="NC_013740.1"/>
    <n v="1004340"/>
    <n v="1004567"/>
    <s v="-"/>
    <s v=""/>
    <s v=""/>
    <s v=""/>
    <s v="IS110 family transposase"/>
    <s v=""/>
    <s v=""/>
    <s v="ACFER_RS11005"/>
    <n v="228"/>
    <m/>
    <s v="partial;pseudo"/>
  </r>
  <r>
    <x v="0"/>
    <x v="0"/>
    <s v="GCF_000025305.1"/>
    <s v="Primary Assembly"/>
    <s v="chromosome"/>
    <s v=""/>
    <s v="NC_013740.1"/>
    <n v="1004848"/>
    <n v="1005609"/>
    <s v="+"/>
    <s v=""/>
    <s v=""/>
    <s v=""/>
    <s v=""/>
    <s v=""/>
    <s v=""/>
    <s v="ACFER_RS10815"/>
    <n v="762"/>
    <m/>
    <s v="old_locus_tag=Acfer_0872"/>
  </r>
  <r>
    <x v="1"/>
    <x v="1"/>
    <s v="GCF_000025305.1"/>
    <s v="Primary Assembly"/>
    <s v="chromosome"/>
    <s v=""/>
    <s v="NC_013740.1"/>
    <n v="1004848"/>
    <n v="1005609"/>
    <s v="+"/>
    <s v="WP_012938248.1"/>
    <s v="WP_012938248.1"/>
    <s v=""/>
    <s v="DUF86 domain-containing protein"/>
    <s v=""/>
    <s v=""/>
    <s v="ACFER_RS10815"/>
    <n v="762"/>
    <n v="253"/>
    <s v=""/>
  </r>
  <r>
    <x v="0"/>
    <x v="0"/>
    <s v="GCF_000025305.1"/>
    <s v="Primary Assembly"/>
    <s v="chromosome"/>
    <s v=""/>
    <s v="NC_013740.1"/>
    <n v="1005905"/>
    <n v="1006141"/>
    <s v="+"/>
    <s v=""/>
    <s v=""/>
    <s v=""/>
    <s v=""/>
    <s v=""/>
    <s v=""/>
    <s v="ACFER_RS04570"/>
    <n v="237"/>
    <m/>
    <s v="old_locus_tag=Acfer_0873"/>
  </r>
  <r>
    <x v="1"/>
    <x v="1"/>
    <s v="GCF_000025305.1"/>
    <s v="Primary Assembly"/>
    <s v="chromosome"/>
    <s v=""/>
    <s v="NC_013740.1"/>
    <n v="1005905"/>
    <n v="1006141"/>
    <s v="+"/>
    <s v="WP_012938249.1"/>
    <s v="WP_012938249.1"/>
    <s v=""/>
    <s v="ferrous iron transport protein A"/>
    <s v=""/>
    <s v=""/>
    <s v="ACFER_RS04570"/>
    <n v="237"/>
    <n v="78"/>
    <s v=""/>
  </r>
  <r>
    <x v="0"/>
    <x v="0"/>
    <s v="GCF_000025305.1"/>
    <s v="Primary Assembly"/>
    <s v="chromosome"/>
    <s v=""/>
    <s v="NC_013740.1"/>
    <n v="1006134"/>
    <n v="1008215"/>
    <s v="+"/>
    <s v=""/>
    <s v=""/>
    <s v=""/>
    <s v=""/>
    <s v=""/>
    <s v=""/>
    <s v="ACFER_RS04575"/>
    <n v="2082"/>
    <m/>
    <s v="old_locus_tag=Acfer_0874"/>
  </r>
  <r>
    <x v="1"/>
    <x v="1"/>
    <s v="GCF_000025305.1"/>
    <s v="Primary Assembly"/>
    <s v="chromosome"/>
    <s v=""/>
    <s v="NC_013740.1"/>
    <n v="1006134"/>
    <n v="1008215"/>
    <s v="+"/>
    <s v="WP_012938250.1"/>
    <s v="WP_012938250.1"/>
    <s v=""/>
    <s v="ferrous iron transport protein B"/>
    <s v=""/>
    <s v=""/>
    <s v="ACFER_RS04575"/>
    <n v="2082"/>
    <n v="693"/>
    <s v=""/>
  </r>
  <r>
    <x v="0"/>
    <x v="0"/>
    <s v="GCF_000025305.1"/>
    <s v="Primary Assembly"/>
    <s v="chromosome"/>
    <s v=""/>
    <s v="NC_013740.1"/>
    <n v="1008363"/>
    <n v="1008581"/>
    <s v="+"/>
    <s v=""/>
    <s v=""/>
    <s v=""/>
    <s v=""/>
    <s v=""/>
    <s v=""/>
    <s v="ACFER_RS04580"/>
    <n v="219"/>
    <m/>
    <s v="old_locus_tag=Acfer_0875"/>
  </r>
  <r>
    <x v="1"/>
    <x v="1"/>
    <s v="GCF_000025305.1"/>
    <s v="Primary Assembly"/>
    <s v="chromosome"/>
    <s v=""/>
    <s v="NC_013740.1"/>
    <n v="1008363"/>
    <n v="1008581"/>
    <s v="+"/>
    <s v="WP_012938251.1"/>
    <s v="WP_012938251.1"/>
    <s v=""/>
    <s v="hypothetical protein"/>
    <s v=""/>
    <s v=""/>
    <s v="ACFER_RS04580"/>
    <n v="219"/>
    <n v="72"/>
    <s v=""/>
  </r>
  <r>
    <x v="0"/>
    <x v="0"/>
    <s v="GCF_000025305.1"/>
    <s v="Primary Assembly"/>
    <s v="chromosome"/>
    <s v=""/>
    <s v="NC_013740.1"/>
    <n v="1008617"/>
    <n v="1010527"/>
    <s v="+"/>
    <s v=""/>
    <s v=""/>
    <s v=""/>
    <s v=""/>
    <s v=""/>
    <s v=""/>
    <s v="ACFER_RS04585"/>
    <n v="1911"/>
    <m/>
    <s v="old_locus_tag=Acfer_0876"/>
  </r>
  <r>
    <x v="1"/>
    <x v="1"/>
    <s v="GCF_000025305.1"/>
    <s v="Primary Assembly"/>
    <s v="chromosome"/>
    <s v=""/>
    <s v="NC_013740.1"/>
    <n v="1008617"/>
    <n v="1010527"/>
    <s v="+"/>
    <s v="WP_012938252.1"/>
    <s v="WP_012938252.1"/>
    <s v=""/>
    <s v="heavy metal translocating P-type ATPase"/>
    <s v=""/>
    <s v=""/>
    <s v="ACFER_RS04585"/>
    <n v="1911"/>
    <n v="636"/>
    <s v=""/>
  </r>
  <r>
    <x v="0"/>
    <x v="0"/>
    <s v="GCF_000025305.1"/>
    <s v="Primary Assembly"/>
    <s v="chromosome"/>
    <s v=""/>
    <s v="NC_013740.1"/>
    <n v="1010564"/>
    <n v="1011109"/>
    <s v="-"/>
    <s v=""/>
    <s v=""/>
    <s v=""/>
    <s v=""/>
    <s v=""/>
    <s v=""/>
    <s v="ACFER_RS04590"/>
    <n v="546"/>
    <m/>
    <s v="old_locus_tag=Acfer_0877"/>
  </r>
  <r>
    <x v="1"/>
    <x v="1"/>
    <s v="GCF_000025305.1"/>
    <s v="Primary Assembly"/>
    <s v="chromosome"/>
    <s v=""/>
    <s v="NC_013740.1"/>
    <n v="1010564"/>
    <n v="1011109"/>
    <s v="-"/>
    <s v="WP_012938253.1"/>
    <s v="WP_012938253.1"/>
    <s v=""/>
    <s v="flavodoxin family protein"/>
    <s v=""/>
    <s v=""/>
    <s v="ACFER_RS04590"/>
    <n v="546"/>
    <n v="181"/>
    <s v=""/>
  </r>
  <r>
    <x v="0"/>
    <x v="0"/>
    <s v="GCF_000025305.1"/>
    <s v="Primary Assembly"/>
    <s v="chromosome"/>
    <s v=""/>
    <s v="NC_013740.1"/>
    <n v="1011250"/>
    <n v="1011978"/>
    <s v="+"/>
    <s v=""/>
    <s v=""/>
    <s v=""/>
    <s v=""/>
    <s v=""/>
    <s v=""/>
    <s v="ACFER_RS04595"/>
    <n v="729"/>
    <m/>
    <s v=""/>
  </r>
  <r>
    <x v="1"/>
    <x v="1"/>
    <s v="GCF_000025305.1"/>
    <s v="Primary Assembly"/>
    <s v="chromosome"/>
    <s v=""/>
    <s v="NC_013740.1"/>
    <n v="1011250"/>
    <n v="1011978"/>
    <s v="+"/>
    <s v="WP_012938254.1"/>
    <s v="WP_012938254.1"/>
    <s v=""/>
    <s v="N-acetylmuramoyl-L-alanine amidase"/>
    <s v=""/>
    <s v=""/>
    <s v="ACFER_RS04595"/>
    <n v="729"/>
    <n v="242"/>
    <s v=""/>
  </r>
  <r>
    <x v="0"/>
    <x v="0"/>
    <s v="GCF_000025305.1"/>
    <s v="Primary Assembly"/>
    <s v="chromosome"/>
    <s v=""/>
    <s v="NC_013740.1"/>
    <n v="1011975"/>
    <n v="1012856"/>
    <s v="+"/>
    <s v=""/>
    <s v=""/>
    <s v=""/>
    <s v=""/>
    <s v=""/>
    <s v=""/>
    <s v="ACFER_RS04600"/>
    <n v="882"/>
    <m/>
    <s v="old_locus_tag=Acfer_0879"/>
  </r>
  <r>
    <x v="1"/>
    <x v="1"/>
    <s v="GCF_000025305.1"/>
    <s v="Primary Assembly"/>
    <s v="chromosome"/>
    <s v=""/>
    <s v="NC_013740.1"/>
    <n v="1011975"/>
    <n v="1012856"/>
    <s v="+"/>
    <s v="WP_012938255.1"/>
    <s v="WP_012938255.1"/>
    <s v=""/>
    <s v="serine hydrolase"/>
    <s v=""/>
    <s v=""/>
    <s v="ACFER_RS04600"/>
    <n v="882"/>
    <n v="293"/>
    <s v=""/>
  </r>
  <r>
    <x v="0"/>
    <x v="0"/>
    <s v="GCF_000025305.1"/>
    <s v="Primary Assembly"/>
    <s v="chromosome"/>
    <s v=""/>
    <s v="NC_013740.1"/>
    <n v="1012889"/>
    <n v="1013569"/>
    <s v="-"/>
    <s v=""/>
    <s v=""/>
    <s v=""/>
    <s v=""/>
    <s v=""/>
    <s v=""/>
    <s v="ACFER_RS04605"/>
    <n v="681"/>
    <m/>
    <s v="old_locus_tag=Acfer_0880"/>
  </r>
  <r>
    <x v="1"/>
    <x v="1"/>
    <s v="GCF_000025305.1"/>
    <s v="Primary Assembly"/>
    <s v="chromosome"/>
    <s v=""/>
    <s v="NC_013740.1"/>
    <n v="1012889"/>
    <n v="1013569"/>
    <s v="-"/>
    <s v="WP_041666151.1"/>
    <s v="WP_041666151.1"/>
    <s v=""/>
    <s v="DUF2249 domain-containing protein"/>
    <s v=""/>
    <s v=""/>
    <s v="ACFER_RS04605"/>
    <n v="681"/>
    <n v="226"/>
    <s v=""/>
  </r>
  <r>
    <x v="0"/>
    <x v="0"/>
    <s v="GCF_000025305.1"/>
    <s v="Primary Assembly"/>
    <s v="chromosome"/>
    <s v=""/>
    <s v="NC_013740.1"/>
    <n v="1013762"/>
    <n v="1014085"/>
    <s v="+"/>
    <s v=""/>
    <s v=""/>
    <s v=""/>
    <s v=""/>
    <s v=""/>
    <s v=""/>
    <s v="ACFER_RS04610"/>
    <n v="324"/>
    <m/>
    <s v=""/>
  </r>
  <r>
    <x v="1"/>
    <x v="1"/>
    <s v="GCF_000025305.1"/>
    <s v="Primary Assembly"/>
    <s v="chromosome"/>
    <s v=""/>
    <s v="NC_013740.1"/>
    <n v="1013762"/>
    <n v="1014085"/>
    <s v="+"/>
    <s v="WP_049763445.1"/>
    <s v="WP_049763445.1"/>
    <s v=""/>
    <s v="hypothetical protein"/>
    <s v=""/>
    <s v=""/>
    <s v="ACFER_RS04610"/>
    <n v="324"/>
    <n v="107"/>
    <s v=""/>
  </r>
  <r>
    <x v="0"/>
    <x v="0"/>
    <s v="GCF_000025305.1"/>
    <s v="Primary Assembly"/>
    <s v="chromosome"/>
    <s v=""/>
    <s v="NC_013740.1"/>
    <n v="1014354"/>
    <n v="1016114"/>
    <s v="+"/>
    <s v=""/>
    <s v=""/>
    <s v=""/>
    <s v=""/>
    <s v=""/>
    <s v=""/>
    <s v="ACFER_RS04615"/>
    <n v="1761"/>
    <m/>
    <s v="old_locus_tag=Acfer_0882"/>
  </r>
  <r>
    <x v="1"/>
    <x v="1"/>
    <s v="GCF_000025305.1"/>
    <s v="Primary Assembly"/>
    <s v="chromosome"/>
    <s v=""/>
    <s v="NC_013740.1"/>
    <n v="1014354"/>
    <n v="1016114"/>
    <s v="+"/>
    <s v="WP_012938257.1"/>
    <s v="WP_012938257.1"/>
    <s v=""/>
    <s v="ABC transporter ATP-binding protein"/>
    <s v=""/>
    <s v=""/>
    <s v="ACFER_RS04615"/>
    <n v="1761"/>
    <n v="586"/>
    <s v=""/>
  </r>
  <r>
    <x v="0"/>
    <x v="0"/>
    <s v="GCF_000025305.1"/>
    <s v="Primary Assembly"/>
    <s v="chromosome"/>
    <s v=""/>
    <s v="NC_013740.1"/>
    <n v="1016104"/>
    <n v="1017744"/>
    <s v="+"/>
    <s v=""/>
    <s v=""/>
    <s v=""/>
    <s v=""/>
    <s v=""/>
    <s v=""/>
    <s v="ACFER_RS04620"/>
    <n v="1641"/>
    <m/>
    <s v="old_locus_tag=Acfer_0883"/>
  </r>
  <r>
    <x v="1"/>
    <x v="1"/>
    <s v="GCF_000025305.1"/>
    <s v="Primary Assembly"/>
    <s v="chromosome"/>
    <s v=""/>
    <s v="NC_013740.1"/>
    <n v="1016104"/>
    <n v="1017744"/>
    <s v="+"/>
    <s v="WP_012938258.1"/>
    <s v="WP_012938258.1"/>
    <s v=""/>
    <s v="ABC transporter ATP-binding protein"/>
    <s v=""/>
    <s v=""/>
    <s v="ACFER_RS04620"/>
    <n v="1641"/>
    <n v="546"/>
    <s v=""/>
  </r>
  <r>
    <x v="0"/>
    <x v="0"/>
    <s v="GCF_000025305.1"/>
    <s v="Primary Assembly"/>
    <s v="chromosome"/>
    <s v=""/>
    <s v="NC_013740.1"/>
    <n v="1017827"/>
    <n v="1018843"/>
    <s v="-"/>
    <s v=""/>
    <s v=""/>
    <s v=""/>
    <s v=""/>
    <s v=""/>
    <s v=""/>
    <s v="ACFER_RS04625"/>
    <n v="1017"/>
    <m/>
    <s v="old_locus_tag=Acfer_0884"/>
  </r>
  <r>
    <x v="1"/>
    <x v="1"/>
    <s v="GCF_000025305.1"/>
    <s v="Primary Assembly"/>
    <s v="chromosome"/>
    <s v=""/>
    <s v="NC_013740.1"/>
    <n v="1017827"/>
    <n v="1018843"/>
    <s v="-"/>
    <s v="WP_012938259.1"/>
    <s v="WP_012938259.1"/>
    <s v=""/>
    <s v="hypothetical protein"/>
    <s v=""/>
    <s v=""/>
    <s v="ACFER_RS04625"/>
    <n v="1017"/>
    <n v="338"/>
    <s v=""/>
  </r>
  <r>
    <x v="0"/>
    <x v="0"/>
    <s v="GCF_000025305.1"/>
    <s v="Primary Assembly"/>
    <s v="chromosome"/>
    <s v=""/>
    <s v="NC_013740.1"/>
    <n v="1019167"/>
    <n v="1020189"/>
    <s v="+"/>
    <s v=""/>
    <s v=""/>
    <s v=""/>
    <s v=""/>
    <s v=""/>
    <s v=""/>
    <s v="ACFER_RS04630"/>
    <n v="1023"/>
    <m/>
    <s v="old_locus_tag=Acfer_0885"/>
  </r>
  <r>
    <x v="1"/>
    <x v="1"/>
    <s v="GCF_000025305.1"/>
    <s v="Primary Assembly"/>
    <s v="chromosome"/>
    <s v=""/>
    <s v="NC_013740.1"/>
    <n v="1019167"/>
    <n v="1020189"/>
    <s v="+"/>
    <s v="WP_012938260.1"/>
    <s v="WP_012938260.1"/>
    <s v=""/>
    <s v="phenylalanine--tRNA ligase subunit alpha"/>
    <s v=""/>
    <s v=""/>
    <s v="ACFER_RS04630"/>
    <n v="1023"/>
    <n v="340"/>
    <s v=""/>
  </r>
  <r>
    <x v="0"/>
    <x v="0"/>
    <s v="GCF_000025305.1"/>
    <s v="Primary Assembly"/>
    <s v="chromosome"/>
    <s v=""/>
    <s v="NC_013740.1"/>
    <n v="1020207"/>
    <n v="1022645"/>
    <s v="+"/>
    <s v=""/>
    <s v=""/>
    <s v=""/>
    <s v=""/>
    <s v=""/>
    <s v=""/>
    <s v="ACFER_RS04635"/>
    <n v="2439"/>
    <m/>
    <s v="old_locus_tag=Acfer_0886"/>
  </r>
  <r>
    <x v="1"/>
    <x v="1"/>
    <s v="GCF_000025305.1"/>
    <s v="Primary Assembly"/>
    <s v="chromosome"/>
    <s v=""/>
    <s v="NC_013740.1"/>
    <n v="1020207"/>
    <n v="1022645"/>
    <s v="+"/>
    <s v="WP_012938261.1"/>
    <s v="WP_012938261.1"/>
    <s v=""/>
    <s v="phenylalanine--tRNA ligase subunit beta"/>
    <s v=""/>
    <s v=""/>
    <s v="ACFER_RS04635"/>
    <n v="2439"/>
    <n v="812"/>
    <s v=""/>
  </r>
  <r>
    <x v="0"/>
    <x v="4"/>
    <s v="GCF_000025305.1"/>
    <s v="Primary Assembly"/>
    <s v="chromosome"/>
    <s v=""/>
    <s v="NC_013740.1"/>
    <n v="1022783"/>
    <n v="1022859"/>
    <s v="+"/>
    <s v=""/>
    <s v=""/>
    <s v=""/>
    <s v=""/>
    <s v=""/>
    <s v=""/>
    <s v="ACFER_RS04640"/>
    <n v="77"/>
    <m/>
    <s v="old_locus_tag=Acfer_R0052"/>
  </r>
  <r>
    <x v="3"/>
    <x v="3"/>
    <s v="GCF_000025305.1"/>
    <s v="Primary Assembly"/>
    <s v="chromosome"/>
    <s v=""/>
    <s v="NC_013740.1"/>
    <n v="1022783"/>
    <n v="1022859"/>
    <s v="+"/>
    <s v=""/>
    <s v=""/>
    <s v=""/>
    <s v="tRNA-Asp"/>
    <s v=""/>
    <s v=""/>
    <s v="ACFER_RS04640"/>
    <n v="77"/>
    <m/>
    <s v="anticodon=GTC"/>
  </r>
  <r>
    <x v="0"/>
    <x v="4"/>
    <s v="GCF_000025305.1"/>
    <s v="Primary Assembly"/>
    <s v="chromosome"/>
    <s v=""/>
    <s v="NC_013740.1"/>
    <n v="1022862"/>
    <n v="1022936"/>
    <s v="+"/>
    <s v=""/>
    <s v=""/>
    <s v=""/>
    <s v=""/>
    <s v=""/>
    <s v=""/>
    <s v="ACFER_RS04645"/>
    <n v="75"/>
    <m/>
    <s v="old_locus_tag=Acfer_R0053"/>
  </r>
  <r>
    <x v="3"/>
    <x v="3"/>
    <s v="GCF_000025305.1"/>
    <s v="Primary Assembly"/>
    <s v="chromosome"/>
    <s v=""/>
    <s v="NC_013740.1"/>
    <n v="1022862"/>
    <n v="1022936"/>
    <s v="+"/>
    <s v=""/>
    <s v=""/>
    <s v=""/>
    <s v="tRNA-Gly"/>
    <s v=""/>
    <s v=""/>
    <s v="ACFER_RS04645"/>
    <n v="75"/>
    <m/>
    <s v="anticodon=GCC"/>
  </r>
  <r>
    <x v="0"/>
    <x v="4"/>
    <s v="GCF_000025305.1"/>
    <s v="Primary Assembly"/>
    <s v="chromosome"/>
    <s v=""/>
    <s v="NC_013740.1"/>
    <n v="1022938"/>
    <n v="1023011"/>
    <s v="+"/>
    <s v=""/>
    <s v=""/>
    <s v=""/>
    <s v=""/>
    <s v=""/>
    <s v=""/>
    <s v="ACFER_RS04650"/>
    <n v="74"/>
    <m/>
    <s v="old_locus_tag=Acfer_R0054"/>
  </r>
  <r>
    <x v="3"/>
    <x v="3"/>
    <s v="GCF_000025305.1"/>
    <s v="Primary Assembly"/>
    <s v="chromosome"/>
    <s v=""/>
    <s v="NC_013740.1"/>
    <n v="1022938"/>
    <n v="1023011"/>
    <s v="+"/>
    <s v=""/>
    <s v=""/>
    <s v=""/>
    <s v="tRNA-Trp"/>
    <s v=""/>
    <s v=""/>
    <s v="ACFER_RS04650"/>
    <n v="74"/>
    <m/>
    <s v="anticodon=CCA"/>
  </r>
  <r>
    <x v="0"/>
    <x v="0"/>
    <s v="GCF_000025305.1"/>
    <s v="Primary Assembly"/>
    <s v="chromosome"/>
    <s v=""/>
    <s v="NC_013740.1"/>
    <n v="1023124"/>
    <n v="1023423"/>
    <s v="+"/>
    <s v=""/>
    <s v=""/>
    <s v=""/>
    <s v=""/>
    <s v=""/>
    <s v=""/>
    <s v="ACFER_RS04655"/>
    <n v="300"/>
    <m/>
    <s v="old_locus_tag=Acfer_0887"/>
  </r>
  <r>
    <x v="1"/>
    <x v="1"/>
    <s v="GCF_000025305.1"/>
    <s v="Primary Assembly"/>
    <s v="chromosome"/>
    <s v=""/>
    <s v="NC_013740.1"/>
    <n v="1023124"/>
    <n v="1023423"/>
    <s v="+"/>
    <s v="WP_012938262.1"/>
    <s v="WP_012938262.1"/>
    <s v=""/>
    <s v="hypothetical protein"/>
    <s v=""/>
    <s v=""/>
    <s v="ACFER_RS04655"/>
    <n v="300"/>
    <n v="99"/>
    <s v=""/>
  </r>
  <r>
    <x v="0"/>
    <x v="0"/>
    <s v="GCF_000025305.1"/>
    <s v="Primary Assembly"/>
    <s v="chromosome"/>
    <s v=""/>
    <s v="NC_013740.1"/>
    <n v="1023731"/>
    <n v="1024786"/>
    <s v="+"/>
    <s v=""/>
    <s v=""/>
    <s v=""/>
    <s v=""/>
    <s v=""/>
    <s v=""/>
    <s v="ACFER_RS04660"/>
    <n v="1056"/>
    <m/>
    <s v="old_locus_tag=Acfer_0888"/>
  </r>
  <r>
    <x v="1"/>
    <x v="1"/>
    <s v="GCF_000025305.1"/>
    <s v="Primary Assembly"/>
    <s v="chromosome"/>
    <s v=""/>
    <s v="NC_013740.1"/>
    <n v="1023731"/>
    <n v="1024786"/>
    <s v="+"/>
    <s v="WP_012938263.1"/>
    <s v="WP_012938263.1"/>
    <s v=""/>
    <s v="NAD(P)-dependent alcohol dehydrogenase"/>
    <s v=""/>
    <s v=""/>
    <s v="ACFER_RS04660"/>
    <n v="1056"/>
    <n v="351"/>
    <s v=""/>
  </r>
  <r>
    <x v="0"/>
    <x v="0"/>
    <s v="GCF_000025305.1"/>
    <s v="Primary Assembly"/>
    <s v="chromosome"/>
    <s v=""/>
    <s v="NC_013740.1"/>
    <n v="1024854"/>
    <n v="1025819"/>
    <s v="+"/>
    <s v=""/>
    <s v=""/>
    <s v=""/>
    <s v=""/>
    <s v=""/>
    <s v=""/>
    <s v="ACFER_RS04665"/>
    <n v="966"/>
    <m/>
    <s v="old_locus_tag=Acfer_0889"/>
  </r>
  <r>
    <x v="1"/>
    <x v="1"/>
    <s v="GCF_000025305.1"/>
    <s v="Primary Assembly"/>
    <s v="chromosome"/>
    <s v=""/>
    <s v="NC_013740.1"/>
    <n v="1024854"/>
    <n v="1025819"/>
    <s v="+"/>
    <s v="WP_012938264.1"/>
    <s v="WP_012938264.1"/>
    <s v=""/>
    <s v="GTPase"/>
    <s v=""/>
    <s v=""/>
    <s v="ACFER_RS04665"/>
    <n v="966"/>
    <n v="321"/>
    <s v=""/>
  </r>
  <r>
    <x v="0"/>
    <x v="0"/>
    <s v="GCF_000025305.1"/>
    <s v="Primary Assembly"/>
    <s v="chromosome"/>
    <s v=""/>
    <s v="NC_013740.1"/>
    <n v="1025831"/>
    <n v="1026352"/>
    <s v="-"/>
    <s v=""/>
    <s v=""/>
    <s v=""/>
    <s v=""/>
    <s v=""/>
    <s v=""/>
    <s v="ACFER_RS11220"/>
    <n v="522"/>
    <m/>
    <s v="old_locus_tag=Acfer_0890"/>
  </r>
  <r>
    <x v="1"/>
    <x v="1"/>
    <s v="GCF_000025305.1"/>
    <s v="Primary Assembly"/>
    <s v="chromosome"/>
    <s v=""/>
    <s v="NC_013740.1"/>
    <n v="1025831"/>
    <n v="1026352"/>
    <s v="-"/>
    <s v="WP_081443262.1"/>
    <s v="WP_081443262.1"/>
    <s v=""/>
    <s v="hypothetical protein"/>
    <s v=""/>
    <s v=""/>
    <s v="ACFER_RS11220"/>
    <n v="522"/>
    <n v="173"/>
    <s v=""/>
  </r>
  <r>
    <x v="0"/>
    <x v="0"/>
    <s v="GCF_000025305.1"/>
    <s v="Primary Assembly"/>
    <s v="chromosome"/>
    <s v=""/>
    <s v="NC_013740.1"/>
    <n v="1026543"/>
    <n v="1026824"/>
    <s v="+"/>
    <s v=""/>
    <s v=""/>
    <s v=""/>
    <s v=""/>
    <s v=""/>
    <s v=""/>
    <s v="ACFER_RS04680"/>
    <n v="282"/>
    <m/>
    <s v="old_locus_tag=Acfer_0891"/>
  </r>
  <r>
    <x v="1"/>
    <x v="1"/>
    <s v="GCF_000025305.1"/>
    <s v="Primary Assembly"/>
    <s v="chromosome"/>
    <s v=""/>
    <s v="NC_013740.1"/>
    <n v="1026543"/>
    <n v="1026824"/>
    <s v="+"/>
    <s v="WP_012938265.1"/>
    <s v="WP_012938265.1"/>
    <s v=""/>
    <s v="DUF1294 domain-containing protein"/>
    <s v=""/>
    <s v=""/>
    <s v="ACFER_RS04680"/>
    <n v="282"/>
    <n v="93"/>
    <s v=""/>
  </r>
  <r>
    <x v="0"/>
    <x v="0"/>
    <s v="GCF_000025305.1"/>
    <s v="Primary Assembly"/>
    <s v="chromosome"/>
    <s v=""/>
    <s v="NC_013740.1"/>
    <n v="1027007"/>
    <n v="1027441"/>
    <s v="+"/>
    <s v=""/>
    <s v=""/>
    <s v=""/>
    <s v=""/>
    <s v=""/>
    <s v=""/>
    <s v="ACFER_RS04685"/>
    <n v="435"/>
    <m/>
    <s v="old_locus_tag=Acfer_0892"/>
  </r>
  <r>
    <x v="1"/>
    <x v="1"/>
    <s v="GCF_000025305.1"/>
    <s v="Primary Assembly"/>
    <s v="chromosome"/>
    <s v=""/>
    <s v="NC_013740.1"/>
    <n v="1027007"/>
    <n v="1027441"/>
    <s v="+"/>
    <s v="WP_012938266.1"/>
    <s v="WP_012938266.1"/>
    <s v=""/>
    <s v="hypothetical protein"/>
    <s v=""/>
    <s v=""/>
    <s v="ACFER_RS04685"/>
    <n v="435"/>
    <n v="144"/>
    <s v=""/>
  </r>
  <r>
    <x v="0"/>
    <x v="0"/>
    <s v="GCF_000025305.1"/>
    <s v="Primary Assembly"/>
    <s v="chromosome"/>
    <s v=""/>
    <s v="NC_013740.1"/>
    <n v="1027442"/>
    <n v="1028815"/>
    <s v="+"/>
    <s v=""/>
    <s v=""/>
    <s v=""/>
    <s v=""/>
    <s v=""/>
    <s v=""/>
    <s v="ACFER_RS04690"/>
    <n v="1374"/>
    <m/>
    <s v="old_locus_tag=Acfer_0893"/>
  </r>
  <r>
    <x v="1"/>
    <x v="1"/>
    <s v="GCF_000025305.1"/>
    <s v="Primary Assembly"/>
    <s v="chromosome"/>
    <s v=""/>
    <s v="NC_013740.1"/>
    <n v="1027442"/>
    <n v="1028815"/>
    <s v="+"/>
    <s v="WP_012938267.1"/>
    <s v="WP_012938267.1"/>
    <s v=""/>
    <s v="DNA repair protein RadA"/>
    <s v=""/>
    <s v=""/>
    <s v="ACFER_RS04690"/>
    <n v="1374"/>
    <n v="457"/>
    <s v=""/>
  </r>
  <r>
    <x v="0"/>
    <x v="0"/>
    <s v="GCF_000025305.1"/>
    <s v="Primary Assembly"/>
    <s v="chromosome"/>
    <s v=""/>
    <s v="NC_013740.1"/>
    <n v="1028963"/>
    <n v="1031590"/>
    <s v="+"/>
    <s v=""/>
    <s v=""/>
    <s v=""/>
    <s v=""/>
    <s v=""/>
    <s v=""/>
    <s v="ACFER_RS04695"/>
    <n v="2628"/>
    <m/>
    <s v="old_locus_tag=Acfer_0894"/>
  </r>
  <r>
    <x v="1"/>
    <x v="1"/>
    <s v="GCF_000025305.1"/>
    <s v="Primary Assembly"/>
    <s v="chromosome"/>
    <s v=""/>
    <s v="NC_013740.1"/>
    <n v="1028963"/>
    <n v="1031590"/>
    <s v="+"/>
    <s v="WP_012938268.1"/>
    <s v="WP_012938268.1"/>
    <s v=""/>
    <s v="alanine--tRNA ligase"/>
    <s v=""/>
    <s v=""/>
    <s v="ACFER_RS04695"/>
    <n v="2628"/>
    <n v="875"/>
    <s v=""/>
  </r>
  <r>
    <x v="0"/>
    <x v="0"/>
    <s v="GCF_000025305.1"/>
    <s v="Primary Assembly"/>
    <s v="chromosome"/>
    <s v=""/>
    <s v="NC_013740.1"/>
    <n v="1031628"/>
    <n v="1032158"/>
    <s v="+"/>
    <s v=""/>
    <s v=""/>
    <s v=""/>
    <s v=""/>
    <s v=""/>
    <s v=""/>
    <s v="ACFER_RS04700"/>
    <n v="531"/>
    <m/>
    <s v="old_locus_tag=Acfer_0895"/>
  </r>
  <r>
    <x v="1"/>
    <x v="1"/>
    <s v="GCF_000025305.1"/>
    <s v="Primary Assembly"/>
    <s v="chromosome"/>
    <s v=""/>
    <s v="NC_013740.1"/>
    <n v="1031628"/>
    <n v="1032158"/>
    <s v="+"/>
    <s v="WP_012938269.1"/>
    <s v="WP_012938269.1"/>
    <s v=""/>
    <s v="hypothetical protein"/>
    <s v=""/>
    <s v=""/>
    <s v="ACFER_RS04700"/>
    <n v="531"/>
    <n v="176"/>
    <s v=""/>
  </r>
  <r>
    <x v="0"/>
    <x v="0"/>
    <s v="GCF_000025305.1"/>
    <s v="Primary Assembly"/>
    <s v="chromosome"/>
    <s v=""/>
    <s v="NC_013740.1"/>
    <n v="1032471"/>
    <n v="1032734"/>
    <s v="+"/>
    <s v=""/>
    <s v=""/>
    <s v=""/>
    <s v=""/>
    <s v=""/>
    <s v=""/>
    <s v="ACFER_RS04705"/>
    <n v="264"/>
    <m/>
    <s v="old_locus_tag=Acfer_0896"/>
  </r>
  <r>
    <x v="1"/>
    <x v="1"/>
    <s v="GCF_000025305.1"/>
    <s v="Primary Assembly"/>
    <s v="chromosome"/>
    <s v=""/>
    <s v="NC_013740.1"/>
    <n v="1032471"/>
    <n v="1032734"/>
    <s v="+"/>
    <s v="WP_012938270.1"/>
    <s v="WP_012938270.1"/>
    <s v=""/>
    <s v="IreB family regulatory phosphoprotein"/>
    <s v=""/>
    <s v=""/>
    <s v="ACFER_RS04705"/>
    <n v="264"/>
    <n v="87"/>
    <s v=""/>
  </r>
  <r>
    <x v="0"/>
    <x v="0"/>
    <s v="GCF_000025305.1"/>
    <s v="Primary Assembly"/>
    <s v="chromosome"/>
    <s v=""/>
    <s v="NC_013740.1"/>
    <n v="1032731"/>
    <n v="1033150"/>
    <s v="+"/>
    <s v=""/>
    <s v=""/>
    <s v=""/>
    <s v=""/>
    <s v=""/>
    <s v=""/>
    <s v="ACFER_RS04710"/>
    <n v="420"/>
    <m/>
    <s v="old_locus_tag=Acfer_0897"/>
  </r>
  <r>
    <x v="1"/>
    <x v="1"/>
    <s v="GCF_000025305.1"/>
    <s v="Primary Assembly"/>
    <s v="chromosome"/>
    <s v=""/>
    <s v="NC_013740.1"/>
    <n v="1032731"/>
    <n v="1033150"/>
    <s v="+"/>
    <s v="WP_012938271.1"/>
    <s v="WP_012938271.1"/>
    <s v=""/>
    <s v="Holliday junction resolvase RuvX"/>
    <s v=""/>
    <s v=""/>
    <s v="ACFER_RS04710"/>
    <n v="420"/>
    <n v="139"/>
    <s v=""/>
  </r>
  <r>
    <x v="0"/>
    <x v="0"/>
    <s v="GCF_000025305.1"/>
    <s v="Primary Assembly"/>
    <s v="chromosome"/>
    <s v=""/>
    <s v="NC_013740.1"/>
    <n v="1033153"/>
    <n v="1033467"/>
    <s v="+"/>
    <s v=""/>
    <s v=""/>
    <s v=""/>
    <s v=""/>
    <s v=""/>
    <s v=""/>
    <s v="ACFER_RS04715"/>
    <n v="315"/>
    <m/>
    <s v="old_locus_tag=Acfer_0898"/>
  </r>
  <r>
    <x v="1"/>
    <x v="1"/>
    <s v="GCF_000025305.1"/>
    <s v="Primary Assembly"/>
    <s v="chromosome"/>
    <s v=""/>
    <s v="NC_013740.1"/>
    <n v="1033153"/>
    <n v="1033467"/>
    <s v="+"/>
    <s v="WP_012938272.1"/>
    <s v="WP_012938272.1"/>
    <s v=""/>
    <s v="DUF1292 domain-containing protein"/>
    <s v=""/>
    <s v=""/>
    <s v="ACFER_RS04715"/>
    <n v="315"/>
    <n v="104"/>
    <s v=""/>
  </r>
  <r>
    <x v="0"/>
    <x v="0"/>
    <s v="GCF_000025305.1"/>
    <s v="Primary Assembly"/>
    <s v="chromosome"/>
    <s v=""/>
    <s v="NC_013740.1"/>
    <n v="1033483"/>
    <n v="1034511"/>
    <s v="+"/>
    <s v=""/>
    <s v=""/>
    <s v=""/>
    <s v=""/>
    <s v=""/>
    <s v=""/>
    <s v="ACFER_RS04720"/>
    <n v="1029"/>
    <m/>
    <s v="old_locus_tag=Acfer_0899"/>
  </r>
  <r>
    <x v="1"/>
    <x v="1"/>
    <s v="GCF_000025305.1"/>
    <s v="Primary Assembly"/>
    <s v="chromosome"/>
    <s v=""/>
    <s v="NC_013740.1"/>
    <n v="1033483"/>
    <n v="1034511"/>
    <s v="+"/>
    <s v="WP_012938273.1"/>
    <s v="WP_012938273.1"/>
    <s v=""/>
    <s v="endolytic transglycosylase MltG"/>
    <s v=""/>
    <s v=""/>
    <s v="ACFER_RS04720"/>
    <n v="1029"/>
    <n v="342"/>
    <s v=""/>
  </r>
  <r>
    <x v="0"/>
    <x v="0"/>
    <s v="GCF_000025305.1"/>
    <s v="Primary Assembly"/>
    <s v="chromosome"/>
    <s v=""/>
    <s v="NC_013740.1"/>
    <n v="1034508"/>
    <n v="1035728"/>
    <s v="+"/>
    <s v=""/>
    <s v=""/>
    <s v=""/>
    <s v=""/>
    <s v=""/>
    <s v=""/>
    <s v="ACFER_RS04725"/>
    <n v="1221"/>
    <m/>
    <s v="old_locus_tag=Acfer_0900"/>
  </r>
  <r>
    <x v="1"/>
    <x v="1"/>
    <s v="GCF_000025305.1"/>
    <s v="Primary Assembly"/>
    <s v="chromosome"/>
    <s v=""/>
    <s v="NC_013740.1"/>
    <n v="1034508"/>
    <n v="1035728"/>
    <s v="+"/>
    <s v="WP_012938274.1"/>
    <s v="WP_012938274.1"/>
    <s v=""/>
    <s v="peptidase U32"/>
    <s v=""/>
    <s v=""/>
    <s v="ACFER_RS04725"/>
    <n v="1221"/>
    <n v="406"/>
    <s v=""/>
  </r>
  <r>
    <x v="0"/>
    <x v="0"/>
    <s v="GCF_000025305.1"/>
    <s v="Primary Assembly"/>
    <s v="chromosome"/>
    <s v=""/>
    <s v="NC_013740.1"/>
    <n v="1035841"/>
    <n v="1036890"/>
    <s v="+"/>
    <s v=""/>
    <s v=""/>
    <s v=""/>
    <s v=""/>
    <s v=""/>
    <s v=""/>
    <s v="ACFER_RS04730"/>
    <n v="1050"/>
    <m/>
    <s v="old_locus_tag=Acfer_0901"/>
  </r>
  <r>
    <x v="1"/>
    <x v="1"/>
    <s v="GCF_000025305.1"/>
    <s v="Primary Assembly"/>
    <s v="chromosome"/>
    <s v=""/>
    <s v="NC_013740.1"/>
    <n v="1035841"/>
    <n v="1036890"/>
    <s v="+"/>
    <s v="WP_012938275.1"/>
    <s v="WP_012938275.1"/>
    <s v=""/>
    <s v="aminopeptidase P family protein"/>
    <s v=""/>
    <s v=""/>
    <s v="ACFER_RS04730"/>
    <n v="1050"/>
    <n v="349"/>
    <s v=""/>
  </r>
  <r>
    <x v="0"/>
    <x v="0"/>
    <s v="GCF_000025305.1"/>
    <s v="Primary Assembly"/>
    <s v="chromosome"/>
    <s v=""/>
    <s v="NC_013740.1"/>
    <n v="1036928"/>
    <n v="1037485"/>
    <s v="+"/>
    <s v=""/>
    <s v=""/>
    <s v=""/>
    <s v=""/>
    <s v=""/>
    <s v=""/>
    <s v="ACFER_RS04735"/>
    <n v="558"/>
    <m/>
    <s v="old_locus_tag=Acfer_0902"/>
  </r>
  <r>
    <x v="1"/>
    <x v="1"/>
    <s v="GCF_000025305.1"/>
    <s v="Primary Assembly"/>
    <s v="chromosome"/>
    <s v=""/>
    <s v="NC_013740.1"/>
    <n v="1036928"/>
    <n v="1037485"/>
    <s v="+"/>
    <s v="WP_012938276.1"/>
    <s v="WP_012938276.1"/>
    <s v=""/>
    <s v="elongation factor P"/>
    <s v=""/>
    <s v=""/>
    <s v="ACFER_RS04735"/>
    <n v="558"/>
    <n v="185"/>
    <s v=""/>
  </r>
  <r>
    <x v="0"/>
    <x v="0"/>
    <s v="GCF_000025305.1"/>
    <s v="Primary Assembly"/>
    <s v="chromosome"/>
    <s v=""/>
    <s v="NC_013740.1"/>
    <n v="1037578"/>
    <n v="1038186"/>
    <s v="+"/>
    <s v=""/>
    <s v=""/>
    <s v=""/>
    <s v=""/>
    <s v=""/>
    <s v=""/>
    <s v="ACFER_RS04740"/>
    <n v="609"/>
    <m/>
    <s v="old_locus_tag=Acfer_0903"/>
  </r>
  <r>
    <x v="1"/>
    <x v="1"/>
    <s v="GCF_000025305.1"/>
    <s v="Primary Assembly"/>
    <s v="chromosome"/>
    <s v=""/>
    <s v="NC_013740.1"/>
    <n v="1037578"/>
    <n v="1038186"/>
    <s v="+"/>
    <s v="WP_012938277.1"/>
    <s v="WP_012938277.1"/>
    <s v=""/>
    <s v="histidine phosphatase family protein"/>
    <s v=""/>
    <s v=""/>
    <s v="ACFER_RS04740"/>
    <n v="609"/>
    <n v="202"/>
    <s v=""/>
  </r>
  <r>
    <x v="0"/>
    <x v="0"/>
    <s v="GCF_000025305.1"/>
    <s v="Primary Assembly"/>
    <s v="chromosome"/>
    <s v=""/>
    <s v="NC_013740.1"/>
    <n v="1038246"/>
    <n v="1039139"/>
    <s v="+"/>
    <s v=""/>
    <s v=""/>
    <s v=""/>
    <s v=""/>
    <s v=""/>
    <s v=""/>
    <s v="ACFER_RS04745"/>
    <n v="894"/>
    <m/>
    <s v="old_locus_tag=Acfer_0904"/>
  </r>
  <r>
    <x v="1"/>
    <x v="1"/>
    <s v="GCF_000025305.1"/>
    <s v="Primary Assembly"/>
    <s v="chromosome"/>
    <s v=""/>
    <s v="NC_013740.1"/>
    <n v="1038246"/>
    <n v="1039139"/>
    <s v="+"/>
    <s v="WP_012938278.1"/>
    <s v="WP_012938278.1"/>
    <s v=""/>
    <s v="DUF2156 domain-containing protein"/>
    <s v=""/>
    <s v=""/>
    <s v="ACFER_RS04745"/>
    <n v="894"/>
    <n v="297"/>
    <s v=""/>
  </r>
  <r>
    <x v="0"/>
    <x v="0"/>
    <s v="GCF_000025305.1"/>
    <s v="Primary Assembly"/>
    <s v="chromosome"/>
    <s v=""/>
    <s v="NC_013740.1"/>
    <n v="1039152"/>
    <n v="1040333"/>
    <s v="+"/>
    <s v=""/>
    <s v=""/>
    <s v=""/>
    <s v=""/>
    <s v=""/>
    <s v=""/>
    <s v="ACFER_RS04750"/>
    <n v="1182"/>
    <m/>
    <s v="old_locus_tag=Acfer_0905"/>
  </r>
  <r>
    <x v="1"/>
    <x v="1"/>
    <s v="GCF_000025305.1"/>
    <s v="Primary Assembly"/>
    <s v="chromosome"/>
    <s v=""/>
    <s v="NC_013740.1"/>
    <n v="1039152"/>
    <n v="1040333"/>
    <s v="+"/>
    <s v="WP_012938279.1"/>
    <s v="WP_012938279.1"/>
    <s v=""/>
    <s v="GNAT family N-acetyltransferase"/>
    <s v=""/>
    <s v=""/>
    <s v="ACFER_RS04750"/>
    <n v="1182"/>
    <n v="393"/>
    <s v=""/>
  </r>
  <r>
    <x v="0"/>
    <x v="0"/>
    <s v="GCF_000025305.1"/>
    <s v="Primary Assembly"/>
    <s v="chromosome"/>
    <s v=""/>
    <s v="NC_013740.1"/>
    <n v="1040345"/>
    <n v="1044121"/>
    <s v="+"/>
    <s v=""/>
    <s v=""/>
    <s v=""/>
    <s v=""/>
    <s v=""/>
    <s v=""/>
    <s v="ACFER_RS04755"/>
    <n v="3777"/>
    <m/>
    <s v="old_locus_tag=Acfer_0906"/>
  </r>
  <r>
    <x v="1"/>
    <x v="1"/>
    <s v="GCF_000025305.1"/>
    <s v="Primary Assembly"/>
    <s v="chromosome"/>
    <s v=""/>
    <s v="NC_013740.1"/>
    <n v="1040345"/>
    <n v="1044121"/>
    <s v="+"/>
    <s v="WP_012938280.1"/>
    <s v="WP_012938280.1"/>
    <s v=""/>
    <s v="phosphoribosylformylglycinamidine synthase"/>
    <s v=""/>
    <s v=""/>
    <s v="ACFER_RS04755"/>
    <n v="3777"/>
    <n v="1258"/>
    <s v=""/>
  </r>
  <r>
    <x v="0"/>
    <x v="0"/>
    <s v="GCF_000025305.1"/>
    <s v="Primary Assembly"/>
    <s v="chromosome"/>
    <s v=""/>
    <s v="NC_013740.1"/>
    <n v="1044292"/>
    <n v="1047219"/>
    <s v="+"/>
    <s v=""/>
    <s v=""/>
    <s v=""/>
    <s v=""/>
    <s v=""/>
    <s v=""/>
    <s v="ACFER_RS04760"/>
    <n v="2928"/>
    <m/>
    <s v="old_locus_tag=Acfer_0907"/>
  </r>
  <r>
    <x v="1"/>
    <x v="1"/>
    <s v="GCF_000025305.1"/>
    <s v="Primary Assembly"/>
    <s v="chromosome"/>
    <s v=""/>
    <s v="NC_013740.1"/>
    <n v="1044292"/>
    <n v="1047219"/>
    <s v="+"/>
    <s v="WP_012938281.1"/>
    <s v="WP_012938281.1"/>
    <s v=""/>
    <s v="peptidase M16"/>
    <s v=""/>
    <s v=""/>
    <s v="ACFER_RS04760"/>
    <n v="2928"/>
    <n v="975"/>
    <s v=""/>
  </r>
  <r>
    <x v="0"/>
    <x v="0"/>
    <s v="GCF_000025305.1"/>
    <s v="Primary Assembly"/>
    <s v="chromosome"/>
    <s v=""/>
    <s v="NC_013740.1"/>
    <n v="1047454"/>
    <n v="1048494"/>
    <s v="+"/>
    <s v=""/>
    <s v=""/>
    <s v=""/>
    <s v=""/>
    <s v=""/>
    <s v=""/>
    <s v="ACFER_RS04765"/>
    <n v="1041"/>
    <m/>
    <s v="old_locus_tag=Acfer_0908"/>
  </r>
  <r>
    <x v="1"/>
    <x v="1"/>
    <s v="GCF_000025305.1"/>
    <s v="Primary Assembly"/>
    <s v="chromosome"/>
    <s v=""/>
    <s v="NC_013740.1"/>
    <n v="1047454"/>
    <n v="1048494"/>
    <s v="+"/>
    <s v="WP_012938282.1"/>
    <s v="WP_012938282.1"/>
    <s v=""/>
    <s v="3-deoxy-7-phosphoheptulonate synthase"/>
    <s v=""/>
    <s v=""/>
    <s v="ACFER_RS04765"/>
    <n v="1041"/>
    <n v="346"/>
    <s v=""/>
  </r>
  <r>
    <x v="0"/>
    <x v="0"/>
    <s v="GCF_000025305.1"/>
    <s v="Primary Assembly"/>
    <s v="chromosome"/>
    <s v=""/>
    <s v="NC_013740.1"/>
    <n v="1048513"/>
    <n v="1048926"/>
    <s v="+"/>
    <s v=""/>
    <s v=""/>
    <s v=""/>
    <s v=""/>
    <s v=""/>
    <s v=""/>
    <s v="ACFER_RS04770"/>
    <n v="414"/>
    <m/>
    <s v="old_locus_tag=Acfer_0909"/>
  </r>
  <r>
    <x v="1"/>
    <x v="1"/>
    <s v="GCF_000025305.1"/>
    <s v="Primary Assembly"/>
    <s v="chromosome"/>
    <s v=""/>
    <s v="NC_013740.1"/>
    <n v="1048513"/>
    <n v="1048926"/>
    <s v="+"/>
    <s v="WP_012938283.1"/>
    <s v="WP_012938283.1"/>
    <s v=""/>
    <s v="amino acid-binding protein"/>
    <s v=""/>
    <s v=""/>
    <s v="ACFER_RS04770"/>
    <n v="414"/>
    <n v="137"/>
    <s v=""/>
  </r>
  <r>
    <x v="0"/>
    <x v="0"/>
    <s v="GCF_000025305.1"/>
    <s v="Primary Assembly"/>
    <s v="chromosome"/>
    <s v=""/>
    <s v="NC_013740.1"/>
    <n v="1049307"/>
    <n v="1049813"/>
    <s v="+"/>
    <s v=""/>
    <s v=""/>
    <s v=""/>
    <s v=""/>
    <s v=""/>
    <s v=""/>
    <s v="ACFER_RS04775"/>
    <n v="507"/>
    <m/>
    <s v="old_locus_tag=Acfer_0910"/>
  </r>
  <r>
    <x v="1"/>
    <x v="1"/>
    <s v="GCF_000025305.1"/>
    <s v="Primary Assembly"/>
    <s v="chromosome"/>
    <s v=""/>
    <s v="NC_013740.1"/>
    <n v="1049307"/>
    <n v="1049813"/>
    <s v="+"/>
    <s v="WP_012938284.1"/>
    <s v="WP_012938284.1"/>
    <s v=""/>
    <s v="hypothetical protein"/>
    <s v=""/>
    <s v=""/>
    <s v="ACFER_RS04775"/>
    <n v="507"/>
    <n v="168"/>
    <s v=""/>
  </r>
  <r>
    <x v="0"/>
    <x v="0"/>
    <s v="GCF_000025305.1"/>
    <s v="Primary Assembly"/>
    <s v="chromosome"/>
    <s v=""/>
    <s v="NC_013740.1"/>
    <n v="1049832"/>
    <n v="1050263"/>
    <s v="+"/>
    <s v=""/>
    <s v=""/>
    <s v=""/>
    <s v=""/>
    <s v=""/>
    <s v=""/>
    <s v="ACFER_RS04780"/>
    <n v="432"/>
    <m/>
    <s v="old_locus_tag=Acfer_0911"/>
  </r>
  <r>
    <x v="1"/>
    <x v="1"/>
    <s v="GCF_000025305.1"/>
    <s v="Primary Assembly"/>
    <s v="chromosome"/>
    <s v=""/>
    <s v="NC_013740.1"/>
    <n v="1049832"/>
    <n v="1050263"/>
    <s v="+"/>
    <s v="WP_012938285.1"/>
    <s v="WP_012938285.1"/>
    <s v=""/>
    <s v="HD domain-containing protein"/>
    <s v=""/>
    <s v=""/>
    <s v="ACFER_RS04780"/>
    <n v="432"/>
    <n v="143"/>
    <s v=""/>
  </r>
  <r>
    <x v="0"/>
    <x v="0"/>
    <s v="GCF_000025305.1"/>
    <s v="Primary Assembly"/>
    <s v="chromosome"/>
    <s v=""/>
    <s v="NC_013740.1"/>
    <n v="1050487"/>
    <n v="1051350"/>
    <s v="+"/>
    <s v=""/>
    <s v=""/>
    <s v=""/>
    <s v=""/>
    <s v=""/>
    <s v=""/>
    <s v="ACFER_RS04785"/>
    <n v="864"/>
    <m/>
    <s v="old_locus_tag=Acfer_0912"/>
  </r>
  <r>
    <x v="1"/>
    <x v="1"/>
    <s v="GCF_000025305.1"/>
    <s v="Primary Assembly"/>
    <s v="chromosome"/>
    <s v=""/>
    <s v="NC_013740.1"/>
    <n v="1050487"/>
    <n v="1051350"/>
    <s v="+"/>
    <s v="WP_012938286.1"/>
    <s v="WP_012938286.1"/>
    <s v=""/>
    <s v="LysR family transcriptional regulator"/>
    <s v=""/>
    <s v=""/>
    <s v="ACFER_RS04785"/>
    <n v="864"/>
    <n v="287"/>
    <s v=""/>
  </r>
  <r>
    <x v="0"/>
    <x v="0"/>
    <s v="GCF_000025305.1"/>
    <s v="Primary Assembly"/>
    <s v="chromosome"/>
    <s v=""/>
    <s v="NC_013740.1"/>
    <n v="1051464"/>
    <n v="1053410"/>
    <s v="+"/>
    <s v=""/>
    <s v=""/>
    <s v=""/>
    <s v=""/>
    <s v=""/>
    <s v=""/>
    <s v="ACFER_RS04790"/>
    <n v="1947"/>
    <m/>
    <s v="old_locus_tag=Acfer_0913"/>
  </r>
  <r>
    <x v="1"/>
    <x v="1"/>
    <s v="GCF_000025305.1"/>
    <s v="Primary Assembly"/>
    <s v="chromosome"/>
    <s v=""/>
    <s v="NC_013740.1"/>
    <n v="1051464"/>
    <n v="1053410"/>
    <s v="+"/>
    <s v="WP_012938287.1"/>
    <s v="WP_012938287.1"/>
    <s v=""/>
    <s v="FAD-dependent oxidoreductase"/>
    <s v=""/>
    <s v=""/>
    <s v="ACFER_RS04790"/>
    <n v="1947"/>
    <n v="648"/>
    <s v=""/>
  </r>
  <r>
    <x v="0"/>
    <x v="0"/>
    <s v="GCF_000025305.1"/>
    <s v="Primary Assembly"/>
    <s v="chromosome"/>
    <s v=""/>
    <s v="NC_013740.1"/>
    <n v="1053714"/>
    <n v="1054016"/>
    <s v="+"/>
    <s v=""/>
    <s v=""/>
    <s v=""/>
    <s v=""/>
    <s v=""/>
    <s v=""/>
    <s v="ACFER_RS04795"/>
    <n v="303"/>
    <m/>
    <s v="old_locus_tag=Acfer_0914"/>
  </r>
  <r>
    <x v="1"/>
    <x v="1"/>
    <s v="GCF_000025305.1"/>
    <s v="Primary Assembly"/>
    <s v="chromosome"/>
    <s v=""/>
    <s v="NC_013740.1"/>
    <n v="1053714"/>
    <n v="1054016"/>
    <s v="+"/>
    <s v="WP_012938288.1"/>
    <s v="WP_012938288.1"/>
    <s v=""/>
    <s v="DNA-binding transcriptional regulator"/>
    <s v=""/>
    <s v=""/>
    <s v="ACFER_RS04795"/>
    <n v="303"/>
    <n v="100"/>
    <s v=""/>
  </r>
  <r>
    <x v="0"/>
    <x v="0"/>
    <s v="GCF_000025305.1"/>
    <s v="Primary Assembly"/>
    <s v="chromosome"/>
    <s v=""/>
    <s v="NC_013740.1"/>
    <n v="1054013"/>
    <n v="1055188"/>
    <s v="+"/>
    <s v=""/>
    <s v=""/>
    <s v=""/>
    <s v=""/>
    <s v=""/>
    <s v=""/>
    <s v="ACFER_RS04800"/>
    <n v="1176"/>
    <m/>
    <s v="old_locus_tag=Acfer_0915"/>
  </r>
  <r>
    <x v="1"/>
    <x v="1"/>
    <s v="GCF_000025305.1"/>
    <s v="Primary Assembly"/>
    <s v="chromosome"/>
    <s v=""/>
    <s v="NC_013740.1"/>
    <n v="1054013"/>
    <n v="1055188"/>
    <s v="+"/>
    <s v="WP_012938289.1"/>
    <s v="WP_012938289.1"/>
    <s v=""/>
    <s v="ATP phosphoribosyltransferase regulatory subunit"/>
    <s v=""/>
    <s v=""/>
    <s v="ACFER_RS04800"/>
    <n v="1176"/>
    <n v="391"/>
    <s v=""/>
  </r>
  <r>
    <x v="0"/>
    <x v="0"/>
    <s v="GCF_000025305.1"/>
    <s v="Primary Assembly"/>
    <s v="chromosome"/>
    <s v=""/>
    <s v="NC_013740.1"/>
    <n v="1055202"/>
    <n v="1055852"/>
    <s v="+"/>
    <s v=""/>
    <s v=""/>
    <s v=""/>
    <s v=""/>
    <s v=""/>
    <s v=""/>
    <s v="ACFER_RS04805"/>
    <n v="651"/>
    <m/>
    <s v="old_locus_tag=Acfer_0916"/>
  </r>
  <r>
    <x v="1"/>
    <x v="1"/>
    <s v="GCF_000025305.1"/>
    <s v="Primary Assembly"/>
    <s v="chromosome"/>
    <s v=""/>
    <s v="NC_013740.1"/>
    <n v="1055202"/>
    <n v="1055852"/>
    <s v="+"/>
    <s v="WP_012938290.1"/>
    <s v="WP_012938290.1"/>
    <s v=""/>
    <s v="ATP phosphoribosyltransferase"/>
    <s v=""/>
    <s v=""/>
    <s v="ACFER_RS04805"/>
    <n v="651"/>
    <n v="216"/>
    <s v=""/>
  </r>
  <r>
    <x v="0"/>
    <x v="0"/>
    <s v="GCF_000025305.1"/>
    <s v="Primary Assembly"/>
    <s v="chromosome"/>
    <s v=""/>
    <s v="NC_013740.1"/>
    <n v="1055849"/>
    <n v="1057195"/>
    <s v="+"/>
    <s v=""/>
    <s v=""/>
    <s v=""/>
    <s v=""/>
    <s v=""/>
    <s v=""/>
    <s v="ACFER_RS04810"/>
    <n v="1347"/>
    <m/>
    <s v="old_locus_tag=Acfer_0917"/>
  </r>
  <r>
    <x v="1"/>
    <x v="1"/>
    <s v="GCF_000025305.1"/>
    <s v="Primary Assembly"/>
    <s v="chromosome"/>
    <s v=""/>
    <s v="NC_013740.1"/>
    <n v="1055849"/>
    <n v="1057195"/>
    <s v="+"/>
    <s v="WP_012938291.1"/>
    <s v="WP_012938291.1"/>
    <s v=""/>
    <s v="histidinol dehydrogenase"/>
    <s v=""/>
    <s v=""/>
    <s v="ACFER_RS04810"/>
    <n v="1347"/>
    <n v="448"/>
    <s v=""/>
  </r>
  <r>
    <x v="0"/>
    <x v="0"/>
    <s v="GCF_000025305.1"/>
    <s v="Primary Assembly"/>
    <s v="chromosome"/>
    <s v=""/>
    <s v="NC_013740.1"/>
    <n v="1057195"/>
    <n v="1058346"/>
    <s v="+"/>
    <s v=""/>
    <s v=""/>
    <s v=""/>
    <s v=""/>
    <s v=""/>
    <s v=""/>
    <s v="ACFER_RS04815"/>
    <n v="1152"/>
    <m/>
    <s v="old_locus_tag=Acfer_0918"/>
  </r>
  <r>
    <x v="1"/>
    <x v="1"/>
    <s v="GCF_000025305.1"/>
    <s v="Primary Assembly"/>
    <s v="chromosome"/>
    <s v=""/>
    <s v="NC_013740.1"/>
    <n v="1057195"/>
    <n v="1058346"/>
    <s v="+"/>
    <s v="WP_012938292.1"/>
    <s v="WP_012938292.1"/>
    <s v=""/>
    <s v="histidinol-phosphate aminotransferase family protein"/>
    <s v=""/>
    <s v=""/>
    <s v="ACFER_RS04815"/>
    <n v="1152"/>
    <n v="383"/>
    <s v=""/>
  </r>
  <r>
    <x v="0"/>
    <x v="0"/>
    <s v="GCF_000025305.1"/>
    <s v="Primary Assembly"/>
    <s v="chromosome"/>
    <s v=""/>
    <s v="NC_013740.1"/>
    <n v="1058366"/>
    <n v="1058953"/>
    <s v="+"/>
    <s v=""/>
    <s v=""/>
    <s v=""/>
    <s v=""/>
    <s v=""/>
    <s v=""/>
    <s v="ACFER_RS04820"/>
    <n v="588"/>
    <m/>
    <s v="old_locus_tag=Acfer_0919"/>
  </r>
  <r>
    <x v="1"/>
    <x v="1"/>
    <s v="GCF_000025305.1"/>
    <s v="Primary Assembly"/>
    <s v="chromosome"/>
    <s v=""/>
    <s v="NC_013740.1"/>
    <n v="1058366"/>
    <n v="1058953"/>
    <s v="+"/>
    <s v="WP_012938293.1"/>
    <s v="WP_012938293.1"/>
    <s v=""/>
    <s v="imidazoleglycerol-phosphate dehydratase HisB"/>
    <s v=""/>
    <s v=""/>
    <s v="ACFER_RS04820"/>
    <n v="588"/>
    <n v="195"/>
    <s v=""/>
  </r>
  <r>
    <x v="0"/>
    <x v="0"/>
    <s v="GCF_000025305.1"/>
    <s v="Primary Assembly"/>
    <s v="chromosome"/>
    <s v=""/>
    <s v="NC_013740.1"/>
    <n v="1058955"/>
    <n v="1059569"/>
    <s v="+"/>
    <s v=""/>
    <s v=""/>
    <s v=""/>
    <s v=""/>
    <s v=""/>
    <s v=""/>
    <s v="ACFER_RS04825"/>
    <n v="615"/>
    <m/>
    <s v="old_locus_tag=Acfer_0920"/>
  </r>
  <r>
    <x v="1"/>
    <x v="1"/>
    <s v="GCF_000025305.1"/>
    <s v="Primary Assembly"/>
    <s v="chromosome"/>
    <s v=""/>
    <s v="NC_013740.1"/>
    <n v="1058955"/>
    <n v="1059569"/>
    <s v="+"/>
    <s v="WP_012938294.1"/>
    <s v="WP_012938294.1"/>
    <s v=""/>
    <s v="imidazole glycerol phosphate synthase subunit HisH"/>
    <s v=""/>
    <s v=""/>
    <s v="ACFER_RS04825"/>
    <n v="615"/>
    <n v="204"/>
    <s v=""/>
  </r>
  <r>
    <x v="0"/>
    <x v="0"/>
    <s v="GCF_000025305.1"/>
    <s v="Primary Assembly"/>
    <s v="chromosome"/>
    <s v=""/>
    <s v="NC_013740.1"/>
    <n v="1059566"/>
    <n v="1060294"/>
    <s v="+"/>
    <s v=""/>
    <s v=""/>
    <s v=""/>
    <s v=""/>
    <s v=""/>
    <s v=""/>
    <s v="ACFER_RS04830"/>
    <n v="729"/>
    <m/>
    <s v="old_locus_tag=Acfer_0921"/>
  </r>
  <r>
    <x v="1"/>
    <x v="1"/>
    <s v="GCF_000025305.1"/>
    <s v="Primary Assembly"/>
    <s v="chromosome"/>
    <s v=""/>
    <s v="NC_013740.1"/>
    <n v="1059566"/>
    <n v="1060294"/>
    <s v="+"/>
    <s v="WP_012938295.1"/>
    <s v="WP_012938295.1"/>
    <s v=""/>
    <s v="1-(5-phosphoribosyl)-5-[(5-phosphoribosylamino)methylideneamino]imidazole-4-carboxamide isomerase"/>
    <s v=""/>
    <s v=""/>
    <s v="ACFER_RS04830"/>
    <n v="729"/>
    <n v="242"/>
    <s v=""/>
  </r>
  <r>
    <x v="0"/>
    <x v="0"/>
    <s v="GCF_000025305.1"/>
    <s v="Primary Assembly"/>
    <s v="chromosome"/>
    <s v=""/>
    <s v="NC_013740.1"/>
    <n v="1060299"/>
    <n v="1061057"/>
    <s v="+"/>
    <s v=""/>
    <s v=""/>
    <s v=""/>
    <s v=""/>
    <s v=""/>
    <s v=""/>
    <s v="ACFER_RS04835"/>
    <n v="759"/>
    <m/>
    <s v="old_locus_tag=Acfer_0922"/>
  </r>
  <r>
    <x v="1"/>
    <x v="1"/>
    <s v="GCF_000025305.1"/>
    <s v="Primary Assembly"/>
    <s v="chromosome"/>
    <s v=""/>
    <s v="NC_013740.1"/>
    <n v="1060299"/>
    <n v="1061057"/>
    <s v="+"/>
    <s v="WP_012938296.1"/>
    <s v="WP_012938296.1"/>
    <s v=""/>
    <s v="imidazole glycerol phosphate synthase subunit HisF"/>
    <s v=""/>
    <s v=""/>
    <s v="ACFER_RS04835"/>
    <n v="759"/>
    <n v="252"/>
    <s v=""/>
  </r>
  <r>
    <x v="0"/>
    <x v="0"/>
    <s v="GCF_000025305.1"/>
    <s v="Primary Assembly"/>
    <s v="chromosome"/>
    <s v=""/>
    <s v="NC_013740.1"/>
    <n v="1061054"/>
    <n v="1061704"/>
    <s v="+"/>
    <s v=""/>
    <s v=""/>
    <s v=""/>
    <s v=""/>
    <s v=""/>
    <s v=""/>
    <s v="ACFER_RS04840"/>
    <n v="651"/>
    <m/>
    <s v="old_locus_tag=Acfer_0923"/>
  </r>
  <r>
    <x v="1"/>
    <x v="1"/>
    <s v="GCF_000025305.1"/>
    <s v="Primary Assembly"/>
    <s v="chromosome"/>
    <s v=""/>
    <s v="NC_013740.1"/>
    <n v="1061054"/>
    <n v="1061704"/>
    <s v="+"/>
    <s v="WP_012938297.1"/>
    <s v="WP_012938297.1"/>
    <s v=""/>
    <s v="bifunctional phosphoribosyl-AMP cyclohydrolase/phosphoribosyl-ATP diphosphatase HisIE"/>
    <s v=""/>
    <s v=""/>
    <s v="ACFER_RS04840"/>
    <n v="651"/>
    <n v="216"/>
    <s v=""/>
  </r>
  <r>
    <x v="0"/>
    <x v="0"/>
    <s v="GCF_000025305.1"/>
    <s v="Primary Assembly"/>
    <s v="chromosome"/>
    <s v=""/>
    <s v="NC_013740.1"/>
    <n v="1061738"/>
    <n v="1063081"/>
    <s v="+"/>
    <s v=""/>
    <s v=""/>
    <s v=""/>
    <s v=""/>
    <s v=""/>
    <s v=""/>
    <s v="ACFER_RS04845"/>
    <n v="1344"/>
    <m/>
    <s v="old_locus_tag=Acfer_0924"/>
  </r>
  <r>
    <x v="1"/>
    <x v="1"/>
    <s v="GCF_000025305.1"/>
    <s v="Primary Assembly"/>
    <s v="chromosome"/>
    <s v=""/>
    <s v="NC_013740.1"/>
    <n v="1061738"/>
    <n v="1063081"/>
    <s v="+"/>
    <s v="WP_012938298.1"/>
    <s v="WP_012938298.1"/>
    <s v=""/>
    <s v="phosphoglucosamine mutase"/>
    <s v=""/>
    <s v=""/>
    <s v="ACFER_RS04845"/>
    <n v="1344"/>
    <n v="447"/>
    <s v=""/>
  </r>
  <r>
    <x v="0"/>
    <x v="0"/>
    <s v="GCF_000025305.1"/>
    <s v="Primary Assembly"/>
    <s v="chromosome"/>
    <s v=""/>
    <s v="NC_013740.1"/>
    <n v="1063424"/>
    <n v="1065253"/>
    <s v="+"/>
    <s v=""/>
    <s v=""/>
    <s v=""/>
    <s v=""/>
    <s v=""/>
    <s v=""/>
    <s v="ACFER_RS04850"/>
    <n v="1830"/>
    <m/>
    <s v="old_locus_tag=Acfer_0925"/>
  </r>
  <r>
    <x v="1"/>
    <x v="1"/>
    <s v="GCF_000025305.1"/>
    <s v="Primary Assembly"/>
    <s v="chromosome"/>
    <s v=""/>
    <s v="NC_013740.1"/>
    <n v="1063424"/>
    <n v="1065253"/>
    <s v="+"/>
    <s v="WP_012938299.1"/>
    <s v="WP_012938299.1"/>
    <s v=""/>
    <s v="glutamine--fructose-6-phosphate transaminase (isomerizing)"/>
    <s v=""/>
    <s v=""/>
    <s v="ACFER_RS04850"/>
    <n v="1830"/>
    <n v="609"/>
    <s v=""/>
  </r>
  <r>
    <x v="0"/>
    <x v="0"/>
    <s v="GCF_000025305.1"/>
    <s v="Primary Assembly"/>
    <s v="chromosome"/>
    <s v=""/>
    <s v="NC_013740.1"/>
    <n v="1065484"/>
    <n v="1066389"/>
    <s v="+"/>
    <s v=""/>
    <s v=""/>
    <s v=""/>
    <s v=""/>
    <s v=""/>
    <s v=""/>
    <s v="ACFER_RS04855"/>
    <n v="906"/>
    <m/>
    <s v="old_locus_tag=Acfer_0926"/>
  </r>
  <r>
    <x v="1"/>
    <x v="1"/>
    <s v="GCF_000025305.1"/>
    <s v="Primary Assembly"/>
    <s v="chromosome"/>
    <s v=""/>
    <s v="NC_013740.1"/>
    <n v="1065484"/>
    <n v="1066389"/>
    <s v="+"/>
    <s v="WP_012938300.1"/>
    <s v="WP_012938300.1"/>
    <s v=""/>
    <s v="quinolinate synthase NadA"/>
    <s v=""/>
    <s v=""/>
    <s v="ACFER_RS04855"/>
    <n v="906"/>
    <n v="301"/>
    <s v=""/>
  </r>
  <r>
    <x v="0"/>
    <x v="0"/>
    <s v="GCF_000025305.1"/>
    <s v="Primary Assembly"/>
    <s v="chromosome"/>
    <s v=""/>
    <s v="NC_013740.1"/>
    <n v="1066542"/>
    <n v="1068161"/>
    <s v="+"/>
    <s v=""/>
    <s v=""/>
    <s v=""/>
    <s v=""/>
    <s v=""/>
    <s v=""/>
    <s v="ACFER_RS04860"/>
    <n v="1620"/>
    <m/>
    <s v="old_locus_tag=Acfer_0927"/>
  </r>
  <r>
    <x v="1"/>
    <x v="1"/>
    <s v="GCF_000025305.1"/>
    <s v="Primary Assembly"/>
    <s v="chromosome"/>
    <s v=""/>
    <s v="NC_013740.1"/>
    <n v="1066542"/>
    <n v="1068161"/>
    <s v="+"/>
    <s v="WP_012938301.1"/>
    <s v="WP_012938301.1"/>
    <s v=""/>
    <s v="L-aspartate oxidase"/>
    <s v=""/>
    <s v=""/>
    <s v="ACFER_RS04860"/>
    <n v="1620"/>
    <n v="539"/>
    <s v=""/>
  </r>
  <r>
    <x v="0"/>
    <x v="0"/>
    <s v="GCF_000025305.1"/>
    <s v="Primary Assembly"/>
    <s v="chromosome"/>
    <s v=""/>
    <s v="NC_013740.1"/>
    <n v="1068139"/>
    <n v="1068978"/>
    <s v="+"/>
    <s v=""/>
    <s v=""/>
    <s v=""/>
    <s v=""/>
    <s v=""/>
    <s v=""/>
    <s v="ACFER_RS04865"/>
    <n v="840"/>
    <m/>
    <s v="old_locus_tag=Acfer_0928"/>
  </r>
  <r>
    <x v="1"/>
    <x v="1"/>
    <s v="GCF_000025305.1"/>
    <s v="Primary Assembly"/>
    <s v="chromosome"/>
    <s v=""/>
    <s v="NC_013740.1"/>
    <n v="1068139"/>
    <n v="1068978"/>
    <s v="+"/>
    <s v="WP_012938302.1"/>
    <s v="WP_012938302.1"/>
    <s v=""/>
    <s v="nicotinate-nucleotide diphosphorylase (carboxylating)"/>
    <s v=""/>
    <s v=""/>
    <s v="ACFER_RS04865"/>
    <n v="840"/>
    <n v="279"/>
    <s v=""/>
  </r>
  <r>
    <x v="0"/>
    <x v="0"/>
    <s v="GCF_000025305.1"/>
    <s v="Primary Assembly"/>
    <s v="chromosome"/>
    <s v=""/>
    <s v="NC_013740.1"/>
    <n v="1069118"/>
    <n v="1070179"/>
    <s v="+"/>
    <s v=""/>
    <s v=""/>
    <s v=""/>
    <s v=""/>
    <s v=""/>
    <s v=""/>
    <s v="ACFER_RS04870"/>
    <n v="1062"/>
    <m/>
    <s v="old_locus_tag=Acfer_0929"/>
  </r>
  <r>
    <x v="1"/>
    <x v="1"/>
    <s v="GCF_000025305.1"/>
    <s v="Primary Assembly"/>
    <s v="chromosome"/>
    <s v=""/>
    <s v="NC_013740.1"/>
    <n v="1069118"/>
    <n v="1070179"/>
    <s v="+"/>
    <s v="WP_012938303.1"/>
    <s v="WP_012938303.1"/>
    <s v=""/>
    <s v="DNA-binding transcriptional regulator"/>
    <s v=""/>
    <s v=""/>
    <s v="ACFER_RS04870"/>
    <n v="1062"/>
    <n v="353"/>
    <s v=""/>
  </r>
  <r>
    <x v="0"/>
    <x v="0"/>
    <s v="GCF_000025305.1"/>
    <s v="Primary Assembly"/>
    <s v="chromosome"/>
    <s v=""/>
    <s v="NC_013740.1"/>
    <n v="1070201"/>
    <n v="1071205"/>
    <s v="+"/>
    <s v=""/>
    <s v=""/>
    <s v=""/>
    <s v=""/>
    <s v=""/>
    <s v=""/>
    <s v="ACFER_RS04875"/>
    <n v="1005"/>
    <m/>
    <s v="old_locus_tag=Acfer_0930"/>
  </r>
  <r>
    <x v="1"/>
    <x v="1"/>
    <s v="GCF_000025305.1"/>
    <s v="Primary Assembly"/>
    <s v="chromosome"/>
    <s v=""/>
    <s v="NC_013740.1"/>
    <n v="1070201"/>
    <n v="1071205"/>
    <s v="+"/>
    <s v="WP_012938304.1"/>
    <s v="WP_012938304.1"/>
    <s v=""/>
    <s v="type I glyceraldehyde-3-phosphate dehydrogenase"/>
    <s v=""/>
    <s v=""/>
    <s v="ACFER_RS04875"/>
    <n v="1005"/>
    <n v="334"/>
    <s v=""/>
  </r>
  <r>
    <x v="0"/>
    <x v="0"/>
    <s v="GCF_000025305.1"/>
    <s v="Primary Assembly"/>
    <s v="chromosome"/>
    <s v=""/>
    <s v="NC_013740.1"/>
    <n v="1071228"/>
    <n v="1073153"/>
    <s v="+"/>
    <s v=""/>
    <s v=""/>
    <s v=""/>
    <s v=""/>
    <s v=""/>
    <s v=""/>
    <s v="ACFER_RS11015"/>
    <n v="1926"/>
    <m/>
    <s v="old_locus_tag=Acfer_0931"/>
  </r>
  <r>
    <x v="1"/>
    <x v="1"/>
    <s v="GCF_000025305.1"/>
    <s v="Primary Assembly"/>
    <s v="chromosome"/>
    <s v=""/>
    <s v="NC_013740.1"/>
    <n v="1071228"/>
    <n v="1073153"/>
    <s v="+"/>
    <s v="WP_012938305.1"/>
    <s v="WP_012938305.1"/>
    <s v=""/>
    <s v="triose-phosphate isomerase"/>
    <s v=""/>
    <s v=""/>
    <s v="ACFER_RS11015"/>
    <n v="1926"/>
    <n v="641"/>
    <s v=""/>
  </r>
  <r>
    <x v="0"/>
    <x v="0"/>
    <s v="GCF_000025305.1"/>
    <s v="Primary Assembly"/>
    <s v="chromosome"/>
    <s v=""/>
    <s v="NC_013740.1"/>
    <n v="1073161"/>
    <n v="1074690"/>
    <s v="+"/>
    <s v=""/>
    <s v=""/>
    <s v=""/>
    <s v=""/>
    <s v=""/>
    <s v=""/>
    <s v="ACFER_RS04885"/>
    <n v="1530"/>
    <m/>
    <s v="old_locus_tag=Acfer_0932"/>
  </r>
  <r>
    <x v="1"/>
    <x v="1"/>
    <s v="GCF_000025305.1"/>
    <s v="Primary Assembly"/>
    <s v="chromosome"/>
    <s v=""/>
    <s v="NC_013740.1"/>
    <n v="1073161"/>
    <n v="1074690"/>
    <s v="+"/>
    <s v="WP_012938306.1"/>
    <s v="WP_012938306.1"/>
    <s v=""/>
    <s v="2,3-bisphosphoglycerate-independent phosphoglycerate mutase"/>
    <s v=""/>
    <s v=""/>
    <s v="ACFER_RS04885"/>
    <n v="1530"/>
    <n v="509"/>
    <s v=""/>
  </r>
  <r>
    <x v="0"/>
    <x v="0"/>
    <s v="GCF_000025305.1"/>
    <s v="Primary Assembly"/>
    <s v="chromosome"/>
    <s v=""/>
    <s v="NC_013740.1"/>
    <n v="1074818"/>
    <n v="1076101"/>
    <s v="+"/>
    <s v=""/>
    <s v=""/>
    <s v=""/>
    <s v=""/>
    <s v=""/>
    <s v=""/>
    <s v="ACFER_RS04890"/>
    <n v="1284"/>
    <m/>
    <s v="old_locus_tag=Acfer_0933"/>
  </r>
  <r>
    <x v="1"/>
    <x v="1"/>
    <s v="GCF_000025305.1"/>
    <s v="Primary Assembly"/>
    <s v="chromosome"/>
    <s v=""/>
    <s v="NC_013740.1"/>
    <n v="1074818"/>
    <n v="1076101"/>
    <s v="+"/>
    <s v="WP_012938307.1"/>
    <s v="WP_012938307.1"/>
    <s v=""/>
    <s v="phosphopyruvate hydratase"/>
    <s v=""/>
    <s v=""/>
    <s v="ACFER_RS04890"/>
    <n v="1284"/>
    <n v="427"/>
    <s v=""/>
  </r>
  <r>
    <x v="0"/>
    <x v="0"/>
    <s v="GCF_000025305.1"/>
    <s v="Primary Assembly"/>
    <s v="chromosome"/>
    <s v=""/>
    <s v="NC_013740.1"/>
    <n v="1076188"/>
    <n v="1076967"/>
    <s v="+"/>
    <s v=""/>
    <s v=""/>
    <s v=""/>
    <s v=""/>
    <s v=""/>
    <s v=""/>
    <s v="ACFER_RS04895"/>
    <n v="780"/>
    <m/>
    <s v="old_locus_tag=Acfer_0934"/>
  </r>
  <r>
    <x v="1"/>
    <x v="1"/>
    <s v="GCF_000025305.1"/>
    <s v="Primary Assembly"/>
    <s v="chromosome"/>
    <s v=""/>
    <s v="NC_013740.1"/>
    <n v="1076188"/>
    <n v="1076967"/>
    <s v="+"/>
    <s v="WP_012938308.1"/>
    <s v="WP_012938308.1"/>
    <s v=""/>
    <s v="HD domain-containing protein"/>
    <s v=""/>
    <s v=""/>
    <s v="ACFER_RS04895"/>
    <n v="780"/>
    <n v="259"/>
    <s v=""/>
  </r>
  <r>
    <x v="0"/>
    <x v="0"/>
    <s v="GCF_000025305.1"/>
    <s v="Primary Assembly"/>
    <s v="chromosome"/>
    <s v=""/>
    <s v="NC_013740.1"/>
    <n v="1077043"/>
    <n v="1077654"/>
    <s v="+"/>
    <s v=""/>
    <s v=""/>
    <s v=""/>
    <s v=""/>
    <s v=""/>
    <s v=""/>
    <s v="ACFER_RS04900"/>
    <n v="612"/>
    <m/>
    <s v="old_locus_tag=Acfer_0935"/>
  </r>
  <r>
    <x v="1"/>
    <x v="1"/>
    <s v="GCF_000025305.1"/>
    <s v="Primary Assembly"/>
    <s v="chromosome"/>
    <s v=""/>
    <s v="NC_013740.1"/>
    <n v="1077043"/>
    <n v="1077654"/>
    <s v="+"/>
    <s v="WP_041666542.1"/>
    <s v="WP_041666542.1"/>
    <s v=""/>
    <s v="GTP pyrophosphokinase"/>
    <s v=""/>
    <s v=""/>
    <s v="ACFER_RS04900"/>
    <n v="612"/>
    <n v="203"/>
    <s v=""/>
  </r>
  <r>
    <x v="0"/>
    <x v="0"/>
    <s v="GCF_000025305.1"/>
    <s v="Primary Assembly"/>
    <s v="chromosome"/>
    <s v=""/>
    <s v="NC_013740.1"/>
    <n v="1077687"/>
    <n v="1078367"/>
    <s v="+"/>
    <s v=""/>
    <s v=""/>
    <s v=""/>
    <s v=""/>
    <s v=""/>
    <s v=""/>
    <s v="ACFER_RS04905"/>
    <n v="681"/>
    <m/>
    <s v="old_locus_tag=Acfer_0936"/>
  </r>
  <r>
    <x v="1"/>
    <x v="1"/>
    <s v="GCF_000025305.1"/>
    <s v="Primary Assembly"/>
    <s v="chromosome"/>
    <s v=""/>
    <s v="NC_013740.1"/>
    <n v="1077687"/>
    <n v="1078367"/>
    <s v="+"/>
    <s v="WP_012938310.1"/>
    <s v="WP_012938310.1"/>
    <s v=""/>
    <s v="DNA-binding response regulator"/>
    <s v=""/>
    <s v=""/>
    <s v="ACFER_RS04905"/>
    <n v="681"/>
    <n v="226"/>
    <s v=""/>
  </r>
  <r>
    <x v="0"/>
    <x v="0"/>
    <s v="GCF_000025305.1"/>
    <s v="Primary Assembly"/>
    <s v="chromosome"/>
    <s v=""/>
    <s v="NC_013740.1"/>
    <n v="1078380"/>
    <n v="1079639"/>
    <s v="+"/>
    <s v=""/>
    <s v=""/>
    <s v=""/>
    <s v=""/>
    <s v=""/>
    <s v=""/>
    <s v="ACFER_RS04910"/>
    <n v="1260"/>
    <m/>
    <s v="old_locus_tag=Acfer_0937"/>
  </r>
  <r>
    <x v="1"/>
    <x v="1"/>
    <s v="GCF_000025305.1"/>
    <s v="Primary Assembly"/>
    <s v="chromosome"/>
    <s v=""/>
    <s v="NC_013740.1"/>
    <n v="1078380"/>
    <n v="1079639"/>
    <s v="+"/>
    <s v="WP_012938311.1"/>
    <s v="WP_012938311.1"/>
    <s v=""/>
    <s v="sensor histidine kinase"/>
    <s v=""/>
    <s v=""/>
    <s v="ACFER_RS04910"/>
    <n v="1260"/>
    <n v="419"/>
    <s v=""/>
  </r>
  <r>
    <x v="0"/>
    <x v="0"/>
    <s v="GCF_000025305.1"/>
    <s v="Primary Assembly"/>
    <s v="chromosome"/>
    <s v=""/>
    <s v="NC_013740.1"/>
    <n v="1079661"/>
    <n v="1080698"/>
    <s v="+"/>
    <s v=""/>
    <s v=""/>
    <s v=""/>
    <s v=""/>
    <s v=""/>
    <s v=""/>
    <s v="ACFER_RS04915"/>
    <n v="1038"/>
    <m/>
    <s v="old_locus_tag=Acfer_0938"/>
  </r>
  <r>
    <x v="1"/>
    <x v="1"/>
    <s v="GCF_000025305.1"/>
    <s v="Primary Assembly"/>
    <s v="chromosome"/>
    <s v=""/>
    <s v="NC_013740.1"/>
    <n v="1079661"/>
    <n v="1080698"/>
    <s v="+"/>
    <s v="WP_012938312.1"/>
    <s v="WP_012938312.1"/>
    <s v=""/>
    <s v="gfo/Idh/MocA family oxidoreductase"/>
    <s v=""/>
    <s v=""/>
    <s v="ACFER_RS04915"/>
    <n v="1038"/>
    <n v="345"/>
    <s v=""/>
  </r>
  <r>
    <x v="0"/>
    <x v="0"/>
    <s v="GCF_000025305.1"/>
    <s v="Primary Assembly"/>
    <s v="chromosome"/>
    <s v=""/>
    <s v="NC_013740.1"/>
    <n v="1080945"/>
    <n v="1081226"/>
    <s v="-"/>
    <s v=""/>
    <s v=""/>
    <s v=""/>
    <s v=""/>
    <s v=""/>
    <s v=""/>
    <s v="ACFER_RS04920"/>
    <n v="282"/>
    <m/>
    <s v="old_locus_tag=Acfer_0939"/>
  </r>
  <r>
    <x v="1"/>
    <x v="1"/>
    <s v="GCF_000025305.1"/>
    <s v="Primary Assembly"/>
    <s v="chromosome"/>
    <s v=""/>
    <s v="NC_013740.1"/>
    <n v="1080945"/>
    <n v="1081226"/>
    <s v="-"/>
    <s v="WP_012938313.1"/>
    <s v="WP_012938313.1"/>
    <s v=""/>
    <s v="type II toxin-antitoxin system antitoxin, RelB/DinJ family"/>
    <s v=""/>
    <s v=""/>
    <s v="ACFER_RS04920"/>
    <n v="282"/>
    <n v="93"/>
    <s v=""/>
  </r>
  <r>
    <x v="0"/>
    <x v="0"/>
    <s v="GCF_000025305.1"/>
    <s v="Primary Assembly"/>
    <s v="chromosome"/>
    <s v=""/>
    <s v="NC_013740.1"/>
    <n v="1081454"/>
    <n v="1081714"/>
    <s v="+"/>
    <s v=""/>
    <s v=""/>
    <s v=""/>
    <s v=""/>
    <s v=""/>
    <s v=""/>
    <s v="ACFER_RS11020"/>
    <n v="261"/>
    <m/>
    <s v="old_locus_tag=Acfer_0940"/>
  </r>
  <r>
    <x v="1"/>
    <x v="1"/>
    <s v="GCF_000025305.1"/>
    <s v="Primary Assembly"/>
    <s v="chromosome"/>
    <s v=""/>
    <s v="NC_013740.1"/>
    <n v="1081454"/>
    <n v="1081714"/>
    <s v="+"/>
    <s v="WP_012938314.1"/>
    <s v="WP_012938314.1"/>
    <s v=""/>
    <s v="protein YjcQ"/>
    <s v=""/>
    <s v=""/>
    <s v="ACFER_RS11020"/>
    <n v="261"/>
    <n v="86"/>
    <s v=""/>
  </r>
  <r>
    <x v="0"/>
    <x v="5"/>
    <s v="GCF_000025305.1"/>
    <s v="Primary Assembly"/>
    <s v="chromosome"/>
    <s v=""/>
    <s v="NC_013740.1"/>
    <n v="1081893"/>
    <n v="1082189"/>
    <s v="-"/>
    <s v=""/>
    <s v=""/>
    <s v=""/>
    <s v=""/>
    <s v=""/>
    <s v=""/>
    <s v="ACFER_RS11225"/>
    <n v="297"/>
    <m/>
    <s v="partial;pseudo;old_locus_tag=Acfer_0941"/>
  </r>
  <r>
    <x v="1"/>
    <x v="6"/>
    <s v="GCF_000025305.1"/>
    <s v="Primary Assembly"/>
    <s v="chromosome"/>
    <s v=""/>
    <s v="NC_013740.1"/>
    <n v="1081893"/>
    <n v="1082189"/>
    <s v="-"/>
    <s v=""/>
    <s v=""/>
    <s v=""/>
    <s v="IS256 family transposase"/>
    <s v=""/>
    <s v=""/>
    <s v="ACFER_RS11225"/>
    <n v="297"/>
    <m/>
    <s v="partial;pseudo"/>
  </r>
  <r>
    <x v="0"/>
    <x v="0"/>
    <s v="GCF_000025305.1"/>
    <s v="Primary Assembly"/>
    <s v="chromosome"/>
    <s v=""/>
    <s v="NC_013740.1"/>
    <n v="1082535"/>
    <n v="1083623"/>
    <s v="+"/>
    <s v=""/>
    <s v=""/>
    <s v=""/>
    <s v=""/>
    <s v=""/>
    <s v=""/>
    <s v="ACFER_RS04935"/>
    <n v="1089"/>
    <m/>
    <s v="old_locus_tag=Acfer_0942"/>
  </r>
  <r>
    <x v="1"/>
    <x v="1"/>
    <s v="GCF_000025305.1"/>
    <s v="Primary Assembly"/>
    <s v="chromosome"/>
    <s v=""/>
    <s v="NC_013740.1"/>
    <n v="1082535"/>
    <n v="1083623"/>
    <s v="+"/>
    <s v="WP_012938315.1"/>
    <s v="WP_012938315.1"/>
    <s v=""/>
    <s v="alpha/beta hydrolase"/>
    <s v=""/>
    <s v=""/>
    <s v="ACFER_RS04935"/>
    <n v="1089"/>
    <n v="362"/>
    <s v=""/>
  </r>
  <r>
    <x v="0"/>
    <x v="0"/>
    <s v="GCF_000025305.1"/>
    <s v="Primary Assembly"/>
    <s v="chromosome"/>
    <s v=""/>
    <s v="NC_013740.1"/>
    <n v="1083659"/>
    <n v="1084120"/>
    <s v="+"/>
    <s v=""/>
    <s v=""/>
    <s v=""/>
    <s v=""/>
    <s v=""/>
    <s v=""/>
    <s v="ACFER_RS04940"/>
    <n v="462"/>
    <m/>
    <s v="old_locus_tag=Acfer_0943"/>
  </r>
  <r>
    <x v="1"/>
    <x v="1"/>
    <s v="GCF_000025305.1"/>
    <s v="Primary Assembly"/>
    <s v="chromosome"/>
    <s v=""/>
    <s v="NC_013740.1"/>
    <n v="1083659"/>
    <n v="1084120"/>
    <s v="+"/>
    <s v="WP_049763446.1"/>
    <s v="WP_049763446.1"/>
    <s v=""/>
    <s v="hypothetical protein"/>
    <s v=""/>
    <s v=""/>
    <s v="ACFER_RS04940"/>
    <n v="462"/>
    <n v="153"/>
    <s v=""/>
  </r>
  <r>
    <x v="0"/>
    <x v="0"/>
    <s v="GCF_000025305.1"/>
    <s v="Primary Assembly"/>
    <s v="chromosome"/>
    <s v=""/>
    <s v="NC_013740.1"/>
    <n v="1084161"/>
    <n v="1085342"/>
    <s v="+"/>
    <s v=""/>
    <s v=""/>
    <s v=""/>
    <s v=""/>
    <s v=""/>
    <s v=""/>
    <s v="ACFER_RS04945"/>
    <n v="1182"/>
    <m/>
    <s v="old_locus_tag=Acfer_0944"/>
  </r>
  <r>
    <x v="1"/>
    <x v="1"/>
    <s v="GCF_000025305.1"/>
    <s v="Primary Assembly"/>
    <s v="chromosome"/>
    <s v=""/>
    <s v="NC_013740.1"/>
    <n v="1084161"/>
    <n v="1085342"/>
    <s v="+"/>
    <s v="WP_012938317.1"/>
    <s v="WP_012938317.1"/>
    <s v=""/>
    <s v="MFS transporter"/>
    <s v=""/>
    <s v=""/>
    <s v="ACFER_RS04945"/>
    <n v="1182"/>
    <n v="393"/>
    <s v=""/>
  </r>
  <r>
    <x v="0"/>
    <x v="0"/>
    <s v="GCF_000025305.1"/>
    <s v="Primary Assembly"/>
    <s v="chromosome"/>
    <s v=""/>
    <s v="NC_013740.1"/>
    <n v="1085504"/>
    <n v="1086190"/>
    <s v="+"/>
    <s v=""/>
    <s v=""/>
    <s v=""/>
    <s v=""/>
    <s v=""/>
    <s v=""/>
    <s v="ACFER_RS04950"/>
    <n v="687"/>
    <m/>
    <s v="old_locus_tag=Acfer_0945"/>
  </r>
  <r>
    <x v="1"/>
    <x v="1"/>
    <s v="GCF_000025305.1"/>
    <s v="Primary Assembly"/>
    <s v="chromosome"/>
    <s v=""/>
    <s v="NC_013740.1"/>
    <n v="1085504"/>
    <n v="1086190"/>
    <s v="+"/>
    <s v="WP_012938318.1"/>
    <s v="WP_012938318.1"/>
    <s v=""/>
    <s v="antibiotic biosynthesis monooxygenase"/>
    <s v=""/>
    <s v=""/>
    <s v="ACFER_RS04950"/>
    <n v="687"/>
    <n v="228"/>
    <s v=""/>
  </r>
  <r>
    <x v="0"/>
    <x v="0"/>
    <s v="GCF_000025305.1"/>
    <s v="Primary Assembly"/>
    <s v="chromosome"/>
    <s v=""/>
    <s v="NC_013740.1"/>
    <n v="1086322"/>
    <n v="1086414"/>
    <s v="-"/>
    <s v=""/>
    <s v=""/>
    <s v=""/>
    <s v=""/>
    <s v=""/>
    <s v=""/>
    <s v="ACFER_RS11025"/>
    <n v="93"/>
    <m/>
    <s v="old_locus_tag=Acfer_0946"/>
  </r>
  <r>
    <x v="1"/>
    <x v="1"/>
    <s v="GCF_000025305.1"/>
    <s v="Primary Assembly"/>
    <s v="chromosome"/>
    <s v=""/>
    <s v="NC_013740.1"/>
    <n v="1086322"/>
    <n v="1086414"/>
    <s v="-"/>
    <s v="WP_071818365.1"/>
    <s v="WP_071818365.1"/>
    <s v=""/>
    <s v="hypothetical protein"/>
    <s v=""/>
    <s v=""/>
    <s v="ACFER_RS11025"/>
    <n v="93"/>
    <n v="30"/>
    <s v=""/>
  </r>
  <r>
    <x v="0"/>
    <x v="0"/>
    <s v="GCF_000025305.1"/>
    <s v="Primary Assembly"/>
    <s v="chromosome"/>
    <s v=""/>
    <s v="NC_013740.1"/>
    <n v="1086568"/>
    <n v="1086777"/>
    <s v="+"/>
    <s v=""/>
    <s v=""/>
    <s v=""/>
    <s v=""/>
    <s v=""/>
    <s v=""/>
    <s v="ACFER_RS04955"/>
    <n v="210"/>
    <m/>
    <s v=""/>
  </r>
  <r>
    <x v="1"/>
    <x v="1"/>
    <s v="GCF_000025305.1"/>
    <s v="Primary Assembly"/>
    <s v="chromosome"/>
    <s v=""/>
    <s v="NC_013740.1"/>
    <n v="1086568"/>
    <n v="1086777"/>
    <s v="+"/>
    <s v="WP_049763447.1"/>
    <s v="WP_049763447.1"/>
    <s v=""/>
    <s v="hypothetical protein"/>
    <s v=""/>
    <s v=""/>
    <s v="ACFER_RS04955"/>
    <n v="210"/>
    <n v="69"/>
    <s v=""/>
  </r>
  <r>
    <x v="0"/>
    <x v="5"/>
    <s v="GCF_000025305.1"/>
    <s v="Primary Assembly"/>
    <s v="chromosome"/>
    <s v=""/>
    <s v="NC_013740.1"/>
    <n v="1086929"/>
    <n v="1087117"/>
    <s v="+"/>
    <s v=""/>
    <s v=""/>
    <s v=""/>
    <s v=""/>
    <s v=""/>
    <s v=""/>
    <s v="ACFER_RS11030"/>
    <n v="189"/>
    <m/>
    <s v="partial;pseudo;old_locus_tag=Acfer_0948"/>
  </r>
  <r>
    <x v="1"/>
    <x v="6"/>
    <s v="GCF_000025305.1"/>
    <s v="Primary Assembly"/>
    <s v="chromosome"/>
    <s v=""/>
    <s v="NC_013740.1"/>
    <n v="1086929"/>
    <n v="1087117"/>
    <s v="+"/>
    <s v=""/>
    <s v=""/>
    <s v=""/>
    <s v="DNA adenine methylase"/>
    <s v=""/>
    <s v=""/>
    <s v="ACFER_RS11030"/>
    <n v="189"/>
    <m/>
    <s v="partial;pseudo"/>
  </r>
  <r>
    <x v="0"/>
    <x v="0"/>
    <s v="GCF_000025305.1"/>
    <s v="Primary Assembly"/>
    <s v="chromosome"/>
    <s v=""/>
    <s v="NC_013740.1"/>
    <n v="1087124"/>
    <n v="1087462"/>
    <s v="+"/>
    <s v=""/>
    <s v=""/>
    <s v=""/>
    <s v=""/>
    <s v=""/>
    <s v=""/>
    <s v="ACFER_RS04960"/>
    <n v="339"/>
    <m/>
    <s v=""/>
  </r>
  <r>
    <x v="1"/>
    <x v="1"/>
    <s v="GCF_000025305.1"/>
    <s v="Primary Assembly"/>
    <s v="chromosome"/>
    <s v=""/>
    <s v="NC_013740.1"/>
    <n v="1087124"/>
    <n v="1087462"/>
    <s v="+"/>
    <s v="WP_071818343.1"/>
    <s v="WP_071818343.1"/>
    <s v=""/>
    <s v="hypothetical protein"/>
    <s v=""/>
    <s v=""/>
    <s v="ACFER_RS04960"/>
    <n v="339"/>
    <n v="112"/>
    <s v=""/>
  </r>
  <r>
    <x v="0"/>
    <x v="0"/>
    <s v="GCF_000025305.1"/>
    <s v="Primary Assembly"/>
    <s v="chromosome"/>
    <s v=""/>
    <s v="NC_013740.1"/>
    <n v="1087464"/>
    <n v="1088387"/>
    <s v="-"/>
    <s v=""/>
    <s v=""/>
    <s v=""/>
    <s v=""/>
    <s v=""/>
    <s v=""/>
    <s v="ACFER_RS04965"/>
    <n v="924"/>
    <m/>
    <s v="old_locus_tag=Acfer_0950"/>
  </r>
  <r>
    <x v="1"/>
    <x v="1"/>
    <s v="GCF_000025305.1"/>
    <s v="Primary Assembly"/>
    <s v="chromosome"/>
    <s v=""/>
    <s v="NC_013740.1"/>
    <n v="1087464"/>
    <n v="1088387"/>
    <s v="-"/>
    <s v="WP_012938320.1"/>
    <s v="WP_012938320.1"/>
    <s v=""/>
    <s v="nitrilase"/>
    <s v=""/>
    <s v=""/>
    <s v="ACFER_RS04965"/>
    <n v="924"/>
    <n v="307"/>
    <s v=""/>
  </r>
  <r>
    <x v="0"/>
    <x v="5"/>
    <s v="GCF_000025305.1"/>
    <s v="Primary Assembly"/>
    <s v="chromosome"/>
    <s v=""/>
    <s v="NC_013740.1"/>
    <n v="1088465"/>
    <n v="1088593"/>
    <s v="-"/>
    <s v=""/>
    <s v=""/>
    <s v=""/>
    <s v=""/>
    <s v=""/>
    <s v=""/>
    <s v="ACFER_RS11035"/>
    <n v="129"/>
    <m/>
    <s v="partial;pseudo;old_locus_tag=Acfer_0951"/>
  </r>
  <r>
    <x v="1"/>
    <x v="6"/>
    <s v="GCF_000025305.1"/>
    <s v="Primary Assembly"/>
    <s v="chromosome"/>
    <s v=""/>
    <s v="NC_013740.1"/>
    <n v="1088465"/>
    <n v="1088593"/>
    <s v="-"/>
    <s v=""/>
    <s v=""/>
    <s v=""/>
    <s v="hypothetical protein"/>
    <s v=""/>
    <s v=""/>
    <s v="ACFER_RS11035"/>
    <n v="129"/>
    <m/>
    <s v="partial;pseudo"/>
  </r>
  <r>
    <x v="0"/>
    <x v="0"/>
    <s v="GCF_000025305.1"/>
    <s v="Primary Assembly"/>
    <s v="chromosome"/>
    <s v=""/>
    <s v="NC_013740.1"/>
    <n v="1088734"/>
    <n v="1089603"/>
    <s v="+"/>
    <s v=""/>
    <s v=""/>
    <s v=""/>
    <s v=""/>
    <s v=""/>
    <s v=""/>
    <s v="ACFER_RS04970"/>
    <n v="870"/>
    <m/>
    <s v="old_locus_tag=Acfer_0952"/>
  </r>
  <r>
    <x v="1"/>
    <x v="1"/>
    <s v="GCF_000025305.1"/>
    <s v="Primary Assembly"/>
    <s v="chromosome"/>
    <s v=""/>
    <s v="NC_013740.1"/>
    <n v="1088734"/>
    <n v="1089603"/>
    <s v="+"/>
    <s v="WP_012938321.1"/>
    <s v="WP_012938321.1"/>
    <s v=""/>
    <s v="LysR family transcriptional regulator"/>
    <s v=""/>
    <s v=""/>
    <s v="ACFER_RS04970"/>
    <n v="870"/>
    <n v="289"/>
    <s v=""/>
  </r>
  <r>
    <x v="0"/>
    <x v="0"/>
    <s v="GCF_000025305.1"/>
    <s v="Primary Assembly"/>
    <s v="chromosome"/>
    <s v=""/>
    <s v="NC_013740.1"/>
    <n v="1089843"/>
    <n v="1090145"/>
    <s v="+"/>
    <s v=""/>
    <s v=""/>
    <s v=""/>
    <s v=""/>
    <s v=""/>
    <s v=""/>
    <s v="ACFER_RS11040"/>
    <n v="303"/>
    <m/>
    <s v=""/>
  </r>
  <r>
    <x v="1"/>
    <x v="1"/>
    <s v="GCF_000025305.1"/>
    <s v="Primary Assembly"/>
    <s v="chromosome"/>
    <s v=""/>
    <s v="NC_013740.1"/>
    <n v="1089843"/>
    <n v="1090145"/>
    <s v="+"/>
    <s v="WP_071818344.1"/>
    <s v="WP_071818344.1"/>
    <s v=""/>
    <s v="MFS transporter"/>
    <s v=""/>
    <s v=""/>
    <s v="ACFER_RS11040"/>
    <n v="303"/>
    <n v="100"/>
    <s v=""/>
  </r>
  <r>
    <x v="0"/>
    <x v="5"/>
    <s v="GCF_000025305.1"/>
    <s v="Primary Assembly"/>
    <s v="chromosome"/>
    <s v=""/>
    <s v="NC_013740.1"/>
    <n v="1090550"/>
    <n v="1090738"/>
    <s v="+"/>
    <s v=""/>
    <s v=""/>
    <s v=""/>
    <s v=""/>
    <s v=""/>
    <s v=""/>
    <s v="ACFER_RS11230"/>
    <n v="189"/>
    <m/>
    <s v="partial;pseudo;old_locus_tag=Acfer_0954"/>
  </r>
  <r>
    <x v="1"/>
    <x v="6"/>
    <s v="GCF_000025305.1"/>
    <s v="Primary Assembly"/>
    <s v="chromosome"/>
    <s v=""/>
    <s v="NC_013740.1"/>
    <n v="1090550"/>
    <n v="1090738"/>
    <s v="+"/>
    <s v=""/>
    <s v=""/>
    <s v=""/>
    <s v="hypothetical protein"/>
    <s v=""/>
    <s v=""/>
    <s v="ACFER_RS11230"/>
    <n v="189"/>
    <m/>
    <s v="partial;pseudo"/>
  </r>
  <r>
    <x v="0"/>
    <x v="0"/>
    <s v="GCF_000025305.1"/>
    <s v="Primary Assembly"/>
    <s v="chromosome"/>
    <s v=""/>
    <s v="NC_013740.1"/>
    <n v="1090944"/>
    <n v="1091564"/>
    <s v="+"/>
    <s v=""/>
    <s v=""/>
    <s v=""/>
    <s v=""/>
    <s v=""/>
    <s v=""/>
    <s v="ACFER_RS04985"/>
    <n v="621"/>
    <m/>
    <s v="old_locus_tag=Acfer_0955"/>
  </r>
  <r>
    <x v="1"/>
    <x v="1"/>
    <s v="GCF_000025305.1"/>
    <s v="Primary Assembly"/>
    <s v="chromosome"/>
    <s v=""/>
    <s v="NC_013740.1"/>
    <n v="1090944"/>
    <n v="1091564"/>
    <s v="+"/>
    <s v="WP_012938322.1"/>
    <s v="WP_012938322.1"/>
    <s v=""/>
    <s v="TetR/AcrR family transcriptional regulator"/>
    <s v=""/>
    <s v=""/>
    <s v="ACFER_RS04985"/>
    <n v="621"/>
    <n v="206"/>
    <s v=""/>
  </r>
  <r>
    <x v="0"/>
    <x v="0"/>
    <s v="GCF_000025305.1"/>
    <s v="Primary Assembly"/>
    <s v="chromosome"/>
    <s v=""/>
    <s v="NC_013740.1"/>
    <n v="1091576"/>
    <n v="1091755"/>
    <s v="+"/>
    <s v=""/>
    <s v=""/>
    <s v=""/>
    <s v=""/>
    <s v=""/>
    <s v=""/>
    <s v="ACFER_RS04990"/>
    <n v="180"/>
    <m/>
    <s v="old_locus_tag=Acfer_0956"/>
  </r>
  <r>
    <x v="1"/>
    <x v="1"/>
    <s v="GCF_000025305.1"/>
    <s v="Primary Assembly"/>
    <s v="chromosome"/>
    <s v=""/>
    <s v="NC_013740.1"/>
    <n v="1091576"/>
    <n v="1091755"/>
    <s v="+"/>
    <s v="WP_012938323.1"/>
    <s v="WP_012938323.1"/>
    <s v=""/>
    <s v="hypothetical protein"/>
    <s v=""/>
    <s v=""/>
    <s v="ACFER_RS04990"/>
    <n v="180"/>
    <n v="59"/>
    <s v=""/>
  </r>
  <r>
    <x v="0"/>
    <x v="0"/>
    <s v="GCF_000025305.1"/>
    <s v="Primary Assembly"/>
    <s v="chromosome"/>
    <s v=""/>
    <s v="NC_013740.1"/>
    <n v="1091770"/>
    <n v="1092321"/>
    <s v="+"/>
    <s v=""/>
    <s v=""/>
    <s v=""/>
    <s v=""/>
    <s v=""/>
    <s v=""/>
    <s v="ACFER_RS04995"/>
    <n v="552"/>
    <m/>
    <s v="old_locus_tag=Acfer_0957"/>
  </r>
  <r>
    <x v="1"/>
    <x v="1"/>
    <s v="GCF_000025305.1"/>
    <s v="Primary Assembly"/>
    <s v="chromosome"/>
    <s v=""/>
    <s v="NC_013740.1"/>
    <n v="1091770"/>
    <n v="1092321"/>
    <s v="+"/>
    <s v="WP_012938324.1"/>
    <s v="WP_012938324.1"/>
    <s v=""/>
    <s v="flavodoxin family protein"/>
    <s v=""/>
    <s v=""/>
    <s v="ACFER_RS04995"/>
    <n v="552"/>
    <n v="183"/>
    <s v=""/>
  </r>
  <r>
    <x v="0"/>
    <x v="0"/>
    <s v="GCF_000025305.1"/>
    <s v="Primary Assembly"/>
    <s v="chromosome"/>
    <s v=""/>
    <s v="NC_013740.1"/>
    <n v="1092338"/>
    <n v="1093024"/>
    <s v="+"/>
    <s v=""/>
    <s v=""/>
    <s v=""/>
    <s v=""/>
    <s v=""/>
    <s v=""/>
    <s v="ACFER_RS05000"/>
    <n v="687"/>
    <m/>
    <s v="old_locus_tag=Acfer_0958"/>
  </r>
  <r>
    <x v="1"/>
    <x v="1"/>
    <s v="GCF_000025305.1"/>
    <s v="Primary Assembly"/>
    <s v="chromosome"/>
    <s v=""/>
    <s v="NC_013740.1"/>
    <n v="1092338"/>
    <n v="1093024"/>
    <s v="+"/>
    <s v="WP_012938325.1"/>
    <s v="WP_012938325.1"/>
    <s v=""/>
    <s v="antibiotic biosynthesis monooxygenase"/>
    <s v=""/>
    <s v=""/>
    <s v="ACFER_RS05000"/>
    <n v="687"/>
    <n v="228"/>
    <s v=""/>
  </r>
  <r>
    <x v="0"/>
    <x v="0"/>
    <s v="GCF_000025305.1"/>
    <s v="Primary Assembly"/>
    <s v="chromosome"/>
    <s v=""/>
    <s v="NC_013740.1"/>
    <n v="1093163"/>
    <n v="1093573"/>
    <s v="-"/>
    <s v=""/>
    <s v=""/>
    <s v=""/>
    <s v=""/>
    <s v=""/>
    <s v=""/>
    <s v="ACFER_RS05005"/>
    <n v="411"/>
    <m/>
    <s v="old_locus_tag=Acfer_0959"/>
  </r>
  <r>
    <x v="1"/>
    <x v="1"/>
    <s v="GCF_000025305.1"/>
    <s v="Primary Assembly"/>
    <s v="chromosome"/>
    <s v=""/>
    <s v="NC_013740.1"/>
    <n v="1093163"/>
    <n v="1093573"/>
    <s v="-"/>
    <s v="WP_012938326.1"/>
    <s v="WP_012938326.1"/>
    <s v=""/>
    <s v="peptide deformylase"/>
    <s v=""/>
    <s v=""/>
    <s v="ACFER_RS05005"/>
    <n v="411"/>
    <n v="136"/>
    <s v=""/>
  </r>
  <r>
    <x v="0"/>
    <x v="0"/>
    <s v="GCF_000025305.1"/>
    <s v="Primary Assembly"/>
    <s v="chromosome"/>
    <s v=""/>
    <s v="NC_013740.1"/>
    <n v="1093800"/>
    <n v="1094408"/>
    <s v="-"/>
    <s v=""/>
    <s v=""/>
    <s v=""/>
    <s v=""/>
    <s v=""/>
    <s v=""/>
    <s v="ACFER_RS05010"/>
    <n v="609"/>
    <m/>
    <s v="old_locus_tag=Acfer_0960"/>
  </r>
  <r>
    <x v="1"/>
    <x v="1"/>
    <s v="GCF_000025305.1"/>
    <s v="Primary Assembly"/>
    <s v="chromosome"/>
    <s v=""/>
    <s v="NC_013740.1"/>
    <n v="1093800"/>
    <n v="1094408"/>
    <s v="-"/>
    <s v="WP_012938327.1"/>
    <s v="WP_012938327.1"/>
    <s v=""/>
    <s v="TetR/AcrR family transcriptional regulator"/>
    <s v=""/>
    <s v=""/>
    <s v="ACFER_RS05010"/>
    <n v="609"/>
    <n v="202"/>
    <s v=""/>
  </r>
  <r>
    <x v="0"/>
    <x v="0"/>
    <s v="GCF_000025305.1"/>
    <s v="Primary Assembly"/>
    <s v="chromosome"/>
    <s v=""/>
    <s v="NC_013740.1"/>
    <n v="1094533"/>
    <n v="1095228"/>
    <s v="+"/>
    <s v=""/>
    <s v=""/>
    <s v=""/>
    <s v=""/>
    <s v=""/>
    <s v=""/>
    <s v="ACFER_RS05015"/>
    <n v="696"/>
    <m/>
    <s v="old_locus_tag=Acfer_0961"/>
  </r>
  <r>
    <x v="1"/>
    <x v="1"/>
    <s v="GCF_000025305.1"/>
    <s v="Primary Assembly"/>
    <s v="chromosome"/>
    <s v=""/>
    <s v="NC_013740.1"/>
    <n v="1094533"/>
    <n v="1095228"/>
    <s v="+"/>
    <s v="WP_012938328.1"/>
    <s v="WP_012938328.1"/>
    <s v=""/>
    <s v="DsbA family oxidoreductase"/>
    <s v=""/>
    <s v=""/>
    <s v="ACFER_RS05015"/>
    <n v="696"/>
    <n v="231"/>
    <s v=""/>
  </r>
  <r>
    <x v="0"/>
    <x v="0"/>
    <s v="GCF_000025305.1"/>
    <s v="Primary Assembly"/>
    <s v="chromosome"/>
    <s v=""/>
    <s v="NC_013740.1"/>
    <n v="1095243"/>
    <n v="1095884"/>
    <s v="+"/>
    <s v=""/>
    <s v=""/>
    <s v=""/>
    <s v=""/>
    <s v=""/>
    <s v=""/>
    <s v="ACFER_RS05020"/>
    <n v="642"/>
    <m/>
    <s v="old_locus_tag=Acfer_0962"/>
  </r>
  <r>
    <x v="1"/>
    <x v="1"/>
    <s v="GCF_000025305.1"/>
    <s v="Primary Assembly"/>
    <s v="chromosome"/>
    <s v=""/>
    <s v="NC_013740.1"/>
    <n v="1095243"/>
    <n v="1095884"/>
    <s v="+"/>
    <s v="WP_012938329.1"/>
    <s v="WP_012938329.1"/>
    <s v=""/>
    <s v="MBL fold hydrolase"/>
    <s v=""/>
    <s v=""/>
    <s v="ACFER_RS05020"/>
    <n v="642"/>
    <n v="213"/>
    <s v=""/>
  </r>
  <r>
    <x v="0"/>
    <x v="5"/>
    <s v="GCF_000025305.1"/>
    <s v="Primary Assembly"/>
    <s v="chromosome"/>
    <s v=""/>
    <s v="NC_013740.1"/>
    <n v="1096048"/>
    <n v="1096194"/>
    <s v="+"/>
    <s v=""/>
    <s v=""/>
    <s v=""/>
    <s v=""/>
    <s v=""/>
    <s v=""/>
    <s v="ACFER_RS11050"/>
    <n v="147"/>
    <m/>
    <s v="partial;pseudo;old_locus_tag=Acfer_0963"/>
  </r>
  <r>
    <x v="1"/>
    <x v="6"/>
    <s v="GCF_000025305.1"/>
    <s v="Primary Assembly"/>
    <s v="chromosome"/>
    <s v=""/>
    <s v="NC_013740.1"/>
    <n v="1096048"/>
    <n v="1096194"/>
    <s v="+"/>
    <s v=""/>
    <s v=""/>
    <s v=""/>
    <s v="recombinase"/>
    <s v=""/>
    <s v=""/>
    <s v="ACFER_RS11050"/>
    <n v="147"/>
    <m/>
    <s v="partial;pseudo"/>
  </r>
  <r>
    <x v="0"/>
    <x v="0"/>
    <s v="GCF_000025305.1"/>
    <s v="Primary Assembly"/>
    <s v="chromosome"/>
    <s v=""/>
    <s v="NC_013740.1"/>
    <n v="1096343"/>
    <n v="1096888"/>
    <s v="+"/>
    <s v=""/>
    <s v=""/>
    <s v=""/>
    <s v=""/>
    <s v=""/>
    <s v=""/>
    <s v="ACFER_RS05025"/>
    <n v="546"/>
    <m/>
    <s v="old_locus_tag=Acfer_0964"/>
  </r>
  <r>
    <x v="1"/>
    <x v="1"/>
    <s v="GCF_000025305.1"/>
    <s v="Primary Assembly"/>
    <s v="chromosome"/>
    <s v=""/>
    <s v="NC_013740.1"/>
    <n v="1096343"/>
    <n v="1096888"/>
    <s v="+"/>
    <s v="WP_012938330.1"/>
    <s v="WP_012938330.1"/>
    <s v=""/>
    <s v="DUF1097 domain-containing protein"/>
    <s v=""/>
    <s v=""/>
    <s v="ACFER_RS05025"/>
    <n v="546"/>
    <n v="181"/>
    <s v=""/>
  </r>
  <r>
    <x v="0"/>
    <x v="0"/>
    <s v="GCF_000025305.1"/>
    <s v="Primary Assembly"/>
    <s v="chromosome"/>
    <s v=""/>
    <s v="NC_013740.1"/>
    <n v="1096885"/>
    <n v="1097685"/>
    <s v="+"/>
    <s v=""/>
    <s v=""/>
    <s v=""/>
    <s v=""/>
    <s v=""/>
    <s v=""/>
    <s v="ACFER_RS05030"/>
    <n v="801"/>
    <m/>
    <s v="old_locus_tag=Acfer_0965"/>
  </r>
  <r>
    <x v="1"/>
    <x v="1"/>
    <s v="GCF_000025305.1"/>
    <s v="Primary Assembly"/>
    <s v="chromosome"/>
    <s v=""/>
    <s v="NC_013740.1"/>
    <n v="1096885"/>
    <n v="1097685"/>
    <s v="+"/>
    <s v="WP_012938331.1"/>
    <s v="WP_012938331.1"/>
    <s v=""/>
    <s v="hypothetical protein"/>
    <s v=""/>
    <s v=""/>
    <s v="ACFER_RS05030"/>
    <n v="801"/>
    <n v="266"/>
    <s v=""/>
  </r>
  <r>
    <x v="0"/>
    <x v="0"/>
    <s v="GCF_000025305.1"/>
    <s v="Primary Assembly"/>
    <s v="chromosome"/>
    <s v=""/>
    <s v="NC_013740.1"/>
    <n v="1097688"/>
    <n v="1098581"/>
    <s v="+"/>
    <s v=""/>
    <s v=""/>
    <s v=""/>
    <s v=""/>
    <s v=""/>
    <s v=""/>
    <s v="ACFER_RS05035"/>
    <n v="894"/>
    <m/>
    <s v="old_locus_tag=Acfer_0966"/>
  </r>
  <r>
    <x v="1"/>
    <x v="1"/>
    <s v="GCF_000025305.1"/>
    <s v="Primary Assembly"/>
    <s v="chromosome"/>
    <s v=""/>
    <s v="NC_013740.1"/>
    <n v="1097688"/>
    <n v="1098581"/>
    <s v="+"/>
    <s v="WP_012938332.1"/>
    <s v="WP_012938332.1"/>
    <s v=""/>
    <s v="LysR family transcriptional regulator"/>
    <s v=""/>
    <s v=""/>
    <s v="ACFER_RS05035"/>
    <n v="894"/>
    <n v="297"/>
    <s v=""/>
  </r>
  <r>
    <x v="0"/>
    <x v="0"/>
    <s v="GCF_000025305.1"/>
    <s v="Primary Assembly"/>
    <s v="chromosome"/>
    <s v=""/>
    <s v="NC_013740.1"/>
    <n v="1098584"/>
    <n v="1098802"/>
    <s v="-"/>
    <s v=""/>
    <s v=""/>
    <s v=""/>
    <s v=""/>
    <s v=""/>
    <s v=""/>
    <s v="ACFER_RS11235"/>
    <n v="219"/>
    <m/>
    <s v=""/>
  </r>
  <r>
    <x v="1"/>
    <x v="1"/>
    <s v="GCF_000025305.1"/>
    <s v="Primary Assembly"/>
    <s v="chromosome"/>
    <s v=""/>
    <s v="NC_013740.1"/>
    <n v="1098584"/>
    <n v="1098802"/>
    <s v="-"/>
    <s v="WP_041666166.1"/>
    <s v="WP_041666166.1"/>
    <s v=""/>
    <s v="AraC family transcriptional regulator"/>
    <s v=""/>
    <s v=""/>
    <s v="ACFER_RS11235"/>
    <n v="219"/>
    <n v="72"/>
    <s v=""/>
  </r>
  <r>
    <x v="0"/>
    <x v="0"/>
    <s v="GCF_000025305.1"/>
    <s v="Primary Assembly"/>
    <s v="chromosome"/>
    <s v=""/>
    <s v="NC_013740.1"/>
    <n v="1098961"/>
    <n v="1099146"/>
    <s v="+"/>
    <s v=""/>
    <s v=""/>
    <s v=""/>
    <s v=""/>
    <s v=""/>
    <s v=""/>
    <s v="ACFER_RS11060"/>
    <n v="186"/>
    <m/>
    <s v="old_locus_tag=Acfer_0968"/>
  </r>
  <r>
    <x v="1"/>
    <x v="1"/>
    <s v="GCF_000025305.1"/>
    <s v="Primary Assembly"/>
    <s v="chromosome"/>
    <s v=""/>
    <s v="NC_013740.1"/>
    <n v="1098961"/>
    <n v="1099146"/>
    <s v="+"/>
    <s v="WP_071818346.1"/>
    <s v="WP_071818346.1"/>
    <s v=""/>
    <s v="hypothetical protein"/>
    <s v=""/>
    <s v=""/>
    <s v="ACFER_RS11060"/>
    <n v="186"/>
    <n v="61"/>
    <s v=""/>
  </r>
  <r>
    <x v="0"/>
    <x v="5"/>
    <s v="GCF_000025305.1"/>
    <s v="Primary Assembly"/>
    <s v="chromosome"/>
    <s v=""/>
    <s v="NC_013740.1"/>
    <n v="1099165"/>
    <n v="1099377"/>
    <s v="+"/>
    <s v=""/>
    <s v=""/>
    <s v=""/>
    <s v=""/>
    <s v=""/>
    <s v=""/>
    <s v="ACFER_RS11240"/>
    <n v="213"/>
    <m/>
    <s v="partial;pseudo"/>
  </r>
  <r>
    <x v="1"/>
    <x v="6"/>
    <s v="GCF_000025305.1"/>
    <s v="Primary Assembly"/>
    <s v="chromosome"/>
    <s v=""/>
    <s v="NC_013740.1"/>
    <n v="1099165"/>
    <n v="1099377"/>
    <s v="+"/>
    <s v=""/>
    <s v=""/>
    <s v=""/>
    <s v="hypothetical protein"/>
    <s v=""/>
    <s v=""/>
    <s v="ACFER_RS11240"/>
    <n v="213"/>
    <m/>
    <s v="partial;pseudo"/>
  </r>
  <r>
    <x v="0"/>
    <x v="0"/>
    <s v="GCF_000025305.1"/>
    <s v="Primary Assembly"/>
    <s v="chromosome"/>
    <s v=""/>
    <s v="NC_013740.1"/>
    <n v="1099361"/>
    <n v="1099543"/>
    <s v="+"/>
    <s v=""/>
    <s v=""/>
    <s v=""/>
    <s v=""/>
    <s v=""/>
    <s v=""/>
    <s v="ACFER_RS11065"/>
    <n v="183"/>
    <m/>
    <s v="old_locus_tag=Acfer_0970"/>
  </r>
  <r>
    <x v="1"/>
    <x v="1"/>
    <s v="GCF_000025305.1"/>
    <s v="Primary Assembly"/>
    <s v="chromosome"/>
    <s v=""/>
    <s v="NC_013740.1"/>
    <n v="1099361"/>
    <n v="1099543"/>
    <s v="+"/>
    <s v="WP_071818347.1"/>
    <s v="WP_071818347.1"/>
    <s v=""/>
    <s v="hypothetical protein"/>
    <s v=""/>
    <s v=""/>
    <s v="ACFER_RS11065"/>
    <n v="183"/>
    <n v="60"/>
    <s v=""/>
  </r>
  <r>
    <x v="0"/>
    <x v="0"/>
    <s v="GCF_000025305.1"/>
    <s v="Primary Assembly"/>
    <s v="chromosome"/>
    <s v=""/>
    <s v="NC_013740.1"/>
    <n v="1099811"/>
    <n v="1100017"/>
    <s v="+"/>
    <s v=""/>
    <s v=""/>
    <s v=""/>
    <s v=""/>
    <s v=""/>
    <s v=""/>
    <s v="ACFER_RS05045"/>
    <n v="207"/>
    <m/>
    <s v="old_locus_tag=Acfer_0971"/>
  </r>
  <r>
    <x v="1"/>
    <x v="1"/>
    <s v="GCF_000025305.1"/>
    <s v="Primary Assembly"/>
    <s v="chromosome"/>
    <s v=""/>
    <s v="NC_013740.1"/>
    <n v="1099811"/>
    <n v="1100017"/>
    <s v="+"/>
    <s v="WP_041666168.1"/>
    <s v="WP_041666168.1"/>
    <s v=""/>
    <s v="preprotein translocase subunit SecG"/>
    <s v=""/>
    <s v=""/>
    <s v="ACFER_RS05045"/>
    <n v="207"/>
    <n v="68"/>
    <s v=""/>
  </r>
  <r>
    <x v="0"/>
    <x v="0"/>
    <s v="GCF_000025305.1"/>
    <s v="Primary Assembly"/>
    <s v="chromosome"/>
    <s v=""/>
    <s v="NC_013740.1"/>
    <n v="1100102"/>
    <n v="1100836"/>
    <s v="+"/>
    <s v=""/>
    <s v=""/>
    <s v=""/>
    <s v=""/>
    <s v=""/>
    <s v=""/>
    <s v="ACFER_RS05050"/>
    <n v="735"/>
    <m/>
    <s v="old_locus_tag=Acfer_0972"/>
  </r>
  <r>
    <x v="1"/>
    <x v="1"/>
    <s v="GCF_000025305.1"/>
    <s v="Primary Assembly"/>
    <s v="chromosome"/>
    <s v=""/>
    <s v="NC_013740.1"/>
    <n v="1100102"/>
    <n v="1100836"/>
    <s v="+"/>
    <s v="WP_012938334.1"/>
    <s v="WP_012938334.1"/>
    <s v=""/>
    <s v="carboxylesterase"/>
    <s v=""/>
    <s v=""/>
    <s v="ACFER_RS05050"/>
    <n v="735"/>
    <n v="244"/>
    <s v=""/>
  </r>
  <r>
    <x v="0"/>
    <x v="0"/>
    <s v="GCF_000025305.1"/>
    <s v="Primary Assembly"/>
    <s v="chromosome"/>
    <s v=""/>
    <s v="NC_013740.1"/>
    <n v="1100841"/>
    <n v="1101242"/>
    <s v="+"/>
    <s v=""/>
    <s v=""/>
    <s v=""/>
    <s v=""/>
    <s v=""/>
    <s v=""/>
    <s v="ACFER_RS05055"/>
    <n v="402"/>
    <m/>
    <s v="old_locus_tag=Acfer_0973"/>
  </r>
  <r>
    <x v="1"/>
    <x v="1"/>
    <s v="GCF_000025305.1"/>
    <s v="Primary Assembly"/>
    <s v="chromosome"/>
    <s v=""/>
    <s v="NC_013740.1"/>
    <n v="1100841"/>
    <n v="1101242"/>
    <s v="+"/>
    <s v="WP_012938335.1"/>
    <s v="WP_012938335.1"/>
    <s v=""/>
    <s v="thioesterase"/>
    <s v=""/>
    <s v=""/>
    <s v="ACFER_RS05055"/>
    <n v="402"/>
    <n v="133"/>
    <s v=""/>
  </r>
  <r>
    <x v="0"/>
    <x v="0"/>
    <s v="GCF_000025305.1"/>
    <s v="Primary Assembly"/>
    <s v="chromosome"/>
    <s v=""/>
    <s v="NC_013740.1"/>
    <n v="1101239"/>
    <n v="1103710"/>
    <s v="+"/>
    <s v=""/>
    <s v=""/>
    <s v=""/>
    <s v=""/>
    <s v=""/>
    <s v=""/>
    <s v="ACFER_RS05060"/>
    <n v="2472"/>
    <m/>
    <s v="old_locus_tag=Acfer_0974"/>
  </r>
  <r>
    <x v="1"/>
    <x v="1"/>
    <s v="GCF_000025305.1"/>
    <s v="Primary Assembly"/>
    <s v="chromosome"/>
    <s v=""/>
    <s v="NC_013740.1"/>
    <n v="1101239"/>
    <n v="1103710"/>
    <s v="+"/>
    <s v="WP_012938336.1"/>
    <s v="WP_012938336.1"/>
    <s v=""/>
    <s v="ribonuclease R"/>
    <s v=""/>
    <s v=""/>
    <s v="ACFER_RS05060"/>
    <n v="2472"/>
    <n v="823"/>
    <s v=""/>
  </r>
  <r>
    <x v="0"/>
    <x v="0"/>
    <s v="GCF_000025305.1"/>
    <s v="Primary Assembly"/>
    <s v="chromosome"/>
    <s v=""/>
    <s v="NC_013740.1"/>
    <n v="1103661"/>
    <n v="1104125"/>
    <s v="+"/>
    <s v=""/>
    <s v=""/>
    <s v=""/>
    <s v=""/>
    <s v=""/>
    <s v=""/>
    <s v="ACFER_RS05065"/>
    <n v="465"/>
    <m/>
    <s v="old_locus_tag=Acfer_0975"/>
  </r>
  <r>
    <x v="1"/>
    <x v="1"/>
    <s v="GCF_000025305.1"/>
    <s v="Primary Assembly"/>
    <s v="chromosome"/>
    <s v=""/>
    <s v="NC_013740.1"/>
    <n v="1103661"/>
    <n v="1104125"/>
    <s v="+"/>
    <s v="WP_012938337.1"/>
    <s v="WP_012938337.1"/>
    <s v=""/>
    <s v="SsrA-binding protein SmpB"/>
    <s v=""/>
    <s v=""/>
    <s v="ACFER_RS05065"/>
    <n v="465"/>
    <n v="154"/>
    <s v=""/>
  </r>
  <r>
    <x v="0"/>
    <x v="0"/>
    <s v="GCF_000025305.1"/>
    <s v="Primary Assembly"/>
    <s v="chromosome"/>
    <s v=""/>
    <s v="NC_013740.1"/>
    <n v="1104274"/>
    <n v="1105269"/>
    <s v="+"/>
    <s v=""/>
    <s v=""/>
    <s v=""/>
    <s v=""/>
    <s v=""/>
    <s v=""/>
    <s v="ACFER_RS05070"/>
    <n v="996"/>
    <m/>
    <s v="old_locus_tag=Acfer_0976"/>
  </r>
  <r>
    <x v="1"/>
    <x v="1"/>
    <s v="GCF_000025305.1"/>
    <s v="Primary Assembly"/>
    <s v="chromosome"/>
    <s v=""/>
    <s v="NC_013740.1"/>
    <n v="1104274"/>
    <n v="1105269"/>
    <s v="+"/>
    <s v="WP_012938338.1"/>
    <s v="WP_012938338.1"/>
    <s v=""/>
    <s v="lactate dehydrogenase"/>
    <s v=""/>
    <s v=""/>
    <s v="ACFER_RS05070"/>
    <n v="996"/>
    <n v="331"/>
    <s v=""/>
  </r>
  <r>
    <x v="0"/>
    <x v="0"/>
    <s v="GCF_000025305.1"/>
    <s v="Primary Assembly"/>
    <s v="chromosome"/>
    <s v=""/>
    <s v="NC_013740.1"/>
    <n v="1105366"/>
    <n v="1106838"/>
    <s v="+"/>
    <s v=""/>
    <s v=""/>
    <s v=""/>
    <s v=""/>
    <s v=""/>
    <s v=""/>
    <s v="ACFER_RS05075"/>
    <n v="1473"/>
    <m/>
    <s v="old_locus_tag=Acfer_0977"/>
  </r>
  <r>
    <x v="1"/>
    <x v="1"/>
    <s v="GCF_000025305.1"/>
    <s v="Primary Assembly"/>
    <s v="chromosome"/>
    <s v=""/>
    <s v="NC_013740.1"/>
    <n v="1105366"/>
    <n v="1106838"/>
    <s v="+"/>
    <s v="WP_012938339.1"/>
    <s v="WP_012938339.1"/>
    <s v=""/>
    <s v="polyphosphate:AMP phosphotransferase"/>
    <s v=""/>
    <s v=""/>
    <s v="ACFER_RS05075"/>
    <n v="1473"/>
    <n v="490"/>
    <s v=""/>
  </r>
  <r>
    <x v="0"/>
    <x v="0"/>
    <s v="GCF_000025305.1"/>
    <s v="Primary Assembly"/>
    <s v="chromosome"/>
    <s v=""/>
    <s v="NC_013740.1"/>
    <n v="1106942"/>
    <n v="1107745"/>
    <s v="+"/>
    <s v=""/>
    <s v=""/>
    <s v=""/>
    <s v=""/>
    <s v=""/>
    <s v=""/>
    <s v="ACFER_RS05080"/>
    <n v="804"/>
    <m/>
    <s v="old_locus_tag=Acfer_0978"/>
  </r>
  <r>
    <x v="1"/>
    <x v="1"/>
    <s v="GCF_000025305.1"/>
    <s v="Primary Assembly"/>
    <s v="chromosome"/>
    <s v=""/>
    <s v="NC_013740.1"/>
    <n v="1106942"/>
    <n v="1107745"/>
    <s v="+"/>
    <s v="WP_012938340.1"/>
    <s v="WP_012938340.1"/>
    <s v=""/>
    <s v="peptidoglycan editing factor PgeF"/>
    <s v=""/>
    <s v=""/>
    <s v="ACFER_RS05080"/>
    <n v="804"/>
    <n v="267"/>
    <s v=""/>
  </r>
  <r>
    <x v="0"/>
    <x v="0"/>
    <s v="GCF_000025305.1"/>
    <s v="Primary Assembly"/>
    <s v="chromosome"/>
    <s v=""/>
    <s v="NC_013740.1"/>
    <n v="1107764"/>
    <n v="1108468"/>
    <s v="+"/>
    <s v=""/>
    <s v=""/>
    <s v=""/>
    <s v=""/>
    <s v=""/>
    <s v=""/>
    <s v="ACFER_RS05085"/>
    <n v="705"/>
    <m/>
    <s v="old_locus_tag=Acfer_0979"/>
  </r>
  <r>
    <x v="1"/>
    <x v="1"/>
    <s v="GCF_000025305.1"/>
    <s v="Primary Assembly"/>
    <s v="chromosome"/>
    <s v=""/>
    <s v="NC_013740.1"/>
    <n v="1107764"/>
    <n v="1108468"/>
    <s v="+"/>
    <s v="WP_012938341.1"/>
    <s v="WP_012938341.1"/>
    <s v=""/>
    <s v="YggS family pyridoxal phosphate-dependent enzyme"/>
    <s v=""/>
    <s v=""/>
    <s v="ACFER_RS05085"/>
    <n v="705"/>
    <n v="234"/>
    <s v=""/>
  </r>
  <r>
    <x v="0"/>
    <x v="0"/>
    <s v="GCF_000025305.1"/>
    <s v="Primary Assembly"/>
    <s v="chromosome"/>
    <s v=""/>
    <s v="NC_013740.1"/>
    <n v="1108487"/>
    <n v="1109080"/>
    <s v="+"/>
    <s v=""/>
    <s v=""/>
    <s v=""/>
    <s v=""/>
    <s v=""/>
    <s v=""/>
    <s v="ACFER_RS05090"/>
    <n v="594"/>
    <m/>
    <s v="old_locus_tag=Acfer_0980"/>
  </r>
  <r>
    <x v="1"/>
    <x v="1"/>
    <s v="GCF_000025305.1"/>
    <s v="Primary Assembly"/>
    <s v="chromosome"/>
    <s v=""/>
    <s v="NC_013740.1"/>
    <n v="1108487"/>
    <n v="1109080"/>
    <s v="+"/>
    <s v="WP_012938342.1"/>
    <s v="WP_012938342.1"/>
    <s v=""/>
    <s v="cell division protein SepF"/>
    <s v=""/>
    <s v=""/>
    <s v="ACFER_RS05090"/>
    <n v="594"/>
    <n v="197"/>
    <s v=""/>
  </r>
  <r>
    <x v="0"/>
    <x v="0"/>
    <s v="GCF_000025305.1"/>
    <s v="Primary Assembly"/>
    <s v="chromosome"/>
    <s v=""/>
    <s v="NC_013740.1"/>
    <n v="1109068"/>
    <n v="1109889"/>
    <s v="+"/>
    <s v=""/>
    <s v=""/>
    <s v=""/>
    <s v=""/>
    <s v=""/>
    <s v=""/>
    <s v="ACFER_RS05095"/>
    <n v="822"/>
    <m/>
    <s v="old_locus_tag=Acfer_0981"/>
  </r>
  <r>
    <x v="1"/>
    <x v="1"/>
    <s v="GCF_000025305.1"/>
    <s v="Primary Assembly"/>
    <s v="chromosome"/>
    <s v=""/>
    <s v="NC_013740.1"/>
    <n v="1109068"/>
    <n v="1109889"/>
    <s v="+"/>
    <s v="WP_012938343.1"/>
    <s v="WP_012938343.1"/>
    <s v=""/>
    <s v="pyrroline-5-carboxylate reductase"/>
    <s v=""/>
    <s v=""/>
    <s v="ACFER_RS05095"/>
    <n v="822"/>
    <n v="273"/>
    <s v=""/>
  </r>
  <r>
    <x v="0"/>
    <x v="0"/>
    <s v="GCF_000025305.1"/>
    <s v="Primary Assembly"/>
    <s v="chromosome"/>
    <s v=""/>
    <s v="NC_013740.1"/>
    <n v="1109891"/>
    <n v="1110688"/>
    <s v="+"/>
    <s v=""/>
    <s v=""/>
    <s v=""/>
    <s v=""/>
    <s v=""/>
    <s v=""/>
    <s v="ACFER_RS05100"/>
    <n v="798"/>
    <m/>
    <s v="old_locus_tag=Acfer_0982"/>
  </r>
  <r>
    <x v="1"/>
    <x v="1"/>
    <s v="GCF_000025305.1"/>
    <s v="Primary Assembly"/>
    <s v="chromosome"/>
    <s v=""/>
    <s v="NC_013740.1"/>
    <n v="1109891"/>
    <n v="1110688"/>
    <s v="+"/>
    <s v="WP_012938344.1"/>
    <s v="WP_012938344.1"/>
    <s v=""/>
    <s v="RNA-binding protein S4"/>
    <s v=""/>
    <s v=""/>
    <s v="ACFER_RS05100"/>
    <n v="798"/>
    <n v="265"/>
    <s v=""/>
  </r>
  <r>
    <x v="0"/>
    <x v="0"/>
    <s v="GCF_000025305.1"/>
    <s v="Primary Assembly"/>
    <s v="chromosome"/>
    <s v=""/>
    <s v="NC_013740.1"/>
    <n v="1110703"/>
    <n v="1111362"/>
    <s v="+"/>
    <s v=""/>
    <s v=""/>
    <s v=""/>
    <s v=""/>
    <s v=""/>
    <s v=""/>
    <s v="ACFER_RS05105"/>
    <n v="660"/>
    <m/>
    <s v="old_locus_tag=Acfer_0983"/>
  </r>
  <r>
    <x v="1"/>
    <x v="1"/>
    <s v="GCF_000025305.1"/>
    <s v="Primary Assembly"/>
    <s v="chromosome"/>
    <s v=""/>
    <s v="NC_013740.1"/>
    <n v="1110703"/>
    <n v="1111362"/>
    <s v="+"/>
    <s v="WP_012938345.1"/>
    <s v="WP_012938345.1"/>
    <s v=""/>
    <s v="histidine phosphatase family protein"/>
    <s v=""/>
    <s v=""/>
    <s v="ACFER_RS05105"/>
    <n v="660"/>
    <n v="219"/>
    <s v=""/>
  </r>
  <r>
    <x v="0"/>
    <x v="5"/>
    <s v="GCF_000025305.1"/>
    <s v="Primary Assembly"/>
    <s v="chromosome"/>
    <s v=""/>
    <s v="NC_013740.1"/>
    <n v="1111497"/>
    <n v="1112719"/>
    <s v="-"/>
    <s v=""/>
    <s v=""/>
    <s v=""/>
    <s v=""/>
    <s v=""/>
    <s v=""/>
    <s v="ACFER_RS05110"/>
    <n v="1223"/>
    <m/>
    <s v="pseudo"/>
  </r>
  <r>
    <x v="1"/>
    <x v="6"/>
    <s v="GCF_000025305.1"/>
    <s v="Primary Assembly"/>
    <s v="chromosome"/>
    <s v=""/>
    <s v="NC_013740.1"/>
    <n v="1111497"/>
    <n v="1112719"/>
    <s v="-"/>
    <s v=""/>
    <s v=""/>
    <s v=""/>
    <s v="hypothetical protein"/>
    <s v=""/>
    <s v=""/>
    <s v="ACFER_RS05110"/>
    <n v="1223"/>
    <m/>
    <s v="pseudo"/>
  </r>
  <r>
    <x v="0"/>
    <x v="0"/>
    <s v="GCF_000025305.1"/>
    <s v="Primary Assembly"/>
    <s v="chromosome"/>
    <s v=""/>
    <s v="NC_013740.1"/>
    <n v="1113303"/>
    <n v="1114085"/>
    <s v="+"/>
    <s v=""/>
    <s v=""/>
    <s v=""/>
    <s v=""/>
    <s v=""/>
    <s v=""/>
    <s v="ACFER_RS05115"/>
    <n v="783"/>
    <m/>
    <s v="old_locus_tag=Acfer_0985"/>
  </r>
  <r>
    <x v="1"/>
    <x v="1"/>
    <s v="GCF_000025305.1"/>
    <s v="Primary Assembly"/>
    <s v="chromosome"/>
    <s v=""/>
    <s v="NC_013740.1"/>
    <n v="1113303"/>
    <n v="1114085"/>
    <s v="+"/>
    <s v="WP_012938346.1"/>
    <s v="WP_012938346.1"/>
    <s v=""/>
    <s v="electron transfer flavoprotein subunit alpha"/>
    <s v=""/>
    <s v=""/>
    <s v="ACFER_RS05115"/>
    <n v="783"/>
    <n v="260"/>
    <s v=""/>
  </r>
  <r>
    <x v="0"/>
    <x v="0"/>
    <s v="GCF_000025305.1"/>
    <s v="Primary Assembly"/>
    <s v="chromosome"/>
    <s v=""/>
    <s v="NC_013740.1"/>
    <n v="1114098"/>
    <n v="1115093"/>
    <s v="+"/>
    <s v=""/>
    <s v=""/>
    <s v=""/>
    <s v=""/>
    <s v=""/>
    <s v=""/>
    <s v="ACFER_RS05120"/>
    <n v="996"/>
    <m/>
    <s v="old_locus_tag=Acfer_0986"/>
  </r>
  <r>
    <x v="1"/>
    <x v="1"/>
    <s v="GCF_000025305.1"/>
    <s v="Primary Assembly"/>
    <s v="chromosome"/>
    <s v=""/>
    <s v="NC_013740.1"/>
    <n v="1114098"/>
    <n v="1115093"/>
    <s v="+"/>
    <s v="WP_012938347.1"/>
    <s v="WP_012938347.1"/>
    <s v=""/>
    <s v="electron transfer flavoprotein subunit alpha/FixB family protein"/>
    <s v=""/>
    <s v=""/>
    <s v="ACFER_RS05120"/>
    <n v="996"/>
    <n v="331"/>
    <s v=""/>
  </r>
  <r>
    <x v="0"/>
    <x v="0"/>
    <s v="GCF_000025305.1"/>
    <s v="Primary Assembly"/>
    <s v="chromosome"/>
    <s v=""/>
    <s v="NC_013740.1"/>
    <n v="1115100"/>
    <n v="1115771"/>
    <s v="+"/>
    <s v=""/>
    <s v=""/>
    <s v=""/>
    <s v=""/>
    <s v=""/>
    <s v=""/>
    <s v="ACFER_RS10825"/>
    <n v="672"/>
    <m/>
    <s v="old_locus_tag=Acfer_0987"/>
  </r>
  <r>
    <x v="1"/>
    <x v="1"/>
    <s v="GCF_000025305.1"/>
    <s v="Primary Assembly"/>
    <s v="chromosome"/>
    <s v=""/>
    <s v="NC_013740.1"/>
    <n v="1115100"/>
    <n v="1115771"/>
    <s v="+"/>
    <s v="WP_012938348.1"/>
    <s v="WP_012938348.1"/>
    <s v=""/>
    <s v="3'-5' exonuclease"/>
    <s v=""/>
    <s v=""/>
    <s v="ACFER_RS10825"/>
    <n v="672"/>
    <n v="223"/>
    <s v=""/>
  </r>
  <r>
    <x v="0"/>
    <x v="0"/>
    <s v="GCF_000025305.1"/>
    <s v="Primary Assembly"/>
    <s v="chromosome"/>
    <s v=""/>
    <s v="NC_013740.1"/>
    <n v="1115765"/>
    <n v="1115950"/>
    <s v="+"/>
    <s v=""/>
    <s v=""/>
    <s v=""/>
    <s v=""/>
    <s v=""/>
    <s v=""/>
    <s v="ACFER_RS05130"/>
    <n v="186"/>
    <m/>
    <s v="old_locus_tag=Acfer_0988"/>
  </r>
  <r>
    <x v="1"/>
    <x v="1"/>
    <s v="GCF_000025305.1"/>
    <s v="Primary Assembly"/>
    <s v="chromosome"/>
    <s v=""/>
    <s v="NC_013740.1"/>
    <n v="1115765"/>
    <n v="1115950"/>
    <s v="+"/>
    <s v="WP_041666171.1"/>
    <s v="WP_041666171.1"/>
    <s v=""/>
    <s v="hypothetical protein"/>
    <s v=""/>
    <s v=""/>
    <s v="ACFER_RS05130"/>
    <n v="186"/>
    <n v="61"/>
    <s v=""/>
  </r>
  <r>
    <x v="0"/>
    <x v="0"/>
    <s v="GCF_000025305.1"/>
    <s v="Primary Assembly"/>
    <s v="chromosome"/>
    <s v=""/>
    <s v="NC_013740.1"/>
    <n v="1116281"/>
    <n v="1118191"/>
    <s v="+"/>
    <s v=""/>
    <s v=""/>
    <s v=""/>
    <s v=""/>
    <s v=""/>
    <s v=""/>
    <s v="ACFER_RS05135"/>
    <n v="1911"/>
    <m/>
    <s v="old_locus_tag=Acfer_0989"/>
  </r>
  <r>
    <x v="1"/>
    <x v="1"/>
    <s v="GCF_000025305.1"/>
    <s v="Primary Assembly"/>
    <s v="chromosome"/>
    <s v=""/>
    <s v="NC_013740.1"/>
    <n v="1116281"/>
    <n v="1118191"/>
    <s v="+"/>
    <s v="WP_012938350.1"/>
    <s v="WP_012938350.1"/>
    <s v=""/>
    <s v="threonine--tRNA ligase"/>
    <s v=""/>
    <s v=""/>
    <s v="ACFER_RS05135"/>
    <n v="1911"/>
    <n v="636"/>
    <s v=""/>
  </r>
  <r>
    <x v="0"/>
    <x v="0"/>
    <s v="GCF_000025305.1"/>
    <s v="Primary Assembly"/>
    <s v="chromosome"/>
    <s v=""/>
    <s v="NC_013740.1"/>
    <n v="1118449"/>
    <n v="1119435"/>
    <s v="-"/>
    <s v=""/>
    <s v=""/>
    <s v=""/>
    <s v=""/>
    <s v=""/>
    <s v=""/>
    <s v="ACFER_RS05140"/>
    <n v="987"/>
    <m/>
    <s v="old_locus_tag=Acfer_0990"/>
  </r>
  <r>
    <x v="1"/>
    <x v="1"/>
    <s v="GCF_000025305.1"/>
    <s v="Primary Assembly"/>
    <s v="chromosome"/>
    <s v=""/>
    <s v="NC_013740.1"/>
    <n v="1118449"/>
    <n v="1119435"/>
    <s v="-"/>
    <s v="WP_012938351.1"/>
    <s v="WP_012938351.1"/>
    <s v=""/>
    <s v="diaminopimelate dehydrogenase"/>
    <s v=""/>
    <s v=""/>
    <s v="ACFER_RS05140"/>
    <n v="987"/>
    <n v="328"/>
    <s v=""/>
  </r>
  <r>
    <x v="0"/>
    <x v="0"/>
    <s v="GCF_000025305.1"/>
    <s v="Primary Assembly"/>
    <s v="chromosome"/>
    <s v=""/>
    <s v="NC_013740.1"/>
    <n v="1119595"/>
    <n v="1120980"/>
    <s v="-"/>
    <s v=""/>
    <s v=""/>
    <s v=""/>
    <s v=""/>
    <s v=""/>
    <s v=""/>
    <s v="ACFER_RS05145"/>
    <n v="1386"/>
    <m/>
    <s v="old_locus_tag=Acfer_0991"/>
  </r>
  <r>
    <x v="1"/>
    <x v="1"/>
    <s v="GCF_000025305.1"/>
    <s v="Primary Assembly"/>
    <s v="chromosome"/>
    <s v=""/>
    <s v="NC_013740.1"/>
    <n v="1119595"/>
    <n v="1120980"/>
    <s v="-"/>
    <s v="WP_012938352.1"/>
    <s v="WP_012938352.1"/>
    <s v=""/>
    <s v="G-D-S-L family lipolytic protein"/>
    <s v=""/>
    <s v=""/>
    <s v="ACFER_RS05145"/>
    <n v="1386"/>
    <n v="461"/>
    <s v=""/>
  </r>
  <r>
    <x v="0"/>
    <x v="0"/>
    <s v="GCF_000025305.1"/>
    <s v="Primary Assembly"/>
    <s v="chromosome"/>
    <s v=""/>
    <s v="NC_013740.1"/>
    <n v="1121221"/>
    <n v="1121463"/>
    <s v="+"/>
    <s v=""/>
    <s v=""/>
    <s v=""/>
    <s v=""/>
    <s v=""/>
    <s v=""/>
    <s v="ACFER_RS11070"/>
    <n v="243"/>
    <m/>
    <s v="old_locus_tag=Acfer_0992"/>
  </r>
  <r>
    <x v="1"/>
    <x v="1"/>
    <s v="GCF_000025305.1"/>
    <s v="Primary Assembly"/>
    <s v="chromosome"/>
    <s v=""/>
    <s v="NC_013740.1"/>
    <n v="1121221"/>
    <n v="1121463"/>
    <s v="+"/>
    <s v="WP_071818348.1"/>
    <s v="WP_071818348.1"/>
    <s v=""/>
    <s v="hypothetical protein"/>
    <s v=""/>
    <s v=""/>
    <s v="ACFER_RS11070"/>
    <n v="243"/>
    <n v="80"/>
    <s v=""/>
  </r>
  <r>
    <x v="0"/>
    <x v="0"/>
    <s v="GCF_000025305.1"/>
    <s v="Primary Assembly"/>
    <s v="chromosome"/>
    <s v=""/>
    <s v="NC_013740.1"/>
    <n v="1121739"/>
    <n v="1123649"/>
    <s v="+"/>
    <s v=""/>
    <s v=""/>
    <s v=""/>
    <s v=""/>
    <s v=""/>
    <s v=""/>
    <s v="ACFER_RS10830"/>
    <n v="1911"/>
    <m/>
    <s v="old_locus_tag=Acfer_0993"/>
  </r>
  <r>
    <x v="1"/>
    <x v="1"/>
    <s v="GCF_000025305.1"/>
    <s v="Primary Assembly"/>
    <s v="chromosome"/>
    <s v=""/>
    <s v="NC_013740.1"/>
    <n v="1121739"/>
    <n v="1123649"/>
    <s v="+"/>
    <s v="WP_012938353.1"/>
    <s v="WP_012938353.1"/>
    <s v=""/>
    <s v="DUF1705 domain-containing protein"/>
    <s v=""/>
    <s v=""/>
    <s v="ACFER_RS10830"/>
    <n v="1911"/>
    <n v="636"/>
    <s v=""/>
  </r>
  <r>
    <x v="0"/>
    <x v="0"/>
    <s v="GCF_000025305.1"/>
    <s v="Primary Assembly"/>
    <s v="chromosome"/>
    <s v=""/>
    <s v="NC_013740.1"/>
    <n v="1123914"/>
    <n v="1124462"/>
    <s v="+"/>
    <s v=""/>
    <s v=""/>
    <s v=""/>
    <s v=""/>
    <s v=""/>
    <s v=""/>
    <s v="ACFER_RS05160"/>
    <n v="549"/>
    <m/>
    <s v="old_locus_tag=Acfer_0994"/>
  </r>
  <r>
    <x v="1"/>
    <x v="1"/>
    <s v="GCF_000025305.1"/>
    <s v="Primary Assembly"/>
    <s v="chromosome"/>
    <s v=""/>
    <s v="NC_013740.1"/>
    <n v="1123914"/>
    <n v="1124462"/>
    <s v="+"/>
    <s v="WP_012938354.1"/>
    <s v="WP_012938354.1"/>
    <s v=""/>
    <s v="rubrerythrin"/>
    <s v=""/>
    <s v=""/>
    <s v="ACFER_RS05160"/>
    <n v="549"/>
    <n v="182"/>
    <s v=""/>
  </r>
  <r>
    <x v="0"/>
    <x v="0"/>
    <s v="GCF_000025305.1"/>
    <s v="Primary Assembly"/>
    <s v="chromosome"/>
    <s v=""/>
    <s v="NC_013740.1"/>
    <n v="1124584"/>
    <n v="1126242"/>
    <s v="+"/>
    <s v=""/>
    <s v=""/>
    <s v=""/>
    <s v=""/>
    <s v=""/>
    <s v=""/>
    <s v="ACFER_RS05165"/>
    <n v="1659"/>
    <m/>
    <s v="old_locus_tag=Acfer_0995"/>
  </r>
  <r>
    <x v="1"/>
    <x v="1"/>
    <s v="GCF_000025305.1"/>
    <s v="Primary Assembly"/>
    <s v="chromosome"/>
    <s v=""/>
    <s v="NC_013740.1"/>
    <n v="1124584"/>
    <n v="1126242"/>
    <s v="+"/>
    <s v="WP_012938355.1"/>
    <s v="WP_012938355.1"/>
    <s v=""/>
    <s v="ATP-dependent endonuclease"/>
    <s v=""/>
    <s v=""/>
    <s v="ACFER_RS05165"/>
    <n v="1659"/>
    <n v="552"/>
    <s v=""/>
  </r>
  <r>
    <x v="0"/>
    <x v="0"/>
    <s v="GCF_000025305.1"/>
    <s v="Primary Assembly"/>
    <s v="chromosome"/>
    <s v=""/>
    <s v="NC_013740.1"/>
    <n v="1126317"/>
    <n v="1127255"/>
    <s v="+"/>
    <s v=""/>
    <s v=""/>
    <s v=""/>
    <s v=""/>
    <s v=""/>
    <s v=""/>
    <s v="ACFER_RS05170"/>
    <n v="939"/>
    <m/>
    <s v="old_locus_tag=Acfer_0996"/>
  </r>
  <r>
    <x v="1"/>
    <x v="1"/>
    <s v="GCF_000025305.1"/>
    <s v="Primary Assembly"/>
    <s v="chromosome"/>
    <s v=""/>
    <s v="NC_013740.1"/>
    <n v="1126317"/>
    <n v="1127255"/>
    <s v="+"/>
    <s v="WP_012938356.1"/>
    <s v="WP_012938356.1"/>
    <s v=""/>
    <s v="AEC family transporter"/>
    <s v=""/>
    <s v=""/>
    <s v="ACFER_RS05170"/>
    <n v="939"/>
    <n v="312"/>
    <s v=""/>
  </r>
  <r>
    <x v="0"/>
    <x v="0"/>
    <s v="GCF_000025305.1"/>
    <s v="Primary Assembly"/>
    <s v="chromosome"/>
    <s v=""/>
    <s v="NC_013740.1"/>
    <n v="1127330"/>
    <n v="1128013"/>
    <s v="+"/>
    <s v=""/>
    <s v=""/>
    <s v=""/>
    <s v=""/>
    <s v=""/>
    <s v=""/>
    <s v="ACFER_RS05175"/>
    <n v="684"/>
    <m/>
    <s v="old_locus_tag=Acfer_0997"/>
  </r>
  <r>
    <x v="1"/>
    <x v="1"/>
    <s v="GCF_000025305.1"/>
    <s v="Primary Assembly"/>
    <s v="chromosome"/>
    <s v=""/>
    <s v="NC_013740.1"/>
    <n v="1127330"/>
    <n v="1128013"/>
    <s v="+"/>
    <s v="WP_012938357.1"/>
    <s v="WP_012938357.1"/>
    <s v=""/>
    <s v="TetR/AcrR family transcriptional regulator"/>
    <s v=""/>
    <s v=""/>
    <s v="ACFER_RS05175"/>
    <n v="684"/>
    <n v="227"/>
    <s v=""/>
  </r>
  <r>
    <x v="0"/>
    <x v="0"/>
    <s v="GCF_000025305.1"/>
    <s v="Primary Assembly"/>
    <s v="chromosome"/>
    <s v=""/>
    <s v="NC_013740.1"/>
    <n v="1128139"/>
    <n v="1129068"/>
    <s v="-"/>
    <s v=""/>
    <s v=""/>
    <s v=""/>
    <s v=""/>
    <s v=""/>
    <s v=""/>
    <s v="ACFER_RS05180"/>
    <n v="930"/>
    <m/>
    <s v="old_locus_tag=Acfer_0998"/>
  </r>
  <r>
    <x v="1"/>
    <x v="1"/>
    <s v="GCF_000025305.1"/>
    <s v="Primary Assembly"/>
    <s v="chromosome"/>
    <s v=""/>
    <s v="NC_013740.1"/>
    <n v="1128139"/>
    <n v="1129068"/>
    <s v="-"/>
    <s v="WP_012938358.1"/>
    <s v="WP_012938358.1"/>
    <s v=""/>
    <s v="fructose-1,6-bisphosphate aldolase, class II"/>
    <s v=""/>
    <s v=""/>
    <s v="ACFER_RS05180"/>
    <n v="930"/>
    <n v="309"/>
    <s v=""/>
  </r>
  <r>
    <x v="0"/>
    <x v="0"/>
    <s v="GCF_000025305.1"/>
    <s v="Primary Assembly"/>
    <s v="chromosome"/>
    <s v=""/>
    <s v="NC_013740.1"/>
    <n v="1129092"/>
    <n v="1129949"/>
    <s v="-"/>
    <s v=""/>
    <s v=""/>
    <s v=""/>
    <s v=""/>
    <s v=""/>
    <s v=""/>
    <s v="ACFER_RS05185"/>
    <n v="858"/>
    <m/>
    <s v="old_locus_tag=Acfer_0999"/>
  </r>
  <r>
    <x v="1"/>
    <x v="1"/>
    <s v="GCF_000025305.1"/>
    <s v="Primary Assembly"/>
    <s v="chromosome"/>
    <s v=""/>
    <s v="NC_013740.1"/>
    <n v="1129092"/>
    <n v="1129949"/>
    <s v="-"/>
    <s v="WP_012938359.1"/>
    <s v="WP_012938359.1"/>
    <s v=""/>
    <s v="RluA family pseudouridine synthase"/>
    <s v=""/>
    <s v=""/>
    <s v="ACFER_RS05185"/>
    <n v="858"/>
    <n v="285"/>
    <s v=""/>
  </r>
  <r>
    <x v="0"/>
    <x v="0"/>
    <s v="GCF_000025305.1"/>
    <s v="Primary Assembly"/>
    <s v="chromosome"/>
    <s v=""/>
    <s v="NC_013740.1"/>
    <n v="1129949"/>
    <n v="1130308"/>
    <s v="-"/>
    <s v=""/>
    <s v=""/>
    <s v=""/>
    <s v=""/>
    <s v=""/>
    <s v=""/>
    <s v="ACFER_RS05190"/>
    <n v="360"/>
    <m/>
    <s v="old_locus_tag=Acfer_1000"/>
  </r>
  <r>
    <x v="1"/>
    <x v="1"/>
    <s v="GCF_000025305.1"/>
    <s v="Primary Assembly"/>
    <s v="chromosome"/>
    <s v=""/>
    <s v="NC_013740.1"/>
    <n v="1129949"/>
    <n v="1130308"/>
    <s v="-"/>
    <s v="WP_012938360.1"/>
    <s v="WP_012938360.1"/>
    <s v=""/>
    <s v="fluoride efflux transporter CrcB"/>
    <s v=""/>
    <s v=""/>
    <s v="ACFER_RS05190"/>
    <n v="360"/>
    <n v="119"/>
    <s v=""/>
  </r>
  <r>
    <x v="0"/>
    <x v="0"/>
    <s v="GCF_000025305.1"/>
    <s v="Primary Assembly"/>
    <s v="chromosome"/>
    <s v=""/>
    <s v="NC_013740.1"/>
    <n v="1130714"/>
    <n v="1131541"/>
    <s v="+"/>
    <s v=""/>
    <s v=""/>
    <s v=""/>
    <s v=""/>
    <s v=""/>
    <s v=""/>
    <s v="ACFER_RS05195"/>
    <n v="828"/>
    <m/>
    <s v="old_locus_tag=Acfer_1002"/>
  </r>
  <r>
    <x v="1"/>
    <x v="1"/>
    <s v="GCF_000025305.1"/>
    <s v="Primary Assembly"/>
    <s v="chromosome"/>
    <s v=""/>
    <s v="NC_013740.1"/>
    <n v="1130714"/>
    <n v="1131541"/>
    <s v="+"/>
    <s v="WP_012938362.1"/>
    <s v="WP_012938362.1"/>
    <s v=""/>
    <s v="TIGR00268 family protein"/>
    <s v=""/>
    <s v=""/>
    <s v="ACFER_RS05195"/>
    <n v="828"/>
    <n v="275"/>
    <s v=""/>
  </r>
  <r>
    <x v="0"/>
    <x v="0"/>
    <s v="GCF_000025305.1"/>
    <s v="Primary Assembly"/>
    <s v="chromosome"/>
    <s v=""/>
    <s v="NC_013740.1"/>
    <n v="1131544"/>
    <n v="1132296"/>
    <s v="+"/>
    <s v=""/>
    <s v=""/>
    <s v=""/>
    <s v=""/>
    <s v=""/>
    <s v=""/>
    <s v="ACFER_RS05200"/>
    <n v="753"/>
    <m/>
    <s v="old_locus_tag=Acfer_1003"/>
  </r>
  <r>
    <x v="1"/>
    <x v="1"/>
    <s v="GCF_000025305.1"/>
    <s v="Primary Assembly"/>
    <s v="chromosome"/>
    <s v=""/>
    <s v="NC_013740.1"/>
    <n v="1131544"/>
    <n v="1132296"/>
    <s v="+"/>
    <s v="WP_012938363.1"/>
    <s v="WP_012938363.1"/>
    <s v=""/>
    <s v="1-(5-phosphoribosyl)-5-amino-4-imidazole-carboxylate carboxylase"/>
    <s v=""/>
    <s v=""/>
    <s v="ACFER_RS05200"/>
    <n v="753"/>
    <n v="250"/>
    <s v=""/>
  </r>
  <r>
    <x v="0"/>
    <x v="0"/>
    <s v="GCF_000025305.1"/>
    <s v="Primary Assembly"/>
    <s v="chromosome"/>
    <s v=""/>
    <s v="NC_013740.1"/>
    <n v="1132301"/>
    <n v="1133686"/>
    <s v="+"/>
    <s v=""/>
    <s v=""/>
    <s v=""/>
    <s v=""/>
    <s v=""/>
    <s v=""/>
    <s v="ACFER_RS05205"/>
    <n v="1386"/>
    <m/>
    <s v="old_locus_tag=Acfer_1004"/>
  </r>
  <r>
    <x v="1"/>
    <x v="1"/>
    <s v="GCF_000025305.1"/>
    <s v="Primary Assembly"/>
    <s v="chromosome"/>
    <s v=""/>
    <s v="NC_013740.1"/>
    <n v="1132301"/>
    <n v="1133686"/>
    <s v="+"/>
    <s v="WP_012938364.1"/>
    <s v="WP_012938364.1"/>
    <s v=""/>
    <s v="TIGR00299 family protein"/>
    <s v=""/>
    <s v=""/>
    <s v="ACFER_RS05205"/>
    <n v="1386"/>
    <n v="461"/>
    <s v=""/>
  </r>
  <r>
    <x v="0"/>
    <x v="0"/>
    <s v="GCF_000025305.1"/>
    <s v="Primary Assembly"/>
    <s v="chromosome"/>
    <s v=""/>
    <s v="NC_013740.1"/>
    <n v="1133690"/>
    <n v="1134703"/>
    <s v="+"/>
    <s v=""/>
    <s v=""/>
    <s v=""/>
    <s v=""/>
    <s v=""/>
    <s v=""/>
    <s v="ACFER_RS05210"/>
    <n v="1014"/>
    <m/>
    <s v="old_locus_tag=Acfer_1005"/>
  </r>
  <r>
    <x v="1"/>
    <x v="1"/>
    <s v="GCF_000025305.1"/>
    <s v="Primary Assembly"/>
    <s v="chromosome"/>
    <s v=""/>
    <s v="NC_013740.1"/>
    <n v="1133690"/>
    <n v="1134703"/>
    <s v="+"/>
    <s v="WP_012938365.1"/>
    <s v="WP_012938365.1"/>
    <s v=""/>
    <s v="cobalamin (vitamin B12) biosynthesis protein CbiM"/>
    <s v=""/>
    <s v=""/>
    <s v="ACFER_RS05210"/>
    <n v="1014"/>
    <n v="337"/>
    <s v=""/>
  </r>
  <r>
    <x v="0"/>
    <x v="0"/>
    <s v="GCF_000025305.1"/>
    <s v="Primary Assembly"/>
    <s v="chromosome"/>
    <s v=""/>
    <s v="NC_013740.1"/>
    <n v="1134678"/>
    <n v="1135448"/>
    <s v="+"/>
    <s v=""/>
    <s v=""/>
    <s v=""/>
    <s v=""/>
    <s v=""/>
    <s v=""/>
    <s v="ACFER_RS05215"/>
    <n v="771"/>
    <m/>
    <s v="old_locus_tag=Acfer_1006"/>
  </r>
  <r>
    <x v="1"/>
    <x v="1"/>
    <s v="GCF_000025305.1"/>
    <s v="Primary Assembly"/>
    <s v="chromosome"/>
    <s v=""/>
    <s v="NC_013740.1"/>
    <n v="1134678"/>
    <n v="1135448"/>
    <s v="+"/>
    <s v="WP_012938366.1"/>
    <s v="WP_012938366.1"/>
    <s v=""/>
    <s v="energy-coupling factor transporter transmembrane protein EcfT"/>
    <s v=""/>
    <s v=""/>
    <s v="ACFER_RS05215"/>
    <n v="771"/>
    <n v="256"/>
    <s v=""/>
  </r>
  <r>
    <x v="0"/>
    <x v="0"/>
    <s v="GCF_000025305.1"/>
    <s v="Primary Assembly"/>
    <s v="chromosome"/>
    <s v=""/>
    <s v="NC_013740.1"/>
    <n v="1135498"/>
    <n v="1136250"/>
    <s v="+"/>
    <s v=""/>
    <s v=""/>
    <s v=""/>
    <s v=""/>
    <s v=""/>
    <s v=""/>
    <s v="ACFER_RS05220"/>
    <n v="753"/>
    <m/>
    <s v="old_locus_tag=Acfer_1007"/>
  </r>
  <r>
    <x v="1"/>
    <x v="1"/>
    <s v="GCF_000025305.1"/>
    <s v="Primary Assembly"/>
    <s v="chromosome"/>
    <s v=""/>
    <s v="NC_013740.1"/>
    <n v="1135498"/>
    <n v="1136250"/>
    <s v="+"/>
    <s v="WP_012938367.1"/>
    <s v="WP_012938367.1"/>
    <s v=""/>
    <s v="ABC transporter ATP-binding protein"/>
    <s v=""/>
    <s v=""/>
    <s v="ACFER_RS05220"/>
    <n v="753"/>
    <n v="250"/>
    <s v=""/>
  </r>
  <r>
    <x v="0"/>
    <x v="0"/>
    <s v="GCF_000025305.1"/>
    <s v="Primary Assembly"/>
    <s v="chromosome"/>
    <s v=""/>
    <s v="NC_013740.1"/>
    <n v="1136416"/>
    <n v="1136658"/>
    <s v="+"/>
    <s v=""/>
    <s v=""/>
    <s v=""/>
    <s v=""/>
    <s v=""/>
    <s v=""/>
    <s v="ACFER_RS05225"/>
    <n v="243"/>
    <m/>
    <s v=""/>
  </r>
  <r>
    <x v="1"/>
    <x v="1"/>
    <s v="GCF_000025305.1"/>
    <s v="Primary Assembly"/>
    <s v="chromosome"/>
    <s v=""/>
    <s v="NC_013740.1"/>
    <n v="1136416"/>
    <n v="1136658"/>
    <s v="+"/>
    <s v="WP_041666178.1"/>
    <s v="WP_041666178.1"/>
    <s v=""/>
    <s v="hypothetical protein"/>
    <s v=""/>
    <s v=""/>
    <s v="ACFER_RS05225"/>
    <n v="243"/>
    <n v="80"/>
    <s v=""/>
  </r>
  <r>
    <x v="0"/>
    <x v="0"/>
    <s v="GCF_000025305.1"/>
    <s v="Primary Assembly"/>
    <s v="chromosome"/>
    <s v=""/>
    <s v="NC_013740.1"/>
    <n v="1136751"/>
    <n v="1137278"/>
    <s v="+"/>
    <s v=""/>
    <s v=""/>
    <s v=""/>
    <s v=""/>
    <s v=""/>
    <s v=""/>
    <s v="ACFER_RS05230"/>
    <n v="528"/>
    <m/>
    <s v="old_locus_tag=Acfer_1009"/>
  </r>
  <r>
    <x v="1"/>
    <x v="1"/>
    <s v="GCF_000025305.1"/>
    <s v="Primary Assembly"/>
    <s v="chromosome"/>
    <s v=""/>
    <s v="NC_013740.1"/>
    <n v="1136751"/>
    <n v="1137278"/>
    <s v="+"/>
    <s v="WP_012938368.1"/>
    <s v="WP_012938368.1"/>
    <s v=""/>
    <s v="TlpA family protein disulfide reductase"/>
    <s v=""/>
    <s v=""/>
    <s v="ACFER_RS05230"/>
    <n v="528"/>
    <n v="175"/>
    <s v=""/>
  </r>
  <r>
    <x v="0"/>
    <x v="0"/>
    <s v="GCF_000025305.1"/>
    <s v="Primary Assembly"/>
    <s v="chromosome"/>
    <s v=""/>
    <s v="NC_013740.1"/>
    <n v="1137278"/>
    <n v="1137964"/>
    <s v="+"/>
    <s v=""/>
    <s v=""/>
    <s v=""/>
    <s v=""/>
    <s v=""/>
    <s v=""/>
    <s v="ACFER_RS05235"/>
    <n v="687"/>
    <m/>
    <s v="old_locus_tag=Acfer_1010"/>
  </r>
  <r>
    <x v="1"/>
    <x v="1"/>
    <s v="GCF_000025305.1"/>
    <s v="Primary Assembly"/>
    <s v="chromosome"/>
    <s v=""/>
    <s v="NC_013740.1"/>
    <n v="1137278"/>
    <n v="1137964"/>
    <s v="+"/>
    <s v="WP_012938369.1"/>
    <s v="WP_012938369.1"/>
    <s v=""/>
    <s v="cytochrome c biogenesis protein CcdA"/>
    <s v=""/>
    <s v=""/>
    <s v="ACFER_RS05235"/>
    <n v="687"/>
    <n v="228"/>
    <s v=""/>
  </r>
  <r>
    <x v="0"/>
    <x v="0"/>
    <s v="GCF_000025305.1"/>
    <s v="Primary Assembly"/>
    <s v="chromosome"/>
    <s v=""/>
    <s v="NC_013740.1"/>
    <n v="1138189"/>
    <n v="1139412"/>
    <s v="+"/>
    <s v=""/>
    <s v=""/>
    <s v=""/>
    <s v=""/>
    <s v=""/>
    <s v=""/>
    <s v="ACFER_RS05240"/>
    <n v="1224"/>
    <m/>
    <s v="old_locus_tag=Acfer_1011"/>
  </r>
  <r>
    <x v="1"/>
    <x v="1"/>
    <s v="GCF_000025305.1"/>
    <s v="Primary Assembly"/>
    <s v="chromosome"/>
    <s v=""/>
    <s v="NC_013740.1"/>
    <n v="1138189"/>
    <n v="1139412"/>
    <s v="+"/>
    <s v="WP_012938370.1"/>
    <s v="WP_012938370.1"/>
    <s v=""/>
    <s v="dicarboxylate/amino acid:cation symporter"/>
    <s v=""/>
    <s v=""/>
    <s v="ACFER_RS05240"/>
    <n v="1224"/>
    <n v="407"/>
    <s v=""/>
  </r>
  <r>
    <x v="0"/>
    <x v="0"/>
    <s v="GCF_000025305.1"/>
    <s v="Primary Assembly"/>
    <s v="chromosome"/>
    <s v=""/>
    <s v="NC_013740.1"/>
    <n v="1139885"/>
    <n v="1140532"/>
    <s v="+"/>
    <s v=""/>
    <s v=""/>
    <s v=""/>
    <s v=""/>
    <s v=""/>
    <s v=""/>
    <s v="ACFER_RS05245"/>
    <n v="648"/>
    <m/>
    <s v="old_locus_tag=Acfer_1012"/>
  </r>
  <r>
    <x v="1"/>
    <x v="1"/>
    <s v="GCF_000025305.1"/>
    <s v="Primary Assembly"/>
    <s v="chromosome"/>
    <s v=""/>
    <s v="NC_013740.1"/>
    <n v="1139885"/>
    <n v="1140532"/>
    <s v="+"/>
    <s v="WP_012938371.1"/>
    <s v="WP_012938371.1"/>
    <s v=""/>
    <s v="transcriptional repressor LexA"/>
    <s v=""/>
    <s v=""/>
    <s v="ACFER_RS05245"/>
    <n v="648"/>
    <n v="215"/>
    <s v=""/>
  </r>
  <r>
    <x v="0"/>
    <x v="0"/>
    <s v="GCF_000025305.1"/>
    <s v="Primary Assembly"/>
    <s v="chromosome"/>
    <s v=""/>
    <s v="NC_013740.1"/>
    <n v="1140676"/>
    <n v="1141917"/>
    <s v="-"/>
    <s v=""/>
    <s v=""/>
    <s v=""/>
    <s v=""/>
    <s v=""/>
    <s v=""/>
    <s v="ACFER_RS05250"/>
    <n v="1242"/>
    <m/>
    <s v="old_locus_tag=Acfer_1013"/>
  </r>
  <r>
    <x v="1"/>
    <x v="1"/>
    <s v="GCF_000025305.1"/>
    <s v="Primary Assembly"/>
    <s v="chromosome"/>
    <s v=""/>
    <s v="NC_013740.1"/>
    <n v="1140676"/>
    <n v="1141917"/>
    <s v="-"/>
    <s v="WP_012938372.1"/>
    <s v="WP_012938372.1"/>
    <s v=""/>
    <s v="hypothetical protein"/>
    <s v=""/>
    <s v=""/>
    <s v="ACFER_RS05250"/>
    <n v="1242"/>
    <n v="413"/>
    <s v=""/>
  </r>
  <r>
    <x v="0"/>
    <x v="0"/>
    <s v="GCF_000025305.1"/>
    <s v="Primary Assembly"/>
    <s v="chromosome"/>
    <s v=""/>
    <s v="NC_013740.1"/>
    <n v="1141972"/>
    <n v="1143786"/>
    <s v="-"/>
    <s v=""/>
    <s v=""/>
    <s v=""/>
    <s v=""/>
    <s v=""/>
    <s v=""/>
    <s v="ACFER_RS05255"/>
    <n v="1815"/>
    <m/>
    <s v="old_locus_tag=Acfer_1014"/>
  </r>
  <r>
    <x v="1"/>
    <x v="1"/>
    <s v="GCF_000025305.1"/>
    <s v="Primary Assembly"/>
    <s v="chromosome"/>
    <s v=""/>
    <s v="NC_013740.1"/>
    <n v="1141972"/>
    <n v="1143786"/>
    <s v="-"/>
    <s v="WP_012938373.1"/>
    <s v="WP_012938373.1"/>
    <s v=""/>
    <s v="GTPase HflX"/>
    <s v=""/>
    <s v=""/>
    <s v="ACFER_RS05255"/>
    <n v="1815"/>
    <n v="604"/>
    <s v=""/>
  </r>
  <r>
    <x v="0"/>
    <x v="0"/>
    <s v="GCF_000025305.1"/>
    <s v="Primary Assembly"/>
    <s v="chromosome"/>
    <s v=""/>
    <s v="NC_013740.1"/>
    <n v="1143806"/>
    <n v="1145422"/>
    <s v="-"/>
    <s v=""/>
    <s v=""/>
    <s v=""/>
    <s v=""/>
    <s v=""/>
    <s v=""/>
    <s v="ACFER_RS05260"/>
    <n v="1617"/>
    <m/>
    <s v="old_locus_tag=Acfer_1015"/>
  </r>
  <r>
    <x v="1"/>
    <x v="1"/>
    <s v="GCF_000025305.1"/>
    <s v="Primary Assembly"/>
    <s v="chromosome"/>
    <s v=""/>
    <s v="NC_013740.1"/>
    <n v="1143806"/>
    <n v="1145422"/>
    <s v="-"/>
    <s v="WP_041666569.1"/>
    <s v="WP_041666569.1"/>
    <s v=""/>
    <s v="ATP-dependent helicase"/>
    <s v=""/>
    <s v=""/>
    <s v="ACFER_RS05260"/>
    <n v="1617"/>
    <n v="538"/>
    <s v=""/>
  </r>
  <r>
    <x v="0"/>
    <x v="0"/>
    <s v="GCF_000025305.1"/>
    <s v="Primary Assembly"/>
    <s v="chromosome"/>
    <s v=""/>
    <s v="NC_013740.1"/>
    <n v="1145472"/>
    <n v="1146716"/>
    <s v="-"/>
    <s v=""/>
    <s v=""/>
    <s v=""/>
    <s v=""/>
    <s v=""/>
    <s v=""/>
    <s v="ACFER_RS05265"/>
    <n v="1245"/>
    <m/>
    <s v="old_locus_tag=Acfer_1016"/>
  </r>
  <r>
    <x v="1"/>
    <x v="1"/>
    <s v="GCF_000025305.1"/>
    <s v="Primary Assembly"/>
    <s v="chromosome"/>
    <s v=""/>
    <s v="NC_013740.1"/>
    <n v="1145472"/>
    <n v="1146716"/>
    <s v="-"/>
    <s v="WP_012938375.1"/>
    <s v="WP_012938375.1"/>
    <s v=""/>
    <s v="competence/damage-inducible protein A"/>
    <s v=""/>
    <s v=""/>
    <s v="ACFER_RS05265"/>
    <n v="1245"/>
    <n v="414"/>
    <s v=""/>
  </r>
  <r>
    <x v="0"/>
    <x v="0"/>
    <s v="GCF_000025305.1"/>
    <s v="Primary Assembly"/>
    <s v="chromosome"/>
    <s v=""/>
    <s v="NC_013740.1"/>
    <n v="1146722"/>
    <n v="1148050"/>
    <s v="-"/>
    <s v=""/>
    <s v=""/>
    <s v=""/>
    <s v=""/>
    <s v=""/>
    <s v=""/>
    <s v="ACFER_RS05270"/>
    <n v="1329"/>
    <m/>
    <s v="old_locus_tag=Acfer_1017"/>
  </r>
  <r>
    <x v="1"/>
    <x v="1"/>
    <s v="GCF_000025305.1"/>
    <s v="Primary Assembly"/>
    <s v="chromosome"/>
    <s v=""/>
    <s v="NC_013740.1"/>
    <n v="1146722"/>
    <n v="1148050"/>
    <s v="-"/>
    <s v="WP_012938376.1"/>
    <s v="WP_012938376.1"/>
    <s v=""/>
    <s v="30S ribosomal protein S12 methylthiotransferase RimO"/>
    <s v=""/>
    <s v=""/>
    <s v="ACFER_RS05270"/>
    <n v="1329"/>
    <n v="442"/>
    <s v=""/>
  </r>
  <r>
    <x v="0"/>
    <x v="0"/>
    <s v="GCF_000025305.1"/>
    <s v="Primary Assembly"/>
    <s v="chromosome"/>
    <s v=""/>
    <s v="NC_013740.1"/>
    <n v="1148146"/>
    <n v="1149657"/>
    <s v="-"/>
    <s v=""/>
    <s v=""/>
    <s v=""/>
    <s v=""/>
    <s v=""/>
    <s v=""/>
    <s v="ACFER_RS05275"/>
    <n v="1512"/>
    <m/>
    <s v="old_locus_tag=Acfer_1018"/>
  </r>
  <r>
    <x v="1"/>
    <x v="1"/>
    <s v="GCF_000025305.1"/>
    <s v="Primary Assembly"/>
    <s v="chromosome"/>
    <s v=""/>
    <s v="NC_013740.1"/>
    <n v="1148146"/>
    <n v="1149657"/>
    <s v="-"/>
    <s v="WP_012938377.1"/>
    <s v="WP_012938377.1"/>
    <s v=""/>
    <s v="DUF4115 domain-containing protein"/>
    <s v=""/>
    <s v=""/>
    <s v="ACFER_RS05275"/>
    <n v="1512"/>
    <n v="503"/>
    <s v=""/>
  </r>
  <r>
    <x v="0"/>
    <x v="0"/>
    <s v="GCF_000025305.1"/>
    <s v="Primary Assembly"/>
    <s v="chromosome"/>
    <s v=""/>
    <s v="NC_013740.1"/>
    <n v="1149703"/>
    <n v="1152024"/>
    <s v="-"/>
    <s v=""/>
    <s v=""/>
    <s v=""/>
    <s v=""/>
    <s v=""/>
    <s v=""/>
    <s v="ACFER_RS05280"/>
    <n v="2322"/>
    <m/>
    <s v="old_locus_tag=Acfer_1019"/>
  </r>
  <r>
    <x v="1"/>
    <x v="1"/>
    <s v="GCF_000025305.1"/>
    <s v="Primary Assembly"/>
    <s v="chromosome"/>
    <s v=""/>
    <s v="NC_013740.1"/>
    <n v="1149703"/>
    <n v="1152024"/>
    <s v="-"/>
    <s v="WP_012938378.1"/>
    <s v="WP_012938378.1"/>
    <s v=""/>
    <s v="DNA translocase FtsK"/>
    <s v=""/>
    <s v=""/>
    <s v="ACFER_RS05280"/>
    <n v="2322"/>
    <n v="773"/>
    <s v=""/>
  </r>
  <r>
    <x v="0"/>
    <x v="0"/>
    <s v="GCF_000025305.1"/>
    <s v="Primary Assembly"/>
    <s v="chromosome"/>
    <s v=""/>
    <s v="NC_013740.1"/>
    <n v="1152059"/>
    <n v="1153735"/>
    <s v="-"/>
    <s v=""/>
    <s v=""/>
    <s v=""/>
    <s v=""/>
    <s v=""/>
    <s v=""/>
    <s v="ACFER_RS05285"/>
    <n v="1677"/>
    <m/>
    <s v="old_locus_tag=Acfer_1020"/>
  </r>
  <r>
    <x v="1"/>
    <x v="1"/>
    <s v="GCF_000025305.1"/>
    <s v="Primary Assembly"/>
    <s v="chromosome"/>
    <s v=""/>
    <s v="NC_013740.1"/>
    <n v="1152059"/>
    <n v="1153735"/>
    <s v="-"/>
    <s v="WP_012938379.1"/>
    <s v="WP_012938379.1"/>
    <s v=""/>
    <s v="ribonuclease J"/>
    <s v=""/>
    <s v=""/>
    <s v="ACFER_RS05285"/>
    <n v="1677"/>
    <n v="558"/>
    <s v=""/>
  </r>
  <r>
    <x v="0"/>
    <x v="0"/>
    <s v="GCF_000025305.1"/>
    <s v="Primary Assembly"/>
    <s v="chromosome"/>
    <s v=""/>
    <s v="NC_013740.1"/>
    <n v="1153956"/>
    <n v="1154933"/>
    <s v="-"/>
    <s v=""/>
    <s v=""/>
    <s v=""/>
    <s v=""/>
    <s v=""/>
    <s v=""/>
    <s v="ACFER_RS05290"/>
    <n v="978"/>
    <m/>
    <s v="old_locus_tag=Acfer_1021"/>
  </r>
  <r>
    <x v="1"/>
    <x v="1"/>
    <s v="GCF_000025305.1"/>
    <s v="Primary Assembly"/>
    <s v="chromosome"/>
    <s v=""/>
    <s v="NC_013740.1"/>
    <n v="1153956"/>
    <n v="1154933"/>
    <s v="-"/>
    <s v="WP_012938380.1"/>
    <s v="WP_012938380.1"/>
    <s v=""/>
    <s v="TRAP transporter substrate-binding protein"/>
    <s v=""/>
    <s v=""/>
    <s v="ACFER_RS05290"/>
    <n v="978"/>
    <n v="325"/>
    <s v=""/>
  </r>
  <r>
    <x v="0"/>
    <x v="0"/>
    <s v="GCF_000025305.1"/>
    <s v="Primary Assembly"/>
    <s v="chromosome"/>
    <s v=""/>
    <s v="NC_013740.1"/>
    <n v="1154962"/>
    <n v="1155879"/>
    <s v="-"/>
    <s v=""/>
    <s v=""/>
    <s v=""/>
    <s v=""/>
    <s v=""/>
    <s v=""/>
    <s v="ACFER_RS05295"/>
    <n v="918"/>
    <m/>
    <s v="old_locus_tag=Acfer_1022"/>
  </r>
  <r>
    <x v="1"/>
    <x v="1"/>
    <s v="GCF_000025305.1"/>
    <s v="Primary Assembly"/>
    <s v="chromosome"/>
    <s v=""/>
    <s v="NC_013740.1"/>
    <n v="1154962"/>
    <n v="1155879"/>
    <s v="-"/>
    <s v="WP_012938381.1"/>
    <s v="WP_012938381.1"/>
    <s v=""/>
    <s v="UDP-glucose 4-epimerase"/>
    <s v=""/>
    <s v=""/>
    <s v="ACFER_RS05295"/>
    <n v="918"/>
    <n v="305"/>
    <s v=""/>
  </r>
  <r>
    <x v="0"/>
    <x v="0"/>
    <s v="GCF_000025305.1"/>
    <s v="Primary Assembly"/>
    <s v="chromosome"/>
    <s v=""/>
    <s v="NC_013740.1"/>
    <n v="1155876"/>
    <n v="1156880"/>
    <s v="-"/>
    <s v=""/>
    <s v=""/>
    <s v=""/>
    <s v=""/>
    <s v=""/>
    <s v=""/>
    <s v="ACFER_RS05300"/>
    <n v="1005"/>
    <m/>
    <s v="old_locus_tag=Acfer_1023"/>
  </r>
  <r>
    <x v="1"/>
    <x v="1"/>
    <s v="GCF_000025305.1"/>
    <s v="Primary Assembly"/>
    <s v="chromosome"/>
    <s v=""/>
    <s v="NC_013740.1"/>
    <n v="1155876"/>
    <n v="1156880"/>
    <s v="-"/>
    <s v="WP_012938382.1"/>
    <s v="WP_012938382.1"/>
    <s v=""/>
    <s v="TIGR00374 family protein"/>
    <s v=""/>
    <s v=""/>
    <s v="ACFER_RS05300"/>
    <n v="1005"/>
    <n v="334"/>
    <s v=""/>
  </r>
  <r>
    <x v="0"/>
    <x v="0"/>
    <s v="GCF_000025305.1"/>
    <s v="Primary Assembly"/>
    <s v="chromosome"/>
    <s v=""/>
    <s v="NC_013740.1"/>
    <n v="1157004"/>
    <n v="1157957"/>
    <s v="-"/>
    <s v=""/>
    <s v=""/>
    <s v=""/>
    <s v=""/>
    <s v=""/>
    <s v=""/>
    <s v="ACFER_RS05305"/>
    <n v="954"/>
    <m/>
    <s v="old_locus_tag=Acfer_1024"/>
  </r>
  <r>
    <x v="1"/>
    <x v="1"/>
    <s v="GCF_000025305.1"/>
    <s v="Primary Assembly"/>
    <s v="chromosome"/>
    <s v=""/>
    <s v="NC_013740.1"/>
    <n v="1157004"/>
    <n v="1157957"/>
    <s v="-"/>
    <s v="WP_012938383.1"/>
    <s v="WP_012938383.1"/>
    <s v=""/>
    <s v="ribonuclease HIII"/>
    <s v=""/>
    <s v=""/>
    <s v="ACFER_RS05305"/>
    <n v="954"/>
    <n v="317"/>
    <s v=""/>
  </r>
  <r>
    <x v="0"/>
    <x v="5"/>
    <s v="GCF_000025305.1"/>
    <s v="Primary Assembly"/>
    <s v="chromosome"/>
    <s v=""/>
    <s v="NC_013740.1"/>
    <n v="1158032"/>
    <n v="1158850"/>
    <s v="-"/>
    <s v=""/>
    <s v=""/>
    <s v=""/>
    <s v=""/>
    <s v=""/>
    <s v=""/>
    <s v="ACFER_RS05310"/>
    <n v="819"/>
    <m/>
    <s v="partial;pseudo;old_locus_tag=Acfer_1025"/>
  </r>
  <r>
    <x v="1"/>
    <x v="6"/>
    <s v="GCF_000025305.1"/>
    <s v="Primary Assembly"/>
    <s v="chromosome"/>
    <s v=""/>
    <s v="NC_013740.1"/>
    <n v="1158032"/>
    <n v="1158850"/>
    <s v="-"/>
    <s v=""/>
    <s v=""/>
    <s v=""/>
    <s v="hypothetical protein"/>
    <s v=""/>
    <s v=""/>
    <s v="ACFER_RS05310"/>
    <n v="819"/>
    <m/>
    <s v="partial;pseudo"/>
  </r>
  <r>
    <x v="0"/>
    <x v="0"/>
    <s v="GCF_000025305.1"/>
    <s v="Primary Assembly"/>
    <s v="chromosome"/>
    <s v=""/>
    <s v="NC_013740.1"/>
    <n v="1158872"/>
    <n v="1159705"/>
    <s v="-"/>
    <s v=""/>
    <s v=""/>
    <s v=""/>
    <s v=""/>
    <s v=""/>
    <s v=""/>
    <s v="ACFER_RS05315"/>
    <n v="834"/>
    <m/>
    <s v="old_locus_tag=Acfer_1026"/>
  </r>
  <r>
    <x v="1"/>
    <x v="1"/>
    <s v="GCF_000025305.1"/>
    <s v="Primary Assembly"/>
    <s v="chromosome"/>
    <s v=""/>
    <s v="NC_013740.1"/>
    <n v="1158872"/>
    <n v="1159705"/>
    <s v="-"/>
    <s v="WP_012938385.1"/>
    <s v="WP_012938385.1"/>
    <s v=""/>
    <s v="PHP domain-containing protein"/>
    <s v=""/>
    <s v=""/>
    <s v="ACFER_RS05315"/>
    <n v="834"/>
    <n v="277"/>
    <s v=""/>
  </r>
  <r>
    <x v="0"/>
    <x v="0"/>
    <s v="GCF_000025305.1"/>
    <s v="Primary Assembly"/>
    <s v="chromosome"/>
    <s v=""/>
    <s v="NC_013740.1"/>
    <n v="1159992"/>
    <n v="1160465"/>
    <s v="-"/>
    <s v=""/>
    <s v=""/>
    <s v=""/>
    <s v=""/>
    <s v=""/>
    <s v=""/>
    <s v="ACFER_RS11245"/>
    <n v="474"/>
    <m/>
    <s v="old_locus_tag=Acfer_1028"/>
  </r>
  <r>
    <x v="1"/>
    <x v="1"/>
    <s v="GCF_000025305.1"/>
    <s v="Primary Assembly"/>
    <s v="chromosome"/>
    <s v=""/>
    <s v="NC_013740.1"/>
    <n v="1159992"/>
    <n v="1160465"/>
    <s v="-"/>
    <s v="WP_012938387.1"/>
    <s v="WP_012938387.1"/>
    <s v=""/>
    <s v="hypothetical protein"/>
    <s v=""/>
    <s v=""/>
    <s v="ACFER_RS11245"/>
    <n v="474"/>
    <n v="157"/>
    <s v=""/>
  </r>
  <r>
    <x v="0"/>
    <x v="0"/>
    <s v="GCF_000025305.1"/>
    <s v="Primary Assembly"/>
    <s v="chromosome"/>
    <s v=""/>
    <s v="NC_013740.1"/>
    <n v="1160632"/>
    <n v="1161846"/>
    <s v="-"/>
    <s v=""/>
    <s v=""/>
    <s v=""/>
    <s v=""/>
    <s v=""/>
    <s v=""/>
    <s v="ACFER_RS05325"/>
    <n v="1215"/>
    <m/>
    <s v="old_locus_tag=Acfer_1029"/>
  </r>
  <r>
    <x v="1"/>
    <x v="1"/>
    <s v="GCF_000025305.1"/>
    <s v="Primary Assembly"/>
    <s v="chromosome"/>
    <s v=""/>
    <s v="NC_013740.1"/>
    <n v="1160632"/>
    <n v="1161846"/>
    <s v="-"/>
    <s v="WP_012938388.1"/>
    <s v="WP_012938388.1"/>
    <s v=""/>
    <s v="MFS transporter"/>
    <s v=""/>
    <s v=""/>
    <s v="ACFER_RS05325"/>
    <n v="1215"/>
    <n v="404"/>
    <s v=""/>
  </r>
  <r>
    <x v="0"/>
    <x v="0"/>
    <s v="GCF_000025305.1"/>
    <s v="Primary Assembly"/>
    <s v="chromosome"/>
    <s v=""/>
    <s v="NC_013740.1"/>
    <n v="1161987"/>
    <n v="1162916"/>
    <s v="-"/>
    <s v=""/>
    <s v=""/>
    <s v=""/>
    <s v=""/>
    <s v=""/>
    <s v=""/>
    <s v="ACFER_RS05330"/>
    <n v="930"/>
    <m/>
    <s v="old_locus_tag=Acfer_1030"/>
  </r>
  <r>
    <x v="1"/>
    <x v="1"/>
    <s v="GCF_000025305.1"/>
    <s v="Primary Assembly"/>
    <s v="chromosome"/>
    <s v=""/>
    <s v="NC_013740.1"/>
    <n v="1161987"/>
    <n v="1162916"/>
    <s v="-"/>
    <s v="WP_012938389.1"/>
    <s v="WP_012938389.1"/>
    <s v=""/>
    <s v="LysR family transcriptional regulator"/>
    <s v=""/>
    <s v=""/>
    <s v="ACFER_RS05330"/>
    <n v="930"/>
    <n v="309"/>
    <s v=""/>
  </r>
  <r>
    <x v="0"/>
    <x v="0"/>
    <s v="GCF_000025305.1"/>
    <s v="Primary Assembly"/>
    <s v="chromosome"/>
    <s v=""/>
    <s v="NC_013740.1"/>
    <n v="1162983"/>
    <n v="1164323"/>
    <s v="-"/>
    <s v=""/>
    <s v=""/>
    <s v=""/>
    <s v=""/>
    <s v=""/>
    <s v=""/>
    <s v="ACFER_RS05335"/>
    <n v="1341"/>
    <m/>
    <s v="old_locus_tag=Acfer_1031"/>
  </r>
  <r>
    <x v="1"/>
    <x v="1"/>
    <s v="GCF_000025305.1"/>
    <s v="Primary Assembly"/>
    <s v="chromosome"/>
    <s v=""/>
    <s v="NC_013740.1"/>
    <n v="1162983"/>
    <n v="1164323"/>
    <s v="-"/>
    <s v="WP_012938390.1"/>
    <s v="WP_012938390.1"/>
    <s v=""/>
    <s v="hypothetical protein"/>
    <s v=""/>
    <s v=""/>
    <s v="ACFER_RS05335"/>
    <n v="1341"/>
    <n v="446"/>
    <s v=""/>
  </r>
  <r>
    <x v="0"/>
    <x v="0"/>
    <s v="GCF_000025305.1"/>
    <s v="Primary Assembly"/>
    <s v="chromosome"/>
    <s v=""/>
    <s v="NC_013740.1"/>
    <n v="1164363"/>
    <n v="1164998"/>
    <s v="-"/>
    <s v=""/>
    <s v=""/>
    <s v=""/>
    <s v=""/>
    <s v=""/>
    <s v=""/>
    <s v="ACFER_RS05340"/>
    <n v="636"/>
    <m/>
    <s v="old_locus_tag=Acfer_1032"/>
  </r>
  <r>
    <x v="1"/>
    <x v="1"/>
    <s v="GCF_000025305.1"/>
    <s v="Primary Assembly"/>
    <s v="chromosome"/>
    <s v=""/>
    <s v="NC_013740.1"/>
    <n v="1164363"/>
    <n v="1164998"/>
    <s v="-"/>
    <s v="WP_012938391.1"/>
    <s v="WP_012938391.1"/>
    <s v=""/>
    <s v="prepilin peptidase"/>
    <s v=""/>
    <s v=""/>
    <s v="ACFER_RS05340"/>
    <n v="636"/>
    <n v="211"/>
    <s v=""/>
  </r>
  <r>
    <x v="0"/>
    <x v="0"/>
    <s v="GCF_000025305.1"/>
    <s v="Primary Assembly"/>
    <s v="chromosome"/>
    <s v=""/>
    <s v="NC_013740.1"/>
    <n v="1165088"/>
    <n v="1167010"/>
    <s v="-"/>
    <s v=""/>
    <s v=""/>
    <s v=""/>
    <s v=""/>
    <s v=""/>
    <s v=""/>
    <s v="ACFER_RS05345"/>
    <n v="1923"/>
    <m/>
    <s v="old_locus_tag=Acfer_1033"/>
  </r>
  <r>
    <x v="1"/>
    <x v="1"/>
    <s v="GCF_000025305.1"/>
    <s v="Primary Assembly"/>
    <s v="chromosome"/>
    <s v=""/>
    <s v="NC_013740.1"/>
    <n v="1165088"/>
    <n v="1167010"/>
    <s v="-"/>
    <s v="WP_012938392.1"/>
    <s v="WP_012938392.1"/>
    <s v=""/>
    <s v="PTS fructose transporter subunit IIC"/>
    <s v=""/>
    <s v=""/>
    <s v="ACFER_RS05345"/>
    <n v="1923"/>
    <n v="640"/>
    <s v=""/>
  </r>
  <r>
    <x v="0"/>
    <x v="0"/>
    <s v="GCF_000025305.1"/>
    <s v="Primary Assembly"/>
    <s v="chromosome"/>
    <s v=""/>
    <s v="NC_013740.1"/>
    <n v="1167012"/>
    <n v="1167914"/>
    <s v="-"/>
    <s v=""/>
    <s v=""/>
    <s v=""/>
    <s v=""/>
    <s v=""/>
    <s v=""/>
    <s v="ACFER_RS05350"/>
    <n v="903"/>
    <m/>
    <s v="old_locus_tag=Acfer_1034"/>
  </r>
  <r>
    <x v="1"/>
    <x v="1"/>
    <s v="GCF_000025305.1"/>
    <s v="Primary Assembly"/>
    <s v="chromosome"/>
    <s v=""/>
    <s v="NC_013740.1"/>
    <n v="1167012"/>
    <n v="1167914"/>
    <s v="-"/>
    <s v="WP_012938393.1"/>
    <s v="WP_012938393.1"/>
    <s v=""/>
    <s v="1-phosphofructokinase"/>
    <s v=""/>
    <s v=""/>
    <s v="ACFER_RS05350"/>
    <n v="903"/>
    <n v="300"/>
    <s v=""/>
  </r>
  <r>
    <x v="0"/>
    <x v="0"/>
    <s v="GCF_000025305.1"/>
    <s v="Primary Assembly"/>
    <s v="chromosome"/>
    <s v=""/>
    <s v="NC_013740.1"/>
    <n v="1167986"/>
    <n v="1168837"/>
    <s v="-"/>
    <s v=""/>
    <s v=""/>
    <s v=""/>
    <s v=""/>
    <s v=""/>
    <s v=""/>
    <s v="ACFER_RS05355"/>
    <n v="852"/>
    <m/>
    <s v="old_locus_tag=Acfer_1035"/>
  </r>
  <r>
    <x v="1"/>
    <x v="1"/>
    <s v="GCF_000025305.1"/>
    <s v="Primary Assembly"/>
    <s v="chromosome"/>
    <s v=""/>
    <s v="NC_013740.1"/>
    <n v="1167986"/>
    <n v="1168837"/>
    <s v="-"/>
    <s v="WP_012938394.1"/>
    <s v="WP_012938394.1"/>
    <s v=""/>
    <s v="ChbG/HpnK family deacetylase"/>
    <s v=""/>
    <s v=""/>
    <s v="ACFER_RS05355"/>
    <n v="852"/>
    <n v="283"/>
    <s v=""/>
  </r>
  <r>
    <x v="0"/>
    <x v="0"/>
    <s v="GCF_000025305.1"/>
    <s v="Primary Assembly"/>
    <s v="chromosome"/>
    <s v=""/>
    <s v="NC_013740.1"/>
    <n v="1169102"/>
    <n v="1169707"/>
    <s v="+"/>
    <s v=""/>
    <s v=""/>
    <s v=""/>
    <s v=""/>
    <s v=""/>
    <s v=""/>
    <s v="ACFER_RS05360"/>
    <n v="606"/>
    <m/>
    <s v="old_locus_tag=Acfer_1036"/>
  </r>
  <r>
    <x v="1"/>
    <x v="1"/>
    <s v="GCF_000025305.1"/>
    <s v="Primary Assembly"/>
    <s v="chromosome"/>
    <s v=""/>
    <s v="NC_013740.1"/>
    <n v="1169102"/>
    <n v="1169707"/>
    <s v="+"/>
    <s v="WP_012938395.1"/>
    <s v="WP_012938395.1"/>
    <s v=""/>
    <s v="ECF transporter S component"/>
    <s v=""/>
    <s v=""/>
    <s v="ACFER_RS05360"/>
    <n v="606"/>
    <n v="201"/>
    <s v=""/>
  </r>
  <r>
    <x v="0"/>
    <x v="0"/>
    <s v="GCF_000025305.1"/>
    <s v="Primary Assembly"/>
    <s v="chromosome"/>
    <s v=""/>
    <s v="NC_013740.1"/>
    <n v="1169865"/>
    <n v="1170833"/>
    <s v="+"/>
    <s v=""/>
    <s v=""/>
    <s v=""/>
    <s v=""/>
    <s v=""/>
    <s v=""/>
    <s v="ACFER_RS05365"/>
    <n v="969"/>
    <m/>
    <s v="old_locus_tag=Acfer_1037"/>
  </r>
  <r>
    <x v="1"/>
    <x v="1"/>
    <s v="GCF_000025305.1"/>
    <s v="Primary Assembly"/>
    <s v="chromosome"/>
    <s v=""/>
    <s v="NC_013740.1"/>
    <n v="1169865"/>
    <n v="1170833"/>
    <s v="+"/>
    <s v="WP_012938396.1"/>
    <s v="WP_012938396.1"/>
    <s v=""/>
    <s v="lactate dehydrogenase"/>
    <s v=""/>
    <s v=""/>
    <s v="ACFER_RS05365"/>
    <n v="969"/>
    <n v="322"/>
    <s v=""/>
  </r>
  <r>
    <x v="0"/>
    <x v="0"/>
    <s v="GCF_000025305.1"/>
    <s v="Primary Assembly"/>
    <s v="chromosome"/>
    <s v=""/>
    <s v="NC_013740.1"/>
    <n v="1170865"/>
    <n v="1172145"/>
    <s v="-"/>
    <s v=""/>
    <s v=""/>
    <s v=""/>
    <s v=""/>
    <s v=""/>
    <s v=""/>
    <s v="ACFER_RS05370"/>
    <n v="1281"/>
    <m/>
    <s v="old_locus_tag=Acfer_1038"/>
  </r>
  <r>
    <x v="1"/>
    <x v="1"/>
    <s v="GCF_000025305.1"/>
    <s v="Primary Assembly"/>
    <s v="chromosome"/>
    <s v=""/>
    <s v="NC_013740.1"/>
    <n v="1170865"/>
    <n v="1172145"/>
    <s v="-"/>
    <s v="WP_012938397.1"/>
    <s v="WP_012938397.1"/>
    <s v=""/>
    <s v="M18 family aminopeptidase"/>
    <s v=""/>
    <s v=""/>
    <s v="ACFER_RS05370"/>
    <n v="1281"/>
    <n v="426"/>
    <s v=""/>
  </r>
  <r>
    <x v="0"/>
    <x v="0"/>
    <s v="GCF_000025305.1"/>
    <s v="Primary Assembly"/>
    <s v="chromosome"/>
    <s v=""/>
    <s v="NC_013740.1"/>
    <n v="1172270"/>
    <n v="1173715"/>
    <s v="+"/>
    <s v=""/>
    <s v=""/>
    <s v=""/>
    <s v=""/>
    <s v=""/>
    <s v=""/>
    <s v="ACFER_RS05375"/>
    <n v="1446"/>
    <m/>
    <s v="old_locus_tag=Acfer_1039"/>
  </r>
  <r>
    <x v="1"/>
    <x v="1"/>
    <s v="GCF_000025305.1"/>
    <s v="Primary Assembly"/>
    <s v="chromosome"/>
    <s v=""/>
    <s v="NC_013740.1"/>
    <n v="1172270"/>
    <n v="1173715"/>
    <s v="+"/>
    <s v="WP_012938398.1"/>
    <s v="WP_012938398.1"/>
    <s v=""/>
    <s v="amino acid permease"/>
    <s v=""/>
    <s v=""/>
    <s v="ACFER_RS05375"/>
    <n v="1446"/>
    <n v="481"/>
    <s v=""/>
  </r>
  <r>
    <x v="0"/>
    <x v="0"/>
    <s v="GCF_000025305.1"/>
    <s v="Primary Assembly"/>
    <s v="chromosome"/>
    <s v=""/>
    <s v="NC_013740.1"/>
    <n v="1173856"/>
    <n v="1175166"/>
    <s v="-"/>
    <s v=""/>
    <s v=""/>
    <s v=""/>
    <s v=""/>
    <s v=""/>
    <s v=""/>
    <s v="ACFER_RS05380"/>
    <n v="1311"/>
    <m/>
    <s v="old_locus_tag=Acfer_1040"/>
  </r>
  <r>
    <x v="1"/>
    <x v="1"/>
    <s v="GCF_000025305.1"/>
    <s v="Primary Assembly"/>
    <s v="chromosome"/>
    <s v=""/>
    <s v="NC_013740.1"/>
    <n v="1173856"/>
    <n v="1175166"/>
    <s v="-"/>
    <s v="WP_012938399.1"/>
    <s v="WP_012938399.1"/>
    <s v=""/>
    <s v="peptidase C1"/>
    <s v=""/>
    <s v=""/>
    <s v="ACFER_RS05380"/>
    <n v="1311"/>
    <n v="436"/>
    <s v=""/>
  </r>
  <r>
    <x v="0"/>
    <x v="0"/>
    <s v="GCF_000025305.1"/>
    <s v="Primary Assembly"/>
    <s v="chromosome"/>
    <s v=""/>
    <s v="NC_013740.1"/>
    <n v="1175270"/>
    <n v="1176190"/>
    <s v="-"/>
    <s v=""/>
    <s v=""/>
    <s v=""/>
    <s v=""/>
    <s v=""/>
    <s v=""/>
    <s v="ACFER_RS05385"/>
    <n v="921"/>
    <m/>
    <s v="old_locus_tag=Acfer_1041"/>
  </r>
  <r>
    <x v="1"/>
    <x v="1"/>
    <s v="GCF_000025305.1"/>
    <s v="Primary Assembly"/>
    <s v="chromosome"/>
    <s v=""/>
    <s v="NC_013740.1"/>
    <n v="1175270"/>
    <n v="1176190"/>
    <s v="-"/>
    <s v="WP_012938400.1"/>
    <s v="WP_012938400.1"/>
    <s v=""/>
    <s v="EamA/RhaT family transporter"/>
    <s v=""/>
    <s v=""/>
    <s v="ACFER_RS05385"/>
    <n v="921"/>
    <n v="306"/>
    <s v=""/>
  </r>
  <r>
    <x v="0"/>
    <x v="0"/>
    <s v="GCF_000025305.1"/>
    <s v="Primary Assembly"/>
    <s v="chromosome"/>
    <s v=""/>
    <s v="NC_013740.1"/>
    <n v="1176212"/>
    <n v="1177849"/>
    <s v="-"/>
    <s v=""/>
    <s v=""/>
    <s v=""/>
    <s v=""/>
    <s v=""/>
    <s v=""/>
    <s v="ACFER_RS05390"/>
    <n v="1638"/>
    <m/>
    <s v="old_locus_tag=Acfer_1042"/>
  </r>
  <r>
    <x v="1"/>
    <x v="1"/>
    <s v="GCF_000025305.1"/>
    <s v="Primary Assembly"/>
    <s v="chromosome"/>
    <s v=""/>
    <s v="NC_013740.1"/>
    <n v="1176212"/>
    <n v="1177849"/>
    <s v="-"/>
    <s v="WP_012938401.1"/>
    <s v="WP_012938401.1"/>
    <s v=""/>
    <s v="DUF4153 domain-containing protein"/>
    <s v=""/>
    <s v=""/>
    <s v="ACFER_RS05390"/>
    <n v="1638"/>
    <n v="545"/>
    <s v=""/>
  </r>
  <r>
    <x v="0"/>
    <x v="0"/>
    <s v="GCF_000025305.1"/>
    <s v="Primary Assembly"/>
    <s v="chromosome"/>
    <s v=""/>
    <s v="NC_013740.1"/>
    <n v="1178011"/>
    <n v="1178253"/>
    <s v="-"/>
    <s v=""/>
    <s v=""/>
    <s v=""/>
    <s v=""/>
    <s v=""/>
    <s v=""/>
    <s v="ACFER_RS05395"/>
    <n v="243"/>
    <m/>
    <s v="old_locus_tag=Acfer_1043"/>
  </r>
  <r>
    <x v="1"/>
    <x v="1"/>
    <s v="GCF_000025305.1"/>
    <s v="Primary Assembly"/>
    <s v="chromosome"/>
    <s v=""/>
    <s v="NC_013740.1"/>
    <n v="1178011"/>
    <n v="1178253"/>
    <s v="-"/>
    <s v="WP_012938402.1"/>
    <s v="WP_012938402.1"/>
    <s v=""/>
    <s v="hypothetical protein"/>
    <s v=""/>
    <s v=""/>
    <s v="ACFER_RS05395"/>
    <n v="243"/>
    <n v="80"/>
    <s v=""/>
  </r>
  <r>
    <x v="0"/>
    <x v="0"/>
    <s v="GCF_000025305.1"/>
    <s v="Primary Assembly"/>
    <s v="chromosome"/>
    <s v=""/>
    <s v="NC_013740.1"/>
    <n v="1178370"/>
    <n v="1180112"/>
    <s v="-"/>
    <s v=""/>
    <s v=""/>
    <s v=""/>
    <s v=""/>
    <s v=""/>
    <s v=""/>
    <s v="ACFER_RS05400"/>
    <n v="1743"/>
    <m/>
    <s v="old_locus_tag=Acfer_1044"/>
  </r>
  <r>
    <x v="1"/>
    <x v="1"/>
    <s v="GCF_000025305.1"/>
    <s v="Primary Assembly"/>
    <s v="chromosome"/>
    <s v=""/>
    <s v="NC_013740.1"/>
    <n v="1178370"/>
    <n v="1180112"/>
    <s v="-"/>
    <s v="WP_012938403.1"/>
    <s v="WP_012938403.1"/>
    <s v=""/>
    <s v="ABC transporter ATP-binding protein"/>
    <s v=""/>
    <s v=""/>
    <s v="ACFER_RS05400"/>
    <n v="1743"/>
    <n v="580"/>
    <s v=""/>
  </r>
  <r>
    <x v="0"/>
    <x v="0"/>
    <s v="GCF_000025305.1"/>
    <s v="Primary Assembly"/>
    <s v="chromosome"/>
    <s v=""/>
    <s v="NC_013740.1"/>
    <n v="1180112"/>
    <n v="1181869"/>
    <s v="-"/>
    <s v=""/>
    <s v=""/>
    <s v=""/>
    <s v=""/>
    <s v=""/>
    <s v=""/>
    <s v="ACFER_RS05405"/>
    <n v="1758"/>
    <m/>
    <s v="old_locus_tag=Acfer_1045"/>
  </r>
  <r>
    <x v="1"/>
    <x v="1"/>
    <s v="GCF_000025305.1"/>
    <s v="Primary Assembly"/>
    <s v="chromosome"/>
    <s v=""/>
    <s v="NC_013740.1"/>
    <n v="1180112"/>
    <n v="1181869"/>
    <s v="-"/>
    <s v="WP_012938404.1"/>
    <s v="WP_012938404.1"/>
    <s v=""/>
    <s v="ABC transporter ATP-binding protein"/>
    <s v=""/>
    <s v=""/>
    <s v="ACFER_RS05405"/>
    <n v="1758"/>
    <n v="585"/>
    <s v=""/>
  </r>
  <r>
    <x v="0"/>
    <x v="0"/>
    <s v="GCF_000025305.1"/>
    <s v="Primary Assembly"/>
    <s v="chromosome"/>
    <s v=""/>
    <s v="NC_013740.1"/>
    <n v="1181978"/>
    <n v="1182832"/>
    <s v="+"/>
    <s v=""/>
    <s v=""/>
    <s v=""/>
    <s v=""/>
    <s v=""/>
    <s v=""/>
    <s v="ACFER_RS05410"/>
    <n v="855"/>
    <m/>
    <s v="old_locus_tag=Acfer_1046"/>
  </r>
  <r>
    <x v="1"/>
    <x v="1"/>
    <s v="GCF_000025305.1"/>
    <s v="Primary Assembly"/>
    <s v="chromosome"/>
    <s v=""/>
    <s v="NC_013740.1"/>
    <n v="1181978"/>
    <n v="1182832"/>
    <s v="+"/>
    <s v="WP_012938405.1"/>
    <s v="WP_012938405.1"/>
    <s v=""/>
    <s v="LysR family transcriptional regulator"/>
    <s v=""/>
    <s v=""/>
    <s v="ACFER_RS05410"/>
    <n v="855"/>
    <n v="284"/>
    <s v=""/>
  </r>
  <r>
    <x v="0"/>
    <x v="0"/>
    <s v="GCF_000025305.1"/>
    <s v="Primary Assembly"/>
    <s v="chromosome"/>
    <s v=""/>
    <s v="NC_013740.1"/>
    <n v="1182904"/>
    <n v="1183395"/>
    <s v="-"/>
    <s v=""/>
    <s v=""/>
    <s v=""/>
    <s v=""/>
    <s v=""/>
    <s v=""/>
    <s v="ACFER_RS05415"/>
    <n v="492"/>
    <m/>
    <s v="old_locus_tag=Acfer_1047"/>
  </r>
  <r>
    <x v="1"/>
    <x v="1"/>
    <s v="GCF_000025305.1"/>
    <s v="Primary Assembly"/>
    <s v="chromosome"/>
    <s v=""/>
    <s v="NC_013740.1"/>
    <n v="1182904"/>
    <n v="1183395"/>
    <s v="-"/>
    <s v="WP_012938406.1"/>
    <s v="WP_012938406.1"/>
    <s v=""/>
    <s v="low molecular weight phosphotyrosine protein phosphatase"/>
    <s v=""/>
    <s v=""/>
    <s v="ACFER_RS05415"/>
    <n v="492"/>
    <n v="163"/>
    <s v=""/>
  </r>
  <r>
    <x v="0"/>
    <x v="0"/>
    <s v="GCF_000025305.1"/>
    <s v="Primary Assembly"/>
    <s v="chromosome"/>
    <s v=""/>
    <s v="NC_013740.1"/>
    <n v="1183662"/>
    <n v="1183910"/>
    <s v="-"/>
    <s v=""/>
    <s v=""/>
    <s v=""/>
    <s v=""/>
    <s v=""/>
    <s v=""/>
    <s v="ACFER_RS05420"/>
    <n v="249"/>
    <m/>
    <s v=""/>
  </r>
  <r>
    <x v="1"/>
    <x v="1"/>
    <s v="GCF_000025305.1"/>
    <s v="Primary Assembly"/>
    <s v="chromosome"/>
    <s v=""/>
    <s v="NC_013740.1"/>
    <n v="1183662"/>
    <n v="1183910"/>
    <s v="-"/>
    <s v="WP_041666179.1"/>
    <s v="WP_041666179.1"/>
    <s v=""/>
    <s v="hypothetical protein"/>
    <s v=""/>
    <s v=""/>
    <s v="ACFER_RS05420"/>
    <n v="249"/>
    <n v="82"/>
    <s v=""/>
  </r>
  <r>
    <x v="0"/>
    <x v="0"/>
    <s v="GCF_000025305.1"/>
    <s v="Primary Assembly"/>
    <s v="chromosome"/>
    <s v=""/>
    <s v="NC_013740.1"/>
    <n v="1184362"/>
    <n v="1184766"/>
    <s v="+"/>
    <s v=""/>
    <s v=""/>
    <s v=""/>
    <s v=""/>
    <s v=""/>
    <s v=""/>
    <s v="ACFER_RS05425"/>
    <n v="405"/>
    <m/>
    <s v="old_locus_tag=Acfer_1048"/>
  </r>
  <r>
    <x v="1"/>
    <x v="1"/>
    <s v="GCF_000025305.1"/>
    <s v="Primary Assembly"/>
    <s v="chromosome"/>
    <s v=""/>
    <s v="NC_013740.1"/>
    <n v="1184362"/>
    <n v="1184766"/>
    <s v="+"/>
    <s v="WP_012938407.1"/>
    <s v="WP_012938407.1"/>
    <s v=""/>
    <s v="transposase"/>
    <s v=""/>
    <s v=""/>
    <s v="ACFER_RS05425"/>
    <n v="405"/>
    <n v="134"/>
    <s v=""/>
  </r>
  <r>
    <x v="0"/>
    <x v="0"/>
    <s v="GCF_000025305.1"/>
    <s v="Primary Assembly"/>
    <s v="chromosome"/>
    <s v=""/>
    <s v="NC_013740.1"/>
    <n v="1184778"/>
    <n v="1185776"/>
    <s v="+"/>
    <s v=""/>
    <s v=""/>
    <s v=""/>
    <s v=""/>
    <s v=""/>
    <s v=""/>
    <s v="ACFER_RS05430"/>
    <n v="999"/>
    <m/>
    <s v="old_locus_tag=Acfer_1049"/>
  </r>
  <r>
    <x v="1"/>
    <x v="1"/>
    <s v="GCF_000025305.1"/>
    <s v="Primary Assembly"/>
    <s v="chromosome"/>
    <s v=""/>
    <s v="NC_013740.1"/>
    <n v="1184778"/>
    <n v="1185776"/>
    <s v="+"/>
    <s v="WP_012938408.1"/>
    <s v="WP_012938408.1"/>
    <s v=""/>
    <s v="transposase"/>
    <s v=""/>
    <s v=""/>
    <s v="ACFER_RS05430"/>
    <n v="999"/>
    <n v="332"/>
    <s v=""/>
  </r>
  <r>
    <x v="0"/>
    <x v="0"/>
    <s v="GCF_000025305.1"/>
    <s v="Primary Assembly"/>
    <s v="chromosome"/>
    <s v=""/>
    <s v="NC_013740.1"/>
    <n v="1185969"/>
    <n v="1186538"/>
    <s v="-"/>
    <s v=""/>
    <s v=""/>
    <s v=""/>
    <s v=""/>
    <s v=""/>
    <s v=""/>
    <s v="ACFER_RS05435"/>
    <n v="570"/>
    <m/>
    <s v="old_locus_tag=Acfer_1050"/>
  </r>
  <r>
    <x v="1"/>
    <x v="1"/>
    <s v="GCF_000025305.1"/>
    <s v="Primary Assembly"/>
    <s v="chromosome"/>
    <s v=""/>
    <s v="NC_013740.1"/>
    <n v="1185969"/>
    <n v="1186538"/>
    <s v="-"/>
    <s v="WP_012938409.1"/>
    <s v="WP_012938409.1"/>
    <s v=""/>
    <s v="hypothetical protein"/>
    <s v=""/>
    <s v=""/>
    <s v="ACFER_RS05435"/>
    <n v="570"/>
    <n v="189"/>
    <s v=""/>
  </r>
  <r>
    <x v="0"/>
    <x v="0"/>
    <s v="GCF_000025305.1"/>
    <s v="Primary Assembly"/>
    <s v="chromosome"/>
    <s v=""/>
    <s v="NC_013740.1"/>
    <n v="1187155"/>
    <n v="1187442"/>
    <s v="-"/>
    <s v=""/>
    <s v=""/>
    <s v=""/>
    <s v=""/>
    <s v=""/>
    <s v=""/>
    <s v="ACFER_RS05440"/>
    <n v="288"/>
    <m/>
    <s v="old_locus_tag=Acfer_1051"/>
  </r>
  <r>
    <x v="1"/>
    <x v="1"/>
    <s v="GCF_000025305.1"/>
    <s v="Primary Assembly"/>
    <s v="chromosome"/>
    <s v=""/>
    <s v="NC_013740.1"/>
    <n v="1187155"/>
    <n v="1187442"/>
    <s v="-"/>
    <s v="WP_012938410.1"/>
    <s v="WP_012938410.1"/>
    <s v=""/>
    <s v="hypothetical protein"/>
    <s v=""/>
    <s v=""/>
    <s v="ACFER_RS05440"/>
    <n v="288"/>
    <n v="95"/>
    <s v=""/>
  </r>
  <r>
    <x v="0"/>
    <x v="0"/>
    <s v="GCF_000025305.1"/>
    <s v="Primary Assembly"/>
    <s v="chromosome"/>
    <s v=""/>
    <s v="NC_013740.1"/>
    <n v="1187448"/>
    <n v="1189397"/>
    <s v="-"/>
    <s v=""/>
    <s v=""/>
    <s v=""/>
    <s v=""/>
    <s v=""/>
    <s v=""/>
    <s v="ACFER_RS10840"/>
    <n v="1950"/>
    <m/>
    <s v="old_locus_tag=Acfer_1052"/>
  </r>
  <r>
    <x v="1"/>
    <x v="1"/>
    <s v="GCF_000025305.1"/>
    <s v="Primary Assembly"/>
    <s v="chromosome"/>
    <s v=""/>
    <s v="NC_013740.1"/>
    <n v="1187448"/>
    <n v="1189397"/>
    <s v="-"/>
    <s v="WP_012938411.1"/>
    <s v="WP_012938411.1"/>
    <s v=""/>
    <s v="sel1 repeat family protein"/>
    <s v=""/>
    <s v=""/>
    <s v="ACFER_RS10840"/>
    <n v="1950"/>
    <n v="649"/>
    <s v=""/>
  </r>
  <r>
    <x v="0"/>
    <x v="0"/>
    <s v="GCF_000025305.1"/>
    <s v="Primary Assembly"/>
    <s v="chromosome"/>
    <s v=""/>
    <s v="NC_013740.1"/>
    <n v="1189403"/>
    <n v="1191118"/>
    <s v="-"/>
    <s v=""/>
    <s v=""/>
    <s v=""/>
    <s v=""/>
    <s v=""/>
    <s v=""/>
    <s v="ACFER_RS05450"/>
    <n v="1716"/>
    <m/>
    <s v="old_locus_tag=Acfer_1053"/>
  </r>
  <r>
    <x v="1"/>
    <x v="1"/>
    <s v="GCF_000025305.1"/>
    <s v="Primary Assembly"/>
    <s v="chromosome"/>
    <s v=""/>
    <s v="NC_013740.1"/>
    <n v="1189403"/>
    <n v="1191118"/>
    <s v="-"/>
    <s v="WP_049763449.1"/>
    <s v="WP_049763449.1"/>
    <s v=""/>
    <s v="hypothetical protein"/>
    <s v=""/>
    <s v=""/>
    <s v="ACFER_RS05450"/>
    <n v="1716"/>
    <n v="571"/>
    <s v=""/>
  </r>
  <r>
    <x v="0"/>
    <x v="0"/>
    <s v="GCF_000025305.1"/>
    <s v="Primary Assembly"/>
    <s v="chromosome"/>
    <s v=""/>
    <s v="NC_013740.1"/>
    <n v="1191632"/>
    <n v="1192087"/>
    <s v="-"/>
    <s v=""/>
    <s v=""/>
    <s v=""/>
    <s v=""/>
    <s v=""/>
    <s v=""/>
    <s v="ACFER_RS05455"/>
    <n v="456"/>
    <m/>
    <s v=""/>
  </r>
  <r>
    <x v="1"/>
    <x v="1"/>
    <s v="GCF_000025305.1"/>
    <s v="Primary Assembly"/>
    <s v="chromosome"/>
    <s v=""/>
    <s v="NC_013740.1"/>
    <n v="1191632"/>
    <n v="1192087"/>
    <s v="-"/>
    <s v="WP_041666180.1"/>
    <s v="WP_041666180.1"/>
    <s v=""/>
    <s v="hypothetical protein"/>
    <s v=""/>
    <s v=""/>
    <s v="ACFER_RS05455"/>
    <n v="456"/>
    <n v="151"/>
    <s v=""/>
  </r>
  <r>
    <x v="0"/>
    <x v="5"/>
    <s v="GCF_000025305.1"/>
    <s v="Primary Assembly"/>
    <s v="chromosome"/>
    <s v=""/>
    <s v="NC_013740.1"/>
    <n v="1192332"/>
    <n v="1192576"/>
    <s v="-"/>
    <s v=""/>
    <s v=""/>
    <s v=""/>
    <s v=""/>
    <s v=""/>
    <s v=""/>
    <s v="ACFER_RS11080"/>
    <n v="245"/>
    <m/>
    <s v="pseudo"/>
  </r>
  <r>
    <x v="1"/>
    <x v="6"/>
    <s v="GCF_000025305.1"/>
    <s v="Primary Assembly"/>
    <s v="chromosome"/>
    <s v=""/>
    <s v="NC_013740.1"/>
    <n v="1192332"/>
    <n v="1192576"/>
    <s v="-"/>
    <s v=""/>
    <s v=""/>
    <s v=""/>
    <s v="ATPase"/>
    <s v=""/>
    <s v=""/>
    <s v="ACFER_RS11080"/>
    <n v="245"/>
    <m/>
    <s v="pseudo"/>
  </r>
  <r>
    <x v="0"/>
    <x v="0"/>
    <s v="GCF_000025305.1"/>
    <s v="Primary Assembly"/>
    <s v="chromosome"/>
    <s v=""/>
    <s v="NC_013740.1"/>
    <n v="1192675"/>
    <n v="1193529"/>
    <s v="-"/>
    <s v=""/>
    <s v=""/>
    <s v=""/>
    <s v=""/>
    <s v=""/>
    <s v=""/>
    <s v="ACFER_RS05460"/>
    <n v="855"/>
    <m/>
    <s v="old_locus_tag=Acfer_1056"/>
  </r>
  <r>
    <x v="1"/>
    <x v="1"/>
    <s v="GCF_000025305.1"/>
    <s v="Primary Assembly"/>
    <s v="chromosome"/>
    <s v=""/>
    <s v="NC_013740.1"/>
    <n v="1192675"/>
    <n v="1193529"/>
    <s v="-"/>
    <s v="WP_012938414.1"/>
    <s v="WP_012938414.1"/>
    <s v=""/>
    <s v="hypothetical protein"/>
    <s v=""/>
    <s v=""/>
    <s v="ACFER_RS05460"/>
    <n v="855"/>
    <n v="284"/>
    <s v=""/>
  </r>
  <r>
    <x v="0"/>
    <x v="0"/>
    <s v="GCF_000025305.1"/>
    <s v="Primary Assembly"/>
    <s v="chromosome"/>
    <s v=""/>
    <s v="NC_013740.1"/>
    <n v="1193672"/>
    <n v="1194970"/>
    <s v="-"/>
    <s v=""/>
    <s v=""/>
    <s v=""/>
    <s v=""/>
    <s v=""/>
    <s v=""/>
    <s v="ACFER_RS05465"/>
    <n v="1299"/>
    <m/>
    <s v="old_locus_tag=Acfer_1057"/>
  </r>
  <r>
    <x v="1"/>
    <x v="1"/>
    <s v="GCF_000025305.1"/>
    <s v="Primary Assembly"/>
    <s v="chromosome"/>
    <s v=""/>
    <s v="NC_013740.1"/>
    <n v="1193672"/>
    <n v="1194970"/>
    <s v="-"/>
    <s v="WP_012938415.1"/>
    <s v="WP_012938415.1"/>
    <s v=""/>
    <s v="site-specific integrase"/>
    <s v=""/>
    <s v=""/>
    <s v="ACFER_RS05465"/>
    <n v="1299"/>
    <n v="432"/>
    <s v=""/>
  </r>
  <r>
    <x v="0"/>
    <x v="0"/>
    <s v="GCF_000025305.1"/>
    <s v="Primary Assembly"/>
    <s v="chromosome"/>
    <s v=""/>
    <s v="NC_013740.1"/>
    <n v="1195035"/>
    <n v="1195238"/>
    <s v="-"/>
    <s v=""/>
    <s v=""/>
    <s v=""/>
    <s v=""/>
    <s v=""/>
    <s v=""/>
    <s v="ACFER_RS05470"/>
    <n v="204"/>
    <m/>
    <s v="old_locus_tag=Acfer_1058"/>
  </r>
  <r>
    <x v="1"/>
    <x v="1"/>
    <s v="GCF_000025305.1"/>
    <s v="Primary Assembly"/>
    <s v="chromosome"/>
    <s v=""/>
    <s v="NC_013740.1"/>
    <n v="1195035"/>
    <n v="1195238"/>
    <s v="-"/>
    <s v="WP_012938416.1"/>
    <s v="WP_012938416.1"/>
    <s v=""/>
    <s v="helix-turn-helix domain-containing protein"/>
    <s v=""/>
    <s v=""/>
    <s v="ACFER_RS05470"/>
    <n v="204"/>
    <n v="67"/>
    <s v=""/>
  </r>
  <r>
    <x v="0"/>
    <x v="0"/>
    <s v="GCF_000025305.1"/>
    <s v="Primary Assembly"/>
    <s v="chromosome"/>
    <s v=""/>
    <s v="NC_013740.1"/>
    <n v="1196181"/>
    <n v="1197362"/>
    <s v="+"/>
    <s v=""/>
    <s v=""/>
    <s v=""/>
    <s v=""/>
    <s v=""/>
    <s v=""/>
    <s v="ACFER_RS11085"/>
    <n v="1182"/>
    <m/>
    <s v="old_locus_tag=Acfer_1060"/>
  </r>
  <r>
    <x v="1"/>
    <x v="1"/>
    <s v="GCF_000025305.1"/>
    <s v="Primary Assembly"/>
    <s v="chromosome"/>
    <s v=""/>
    <s v="NC_013740.1"/>
    <n v="1196181"/>
    <n v="1197362"/>
    <s v="+"/>
    <s v="WP_012938418.1"/>
    <s v="WP_012938418.1"/>
    <s v=""/>
    <s v="heat shock protein DnaJ domain-containing protein"/>
    <s v=""/>
    <s v=""/>
    <s v="ACFER_RS11085"/>
    <n v="1182"/>
    <n v="393"/>
    <s v=""/>
  </r>
  <r>
    <x v="0"/>
    <x v="0"/>
    <s v="GCF_000025305.1"/>
    <s v="Primary Assembly"/>
    <s v="chromosome"/>
    <s v=""/>
    <s v="NC_013740.1"/>
    <n v="1197403"/>
    <n v="1197837"/>
    <s v="+"/>
    <s v=""/>
    <s v=""/>
    <s v=""/>
    <s v=""/>
    <s v=""/>
    <s v=""/>
    <s v="ACFER_RS05475"/>
    <n v="435"/>
    <m/>
    <s v="old_locus_tag=Acfer_1061"/>
  </r>
  <r>
    <x v="1"/>
    <x v="1"/>
    <s v="GCF_000025305.1"/>
    <s v="Primary Assembly"/>
    <s v="chromosome"/>
    <s v=""/>
    <s v="NC_013740.1"/>
    <n v="1197403"/>
    <n v="1197837"/>
    <s v="+"/>
    <s v="WP_041666181.1"/>
    <s v="WP_041666181.1"/>
    <s v=""/>
    <s v="hypothetical protein"/>
    <s v=""/>
    <s v=""/>
    <s v="ACFER_RS05475"/>
    <n v="435"/>
    <n v="144"/>
    <s v=""/>
  </r>
  <r>
    <x v="0"/>
    <x v="0"/>
    <s v="GCF_000025305.1"/>
    <s v="Primary Assembly"/>
    <s v="chromosome"/>
    <s v=""/>
    <s v="NC_013740.1"/>
    <n v="1197996"/>
    <n v="1198589"/>
    <s v="+"/>
    <s v=""/>
    <s v=""/>
    <s v=""/>
    <s v=""/>
    <s v=""/>
    <s v=""/>
    <s v="ACFER_RS05480"/>
    <n v="594"/>
    <m/>
    <s v="old_locus_tag=Acfer_1062"/>
  </r>
  <r>
    <x v="1"/>
    <x v="1"/>
    <s v="GCF_000025305.1"/>
    <s v="Primary Assembly"/>
    <s v="chromosome"/>
    <s v=""/>
    <s v="NC_013740.1"/>
    <n v="1197996"/>
    <n v="1198589"/>
    <s v="+"/>
    <s v="WP_012938420.1"/>
    <s v="WP_012938420.1"/>
    <s v=""/>
    <s v="hypothetical protein"/>
    <s v=""/>
    <s v=""/>
    <s v="ACFER_RS05480"/>
    <n v="594"/>
    <n v="197"/>
    <s v=""/>
  </r>
  <r>
    <x v="0"/>
    <x v="0"/>
    <s v="GCF_000025305.1"/>
    <s v="Primary Assembly"/>
    <s v="chromosome"/>
    <s v=""/>
    <s v="NC_013740.1"/>
    <n v="1198813"/>
    <n v="1199265"/>
    <s v="+"/>
    <s v=""/>
    <s v=""/>
    <s v=""/>
    <s v=""/>
    <s v=""/>
    <s v=""/>
    <s v="ACFER_RS11250"/>
    <n v="453"/>
    <m/>
    <s v="old_locus_tag=Acfer_1063"/>
  </r>
  <r>
    <x v="1"/>
    <x v="1"/>
    <s v="GCF_000025305.1"/>
    <s v="Primary Assembly"/>
    <s v="chromosome"/>
    <s v=""/>
    <s v="NC_013740.1"/>
    <n v="1198813"/>
    <n v="1199265"/>
    <s v="+"/>
    <s v="WP_012938421.1"/>
    <s v="WP_012938421.1"/>
    <s v=""/>
    <s v="hypothetical protein"/>
    <s v=""/>
    <s v=""/>
    <s v="ACFER_RS11250"/>
    <n v="453"/>
    <n v="150"/>
    <s v=""/>
  </r>
  <r>
    <x v="0"/>
    <x v="0"/>
    <s v="GCF_000025305.1"/>
    <s v="Primary Assembly"/>
    <s v="chromosome"/>
    <s v=""/>
    <s v="NC_013740.1"/>
    <n v="1199289"/>
    <n v="1199741"/>
    <s v="+"/>
    <s v=""/>
    <s v=""/>
    <s v=""/>
    <s v=""/>
    <s v=""/>
    <s v=""/>
    <s v="ACFER_RS11255"/>
    <n v="453"/>
    <m/>
    <s v="old_locus_tag=Acfer_1064"/>
  </r>
  <r>
    <x v="1"/>
    <x v="1"/>
    <s v="GCF_000025305.1"/>
    <s v="Primary Assembly"/>
    <s v="chromosome"/>
    <s v=""/>
    <s v="NC_013740.1"/>
    <n v="1199289"/>
    <n v="1199741"/>
    <s v="+"/>
    <s v="WP_012938422.1"/>
    <s v="WP_012938422.1"/>
    <s v=""/>
    <s v="hypothetical protein"/>
    <s v=""/>
    <s v=""/>
    <s v="ACFER_RS11255"/>
    <n v="453"/>
    <n v="150"/>
    <s v=""/>
  </r>
  <r>
    <x v="0"/>
    <x v="0"/>
    <s v="GCF_000025305.1"/>
    <s v="Primary Assembly"/>
    <s v="chromosome"/>
    <s v=""/>
    <s v="NC_013740.1"/>
    <n v="1199808"/>
    <n v="1200056"/>
    <s v="+"/>
    <s v=""/>
    <s v=""/>
    <s v=""/>
    <s v=""/>
    <s v=""/>
    <s v=""/>
    <s v="ACFER_RS05485"/>
    <n v="249"/>
    <m/>
    <s v=""/>
  </r>
  <r>
    <x v="1"/>
    <x v="1"/>
    <s v="GCF_000025305.1"/>
    <s v="Primary Assembly"/>
    <s v="chromosome"/>
    <s v=""/>
    <s v="NC_013740.1"/>
    <n v="1199808"/>
    <n v="1200056"/>
    <s v="+"/>
    <s v="WP_012938423.1"/>
    <s v="WP_012938423.1"/>
    <s v=""/>
    <s v="hypothetical protein"/>
    <s v=""/>
    <s v=""/>
    <s v="ACFER_RS05485"/>
    <n v="249"/>
    <n v="82"/>
    <s v=""/>
  </r>
  <r>
    <x v="0"/>
    <x v="0"/>
    <s v="GCF_000025305.1"/>
    <s v="Primary Assembly"/>
    <s v="chromosome"/>
    <s v=""/>
    <s v="NC_013740.1"/>
    <n v="1200120"/>
    <n v="1201556"/>
    <s v="-"/>
    <s v=""/>
    <s v=""/>
    <s v=""/>
    <s v=""/>
    <s v=""/>
    <s v=""/>
    <s v="ACFER_RS05490"/>
    <n v="1437"/>
    <m/>
    <s v="old_locus_tag=Acfer_1066"/>
  </r>
  <r>
    <x v="1"/>
    <x v="1"/>
    <s v="GCF_000025305.1"/>
    <s v="Primary Assembly"/>
    <s v="chromosome"/>
    <s v=""/>
    <s v="NC_013740.1"/>
    <n v="1200120"/>
    <n v="1201556"/>
    <s v="-"/>
    <s v="WP_012938424.1"/>
    <s v="WP_012938424.1"/>
    <s v=""/>
    <s v="sodium:sulfate symporter"/>
    <s v=""/>
    <s v=""/>
    <s v="ACFER_RS05490"/>
    <n v="1437"/>
    <n v="478"/>
    <s v=""/>
  </r>
  <r>
    <x v="0"/>
    <x v="0"/>
    <s v="GCF_000025305.1"/>
    <s v="Primary Assembly"/>
    <s v="chromosome"/>
    <s v=""/>
    <s v="NC_013740.1"/>
    <n v="1201573"/>
    <n v="1202829"/>
    <s v="-"/>
    <s v=""/>
    <s v=""/>
    <s v=""/>
    <s v=""/>
    <s v=""/>
    <s v=""/>
    <s v="ACFER_RS05495"/>
    <n v="1257"/>
    <m/>
    <s v="old_locus_tag=Acfer_1067"/>
  </r>
  <r>
    <x v="1"/>
    <x v="1"/>
    <s v="GCF_000025305.1"/>
    <s v="Primary Assembly"/>
    <s v="chromosome"/>
    <s v=""/>
    <s v="NC_013740.1"/>
    <n v="1201573"/>
    <n v="1202829"/>
    <s v="-"/>
    <s v="WP_012938425.1"/>
    <s v="WP_012938425.1"/>
    <s v=""/>
    <s v="FAD-dependent oxidoreductase"/>
    <s v=""/>
    <s v=""/>
    <s v="ACFER_RS05495"/>
    <n v="1257"/>
    <n v="418"/>
    <s v=""/>
  </r>
  <r>
    <x v="0"/>
    <x v="0"/>
    <s v="GCF_000025305.1"/>
    <s v="Primary Assembly"/>
    <s v="chromosome"/>
    <s v=""/>
    <s v="NC_013740.1"/>
    <n v="1202963"/>
    <n v="1203850"/>
    <s v="+"/>
    <s v=""/>
    <s v=""/>
    <s v=""/>
    <s v=""/>
    <s v=""/>
    <s v=""/>
    <s v="ACFER_RS05500"/>
    <n v="888"/>
    <m/>
    <s v="old_locus_tag=Acfer_1068"/>
  </r>
  <r>
    <x v="1"/>
    <x v="1"/>
    <s v="GCF_000025305.1"/>
    <s v="Primary Assembly"/>
    <s v="chromosome"/>
    <s v=""/>
    <s v="NC_013740.1"/>
    <n v="1202963"/>
    <n v="1203850"/>
    <s v="+"/>
    <s v="WP_012938426.1"/>
    <s v="WP_012938426.1"/>
    <s v=""/>
    <s v="LysR family transcriptional regulator"/>
    <s v=""/>
    <s v=""/>
    <s v="ACFER_RS05500"/>
    <n v="888"/>
    <n v="295"/>
    <s v=""/>
  </r>
  <r>
    <x v="0"/>
    <x v="0"/>
    <s v="GCF_000025305.1"/>
    <s v="Primary Assembly"/>
    <s v="chromosome"/>
    <s v=""/>
    <s v="NC_013740.1"/>
    <n v="1203927"/>
    <n v="1204643"/>
    <s v="-"/>
    <s v=""/>
    <s v=""/>
    <s v=""/>
    <s v=""/>
    <s v=""/>
    <s v=""/>
    <s v="ACFER_RS05505"/>
    <n v="717"/>
    <m/>
    <s v="old_locus_tag=Acfer_1069"/>
  </r>
  <r>
    <x v="1"/>
    <x v="1"/>
    <s v="GCF_000025305.1"/>
    <s v="Primary Assembly"/>
    <s v="chromosome"/>
    <s v=""/>
    <s v="NC_013740.1"/>
    <n v="1203927"/>
    <n v="1204643"/>
    <s v="-"/>
    <s v="WP_012938427.1"/>
    <s v="WP_012938427.1"/>
    <s v=""/>
    <s v="alpha/beta hydrolase"/>
    <s v=""/>
    <s v=""/>
    <s v="ACFER_RS05505"/>
    <n v="717"/>
    <n v="238"/>
    <s v=""/>
  </r>
  <r>
    <x v="0"/>
    <x v="0"/>
    <s v="GCF_000025305.1"/>
    <s v="Primary Assembly"/>
    <s v="chromosome"/>
    <s v=""/>
    <s v="NC_013740.1"/>
    <n v="1204657"/>
    <n v="1205961"/>
    <s v="-"/>
    <s v=""/>
    <s v=""/>
    <s v=""/>
    <s v=""/>
    <s v=""/>
    <s v=""/>
    <s v="ACFER_RS05510"/>
    <n v="1305"/>
    <m/>
    <s v="old_locus_tag=Acfer_1070"/>
  </r>
  <r>
    <x v="1"/>
    <x v="1"/>
    <s v="GCF_000025305.1"/>
    <s v="Primary Assembly"/>
    <s v="chromosome"/>
    <s v=""/>
    <s v="NC_013740.1"/>
    <n v="1204657"/>
    <n v="1205961"/>
    <s v="-"/>
    <s v="WP_012938428.1"/>
    <s v="WP_012938428.1"/>
    <s v=""/>
    <s v="citrate:proton symporter"/>
    <s v=""/>
    <s v=""/>
    <s v="ACFER_RS05510"/>
    <n v="1305"/>
    <n v="434"/>
    <s v=""/>
  </r>
  <r>
    <x v="0"/>
    <x v="0"/>
    <s v="GCF_000025305.1"/>
    <s v="Primary Assembly"/>
    <s v="chromosome"/>
    <s v=""/>
    <s v="NC_013740.1"/>
    <n v="1205976"/>
    <n v="1206812"/>
    <s v="-"/>
    <s v=""/>
    <s v=""/>
    <s v=""/>
    <s v=""/>
    <s v=""/>
    <s v=""/>
    <s v="ACFER_RS05515"/>
    <n v="837"/>
    <m/>
    <s v="old_locus_tag=Acfer_1071"/>
  </r>
  <r>
    <x v="1"/>
    <x v="1"/>
    <s v="GCF_000025305.1"/>
    <s v="Primary Assembly"/>
    <s v="chromosome"/>
    <s v=""/>
    <s v="NC_013740.1"/>
    <n v="1205976"/>
    <n v="1206812"/>
    <s v="-"/>
    <s v="WP_012938429.1"/>
    <s v="WP_012938429.1"/>
    <s v=""/>
    <s v="alpha/beta hydrolase"/>
    <s v=""/>
    <s v=""/>
    <s v="ACFER_RS05515"/>
    <n v="837"/>
    <n v="278"/>
    <s v=""/>
  </r>
  <r>
    <x v="0"/>
    <x v="0"/>
    <s v="GCF_000025305.1"/>
    <s v="Primary Assembly"/>
    <s v="chromosome"/>
    <s v=""/>
    <s v="NC_013740.1"/>
    <n v="1206934"/>
    <n v="1207851"/>
    <s v="+"/>
    <s v=""/>
    <s v=""/>
    <s v=""/>
    <s v=""/>
    <s v=""/>
    <s v=""/>
    <s v="ACFER_RS05520"/>
    <n v="918"/>
    <m/>
    <s v="old_locus_tag=Acfer_1072"/>
  </r>
  <r>
    <x v="1"/>
    <x v="1"/>
    <s v="GCF_000025305.1"/>
    <s v="Primary Assembly"/>
    <s v="chromosome"/>
    <s v=""/>
    <s v="NC_013740.1"/>
    <n v="1206934"/>
    <n v="1207851"/>
    <s v="+"/>
    <s v="WP_012938430.1"/>
    <s v="WP_012938430.1"/>
    <s v=""/>
    <s v="LysR family transcriptional regulator"/>
    <s v=""/>
    <s v=""/>
    <s v="ACFER_RS05520"/>
    <n v="918"/>
    <n v="305"/>
    <s v=""/>
  </r>
  <r>
    <x v="0"/>
    <x v="0"/>
    <s v="GCF_000025305.1"/>
    <s v="Primary Assembly"/>
    <s v="chromosome"/>
    <s v=""/>
    <s v="NC_013740.1"/>
    <n v="1208122"/>
    <n v="1208478"/>
    <s v="+"/>
    <s v=""/>
    <s v=""/>
    <s v=""/>
    <s v=""/>
    <s v=""/>
    <s v=""/>
    <s v="ACFER_RS05525"/>
    <n v="357"/>
    <m/>
    <s v="old_locus_tag=Acfer_1073"/>
  </r>
  <r>
    <x v="1"/>
    <x v="1"/>
    <s v="GCF_000025305.1"/>
    <s v="Primary Assembly"/>
    <s v="chromosome"/>
    <s v=""/>
    <s v="NC_013740.1"/>
    <n v="1208122"/>
    <n v="1208478"/>
    <s v="+"/>
    <s v="WP_012938431.1"/>
    <s v="WP_012938431.1"/>
    <s v=""/>
    <s v="type II toxin-antitoxin system RelE/ParE family toxin"/>
    <s v=""/>
    <s v=""/>
    <s v="ACFER_RS05525"/>
    <n v="357"/>
    <n v="118"/>
    <s v=""/>
  </r>
  <r>
    <x v="0"/>
    <x v="0"/>
    <s v="GCF_000025305.1"/>
    <s v="Primary Assembly"/>
    <s v="chromosome"/>
    <s v=""/>
    <s v="NC_013740.1"/>
    <n v="1208475"/>
    <n v="1208768"/>
    <s v="+"/>
    <s v=""/>
    <s v=""/>
    <s v=""/>
    <s v=""/>
    <s v=""/>
    <s v=""/>
    <s v="ACFER_RS05530"/>
    <n v="294"/>
    <m/>
    <s v="old_locus_tag=Acfer_1074"/>
  </r>
  <r>
    <x v="1"/>
    <x v="1"/>
    <s v="GCF_000025305.1"/>
    <s v="Primary Assembly"/>
    <s v="chromosome"/>
    <s v=""/>
    <s v="NC_013740.1"/>
    <n v="1208475"/>
    <n v="1208768"/>
    <s v="+"/>
    <s v="WP_012938432.1"/>
    <s v="WP_012938432.1"/>
    <s v=""/>
    <s v="XRE family transcriptional regulator"/>
    <s v=""/>
    <s v=""/>
    <s v="ACFER_RS05530"/>
    <n v="294"/>
    <n v="97"/>
    <s v=""/>
  </r>
  <r>
    <x v="0"/>
    <x v="5"/>
    <s v="GCF_000025305.1"/>
    <s v="Primary Assembly"/>
    <s v="chromosome"/>
    <s v=""/>
    <s v="NC_013740.1"/>
    <n v="1208868"/>
    <n v="1209002"/>
    <s v="-"/>
    <s v=""/>
    <s v=""/>
    <s v=""/>
    <s v=""/>
    <s v=""/>
    <s v=""/>
    <s v="ACFER_RS11260"/>
    <n v="135"/>
    <m/>
    <s v="partial;pseudo;old_locus_tag=Acfer_1075"/>
  </r>
  <r>
    <x v="1"/>
    <x v="6"/>
    <s v="GCF_000025305.1"/>
    <s v="Primary Assembly"/>
    <s v="chromosome"/>
    <s v=""/>
    <s v="NC_013740.1"/>
    <n v="1208868"/>
    <n v="1209002"/>
    <s v="-"/>
    <s v=""/>
    <s v=""/>
    <s v=""/>
    <s v="terminase"/>
    <s v=""/>
    <s v=""/>
    <s v="ACFER_RS11260"/>
    <n v="135"/>
    <m/>
    <s v="partial;pseudo"/>
  </r>
  <r>
    <x v="0"/>
    <x v="0"/>
    <s v="GCF_000025305.1"/>
    <s v="Primary Assembly"/>
    <s v="chromosome"/>
    <s v=""/>
    <s v="NC_013740.1"/>
    <n v="1209074"/>
    <n v="1209517"/>
    <s v="-"/>
    <s v=""/>
    <s v=""/>
    <s v=""/>
    <s v=""/>
    <s v=""/>
    <s v=""/>
    <s v="ACFER_RS05535"/>
    <n v="444"/>
    <m/>
    <s v="old_locus_tag=Acfer_1076"/>
  </r>
  <r>
    <x v="1"/>
    <x v="1"/>
    <s v="GCF_000025305.1"/>
    <s v="Primary Assembly"/>
    <s v="chromosome"/>
    <s v=""/>
    <s v="NC_013740.1"/>
    <n v="1209074"/>
    <n v="1209517"/>
    <s v="-"/>
    <s v="WP_012938434.1"/>
    <s v="WP_012938434.1"/>
    <s v=""/>
    <s v="hypothetical protein"/>
    <s v=""/>
    <s v=""/>
    <s v="ACFER_RS05535"/>
    <n v="444"/>
    <n v="147"/>
    <s v=""/>
  </r>
  <r>
    <x v="0"/>
    <x v="0"/>
    <s v="GCF_000025305.1"/>
    <s v="Primary Assembly"/>
    <s v="chromosome"/>
    <s v=""/>
    <s v="NC_013740.1"/>
    <n v="1209678"/>
    <n v="1210574"/>
    <s v="-"/>
    <s v=""/>
    <s v=""/>
    <s v=""/>
    <s v=""/>
    <s v=""/>
    <s v=""/>
    <s v="ACFER_RS05540"/>
    <n v="897"/>
    <m/>
    <s v="old_locus_tag=Acfer_1077"/>
  </r>
  <r>
    <x v="1"/>
    <x v="1"/>
    <s v="GCF_000025305.1"/>
    <s v="Primary Assembly"/>
    <s v="chromosome"/>
    <s v=""/>
    <s v="NC_013740.1"/>
    <n v="1209678"/>
    <n v="1210574"/>
    <s v="-"/>
    <s v="WP_012938435.1"/>
    <s v="WP_012938435.1"/>
    <s v=""/>
    <s v="hypothetical protein"/>
    <s v=""/>
    <s v=""/>
    <s v="ACFER_RS05540"/>
    <n v="897"/>
    <n v="298"/>
    <s v=""/>
  </r>
  <r>
    <x v="0"/>
    <x v="0"/>
    <s v="GCF_000025305.1"/>
    <s v="Primary Assembly"/>
    <s v="chromosome"/>
    <s v=""/>
    <s v="NC_013740.1"/>
    <n v="1210675"/>
    <n v="1210908"/>
    <s v="-"/>
    <s v=""/>
    <s v=""/>
    <s v=""/>
    <s v=""/>
    <s v=""/>
    <s v=""/>
    <s v="ACFER_RS05545"/>
    <n v="234"/>
    <m/>
    <s v="old_locus_tag=Acfer_1078"/>
  </r>
  <r>
    <x v="1"/>
    <x v="1"/>
    <s v="GCF_000025305.1"/>
    <s v="Primary Assembly"/>
    <s v="chromosome"/>
    <s v=""/>
    <s v="NC_013740.1"/>
    <n v="1210675"/>
    <n v="1210908"/>
    <s v="-"/>
    <s v="WP_012938436.1"/>
    <s v="WP_012938436.1"/>
    <s v=""/>
    <s v="DUF4314 domain-containing protein"/>
    <s v=""/>
    <s v=""/>
    <s v="ACFER_RS05545"/>
    <n v="234"/>
    <n v="77"/>
    <s v=""/>
  </r>
  <r>
    <x v="0"/>
    <x v="0"/>
    <s v="GCF_000025305.1"/>
    <s v="Primary Assembly"/>
    <s v="chromosome"/>
    <s v=""/>
    <s v="NC_013740.1"/>
    <n v="1210892"/>
    <n v="1211698"/>
    <s v="-"/>
    <s v=""/>
    <s v=""/>
    <s v=""/>
    <s v=""/>
    <s v=""/>
    <s v=""/>
    <s v="ACFER_RS05550"/>
    <n v="807"/>
    <m/>
    <s v="old_locus_tag=Acfer_1079"/>
  </r>
  <r>
    <x v="1"/>
    <x v="1"/>
    <s v="GCF_000025305.1"/>
    <s v="Primary Assembly"/>
    <s v="chromosome"/>
    <s v=""/>
    <s v="NC_013740.1"/>
    <n v="1210892"/>
    <n v="1211698"/>
    <s v="-"/>
    <s v="WP_012938437.1"/>
    <s v="WP_012938437.1"/>
    <s v=""/>
    <s v="hypothetical protein"/>
    <s v=""/>
    <s v=""/>
    <s v="ACFER_RS05550"/>
    <n v="807"/>
    <n v="268"/>
    <s v=""/>
  </r>
  <r>
    <x v="0"/>
    <x v="0"/>
    <s v="GCF_000025305.1"/>
    <s v="Primary Assembly"/>
    <s v="chromosome"/>
    <s v=""/>
    <s v="NC_013740.1"/>
    <n v="1211786"/>
    <n v="1213036"/>
    <s v="-"/>
    <s v=""/>
    <s v=""/>
    <s v=""/>
    <s v=""/>
    <s v=""/>
    <s v=""/>
    <s v="ACFER_RS05555"/>
    <n v="1251"/>
    <m/>
    <s v="old_locus_tag=Acfer_1080"/>
  </r>
  <r>
    <x v="1"/>
    <x v="1"/>
    <s v="GCF_000025305.1"/>
    <s v="Primary Assembly"/>
    <s v="chromosome"/>
    <s v=""/>
    <s v="NC_013740.1"/>
    <n v="1211786"/>
    <n v="1213036"/>
    <s v="-"/>
    <s v="WP_012938438.1"/>
    <s v="WP_012938438.1"/>
    <s v=""/>
    <s v="DNA methylase"/>
    <s v=""/>
    <s v=""/>
    <s v="ACFER_RS05555"/>
    <n v="1251"/>
    <n v="416"/>
    <s v=""/>
  </r>
  <r>
    <x v="0"/>
    <x v="0"/>
    <s v="GCF_000025305.1"/>
    <s v="Primary Assembly"/>
    <s v="chromosome"/>
    <s v=""/>
    <s v="NC_013740.1"/>
    <n v="1213049"/>
    <n v="1213594"/>
    <s v="-"/>
    <s v=""/>
    <s v=""/>
    <s v=""/>
    <s v=""/>
    <s v=""/>
    <s v=""/>
    <s v="ACFER_RS05560"/>
    <n v="546"/>
    <m/>
    <s v="old_locus_tag=Acfer_1081"/>
  </r>
  <r>
    <x v="1"/>
    <x v="1"/>
    <s v="GCF_000025305.1"/>
    <s v="Primary Assembly"/>
    <s v="chromosome"/>
    <s v=""/>
    <s v="NC_013740.1"/>
    <n v="1213049"/>
    <n v="1213594"/>
    <s v="-"/>
    <s v="WP_041666182.1"/>
    <s v="WP_041666182.1"/>
    <s v=""/>
    <s v="terminase"/>
    <s v=""/>
    <s v=""/>
    <s v="ACFER_RS05560"/>
    <n v="546"/>
    <n v="181"/>
    <s v=""/>
  </r>
  <r>
    <x v="0"/>
    <x v="0"/>
    <s v="GCF_000025305.1"/>
    <s v="Primary Assembly"/>
    <s v="chromosome"/>
    <s v=""/>
    <s v="NC_013740.1"/>
    <n v="1213737"/>
    <n v="1214123"/>
    <s v="-"/>
    <s v=""/>
    <s v=""/>
    <s v=""/>
    <s v=""/>
    <s v=""/>
    <s v=""/>
    <s v="ACFER_RS05565"/>
    <n v="387"/>
    <m/>
    <s v="old_locus_tag=Acfer_1082"/>
  </r>
  <r>
    <x v="1"/>
    <x v="1"/>
    <s v="GCF_000025305.1"/>
    <s v="Primary Assembly"/>
    <s v="chromosome"/>
    <s v=""/>
    <s v="NC_013740.1"/>
    <n v="1213737"/>
    <n v="1214123"/>
    <s v="-"/>
    <s v="WP_012938440.1"/>
    <s v="WP_012938440.1"/>
    <s v=""/>
    <s v="HNH endonuclease"/>
    <s v=""/>
    <s v=""/>
    <s v="ACFER_RS05565"/>
    <n v="387"/>
    <n v="128"/>
    <s v=""/>
  </r>
  <r>
    <x v="0"/>
    <x v="0"/>
    <s v="GCF_000025305.1"/>
    <s v="Primary Assembly"/>
    <s v="chromosome"/>
    <s v=""/>
    <s v="NC_013740.1"/>
    <n v="1214251"/>
    <n v="1214679"/>
    <s v="+"/>
    <s v=""/>
    <s v=""/>
    <s v=""/>
    <s v=""/>
    <s v=""/>
    <s v=""/>
    <s v="ACFER_RS05570"/>
    <n v="429"/>
    <m/>
    <s v=""/>
  </r>
  <r>
    <x v="1"/>
    <x v="1"/>
    <s v="GCF_000025305.1"/>
    <s v="Primary Assembly"/>
    <s v="chromosome"/>
    <s v=""/>
    <s v="NC_013740.1"/>
    <n v="1214251"/>
    <n v="1214679"/>
    <s v="+"/>
    <s v="WP_012938441.1"/>
    <s v="WP_012938441.1"/>
    <s v=""/>
    <s v="hypothetical protein"/>
    <s v=""/>
    <s v=""/>
    <s v="ACFER_RS05570"/>
    <n v="429"/>
    <n v="142"/>
    <s v=""/>
  </r>
  <r>
    <x v="0"/>
    <x v="0"/>
    <s v="GCF_000025305.1"/>
    <s v="Primary Assembly"/>
    <s v="chromosome"/>
    <s v=""/>
    <s v="NC_013740.1"/>
    <n v="1214771"/>
    <n v="1215223"/>
    <s v="-"/>
    <s v=""/>
    <s v=""/>
    <s v=""/>
    <s v=""/>
    <s v=""/>
    <s v=""/>
    <s v="ACFER_RS05575"/>
    <n v="453"/>
    <m/>
    <s v="old_locus_tag=Acfer_1084"/>
  </r>
  <r>
    <x v="1"/>
    <x v="1"/>
    <s v="GCF_000025305.1"/>
    <s v="Primary Assembly"/>
    <s v="chromosome"/>
    <s v=""/>
    <s v="NC_013740.1"/>
    <n v="1214771"/>
    <n v="1215223"/>
    <s v="-"/>
    <s v="WP_012938442.1"/>
    <s v="WP_012938442.1"/>
    <s v=""/>
    <s v="hypothetical protein"/>
    <s v=""/>
    <s v=""/>
    <s v="ACFER_RS05575"/>
    <n v="453"/>
    <n v="150"/>
    <s v=""/>
  </r>
  <r>
    <x v="0"/>
    <x v="0"/>
    <s v="GCF_000025305.1"/>
    <s v="Primary Assembly"/>
    <s v="chromosome"/>
    <s v=""/>
    <s v="NC_013740.1"/>
    <n v="1215220"/>
    <n v="1216569"/>
    <s v="-"/>
    <s v=""/>
    <s v=""/>
    <s v=""/>
    <s v=""/>
    <s v=""/>
    <s v=""/>
    <s v="ACFER_RS05580"/>
    <n v="1350"/>
    <m/>
    <s v="old_locus_tag=Acfer_1085"/>
  </r>
  <r>
    <x v="1"/>
    <x v="1"/>
    <s v="GCF_000025305.1"/>
    <s v="Primary Assembly"/>
    <s v="chromosome"/>
    <s v=""/>
    <s v="NC_013740.1"/>
    <n v="1215220"/>
    <n v="1216569"/>
    <s v="-"/>
    <s v="WP_012938443.1"/>
    <s v="WP_012938443.1"/>
    <s v=""/>
    <s v="ATP-dependent helicase"/>
    <s v=""/>
    <s v=""/>
    <s v="ACFER_RS05580"/>
    <n v="1350"/>
    <n v="449"/>
    <s v=""/>
  </r>
  <r>
    <x v="0"/>
    <x v="0"/>
    <s v="GCF_000025305.1"/>
    <s v="Primary Assembly"/>
    <s v="chromosome"/>
    <s v=""/>
    <s v="NC_013740.1"/>
    <n v="1216566"/>
    <n v="1216868"/>
    <s v="-"/>
    <s v=""/>
    <s v=""/>
    <s v=""/>
    <s v=""/>
    <s v=""/>
    <s v=""/>
    <s v="ACFER_RS05585"/>
    <n v="303"/>
    <m/>
    <s v="old_locus_tag=Acfer_1086"/>
  </r>
  <r>
    <x v="1"/>
    <x v="1"/>
    <s v="GCF_000025305.1"/>
    <s v="Primary Assembly"/>
    <s v="chromosome"/>
    <s v=""/>
    <s v="NC_013740.1"/>
    <n v="1216566"/>
    <n v="1216868"/>
    <s v="-"/>
    <s v="WP_012938444.1"/>
    <s v="WP_012938444.1"/>
    <s v=""/>
    <s v="VRR-NUC domain-containing protein"/>
    <s v=""/>
    <s v=""/>
    <s v="ACFER_RS05585"/>
    <n v="303"/>
    <n v="100"/>
    <s v=""/>
  </r>
  <r>
    <x v="0"/>
    <x v="5"/>
    <s v="GCF_000025305.1"/>
    <s v="Primary Assembly"/>
    <s v="chromosome"/>
    <s v=""/>
    <s v="NC_013740.1"/>
    <n v="1216840"/>
    <n v="1217176"/>
    <s v="-"/>
    <s v=""/>
    <s v=""/>
    <s v=""/>
    <s v=""/>
    <s v=""/>
    <s v=""/>
    <s v="ACFER_RS05590"/>
    <n v="337"/>
    <m/>
    <s v="pseudo"/>
  </r>
  <r>
    <x v="1"/>
    <x v="6"/>
    <s v="GCF_000025305.1"/>
    <s v="Primary Assembly"/>
    <s v="chromosome"/>
    <s v=""/>
    <s v="NC_013740.1"/>
    <n v="1216840"/>
    <n v="1217176"/>
    <s v="-"/>
    <s v=""/>
    <s v=""/>
    <s v=""/>
    <s v="hypothetical protein"/>
    <s v=""/>
    <s v=""/>
    <s v="ACFER_RS05590"/>
    <n v="337"/>
    <m/>
    <s v="pseudo"/>
  </r>
  <r>
    <x v="0"/>
    <x v="5"/>
    <s v="GCF_000025305.1"/>
    <s v="Primary Assembly"/>
    <s v="chromosome"/>
    <s v=""/>
    <s v="NC_013740.1"/>
    <n v="1217314"/>
    <n v="1219601"/>
    <s v="-"/>
    <s v=""/>
    <s v=""/>
    <s v=""/>
    <s v=""/>
    <s v=""/>
    <s v=""/>
    <s v="ACFER_RS05595"/>
    <n v="2288"/>
    <m/>
    <s v="pseudo"/>
  </r>
  <r>
    <x v="1"/>
    <x v="6"/>
    <s v="GCF_000025305.1"/>
    <s v="Primary Assembly"/>
    <s v="chromosome"/>
    <s v=""/>
    <s v="NC_013740.1"/>
    <n v="1217314"/>
    <n v="1219601"/>
    <s v="-"/>
    <s v=""/>
    <s v=""/>
    <s v=""/>
    <s v="DNA primase"/>
    <s v=""/>
    <s v=""/>
    <s v="ACFER_RS05595"/>
    <n v="2288"/>
    <m/>
    <s v="pseudo"/>
  </r>
  <r>
    <x v="0"/>
    <x v="0"/>
    <s v="GCF_000025305.1"/>
    <s v="Primary Assembly"/>
    <s v="chromosome"/>
    <s v=""/>
    <s v="NC_013740.1"/>
    <n v="1219602"/>
    <n v="1220000"/>
    <s v="-"/>
    <s v=""/>
    <s v=""/>
    <s v=""/>
    <s v=""/>
    <s v=""/>
    <s v=""/>
    <s v="ACFER_RS05600"/>
    <n v="399"/>
    <m/>
    <s v="old_locus_tag=Acfer_1090"/>
  </r>
  <r>
    <x v="1"/>
    <x v="1"/>
    <s v="GCF_000025305.1"/>
    <s v="Primary Assembly"/>
    <s v="chromosome"/>
    <s v=""/>
    <s v="NC_013740.1"/>
    <n v="1219602"/>
    <n v="1220000"/>
    <s v="-"/>
    <s v="WP_012938448.1"/>
    <s v="WP_012938448.1"/>
    <s v=""/>
    <s v="hypothetical protein"/>
    <s v=""/>
    <s v=""/>
    <s v="ACFER_RS05600"/>
    <n v="399"/>
    <n v="132"/>
    <s v=""/>
  </r>
  <r>
    <x v="0"/>
    <x v="0"/>
    <s v="GCF_000025305.1"/>
    <s v="Primary Assembly"/>
    <s v="chromosome"/>
    <s v=""/>
    <s v="NC_013740.1"/>
    <n v="1219972"/>
    <n v="1220202"/>
    <s v="-"/>
    <s v=""/>
    <s v=""/>
    <s v=""/>
    <s v=""/>
    <s v=""/>
    <s v=""/>
    <s v="ACFER_RS05605"/>
    <n v="231"/>
    <m/>
    <s v="old_locus_tag=Acfer_1091"/>
  </r>
  <r>
    <x v="1"/>
    <x v="1"/>
    <s v="GCF_000025305.1"/>
    <s v="Primary Assembly"/>
    <s v="chromosome"/>
    <s v=""/>
    <s v="NC_013740.1"/>
    <n v="1219972"/>
    <n v="1220202"/>
    <s v="-"/>
    <s v="WP_012938449.1"/>
    <s v="WP_012938449.1"/>
    <s v=""/>
    <s v="hypothetical protein"/>
    <s v=""/>
    <s v=""/>
    <s v="ACFER_RS05605"/>
    <n v="231"/>
    <n v="76"/>
    <s v=""/>
  </r>
  <r>
    <x v="0"/>
    <x v="0"/>
    <s v="GCF_000025305.1"/>
    <s v="Primary Assembly"/>
    <s v="chromosome"/>
    <s v=""/>
    <s v="NC_013740.1"/>
    <n v="1220438"/>
    <n v="1221154"/>
    <s v="+"/>
    <s v=""/>
    <s v=""/>
    <s v=""/>
    <s v=""/>
    <s v=""/>
    <s v=""/>
    <s v="ACFER_RS05610"/>
    <n v="717"/>
    <m/>
    <s v="old_locus_tag=Acfer_1092"/>
  </r>
  <r>
    <x v="1"/>
    <x v="1"/>
    <s v="GCF_000025305.1"/>
    <s v="Primary Assembly"/>
    <s v="chromosome"/>
    <s v=""/>
    <s v="NC_013740.1"/>
    <n v="1220438"/>
    <n v="1221154"/>
    <s v="+"/>
    <s v="WP_012938450.1"/>
    <s v="WP_012938450.1"/>
    <s v=""/>
    <s v="hypothetical protein"/>
    <s v=""/>
    <s v=""/>
    <s v="ACFER_RS05610"/>
    <n v="717"/>
    <n v="238"/>
    <s v=""/>
  </r>
  <r>
    <x v="0"/>
    <x v="0"/>
    <s v="GCF_000025305.1"/>
    <s v="Primary Assembly"/>
    <s v="chromosome"/>
    <s v=""/>
    <s v="NC_013740.1"/>
    <n v="1221209"/>
    <n v="1224124"/>
    <s v="-"/>
    <s v=""/>
    <s v=""/>
    <s v=""/>
    <s v=""/>
    <s v=""/>
    <s v=""/>
    <s v="ACFER_RS05615"/>
    <n v="2916"/>
    <m/>
    <s v="old_locus_tag=Acfer_1093"/>
  </r>
  <r>
    <x v="1"/>
    <x v="1"/>
    <s v="GCF_000025305.1"/>
    <s v="Primary Assembly"/>
    <s v="chromosome"/>
    <s v=""/>
    <s v="NC_013740.1"/>
    <n v="1221209"/>
    <n v="1224124"/>
    <s v="-"/>
    <s v="WP_012938451.1"/>
    <s v="WP_012938451.1"/>
    <s v=""/>
    <s v="hypothetical protein"/>
    <s v=""/>
    <s v=""/>
    <s v="ACFER_RS05615"/>
    <n v="2916"/>
    <n v="971"/>
    <s v=""/>
  </r>
  <r>
    <x v="0"/>
    <x v="0"/>
    <s v="GCF_000025305.1"/>
    <s v="Primary Assembly"/>
    <s v="chromosome"/>
    <s v=""/>
    <s v="NC_013740.1"/>
    <n v="1224188"/>
    <n v="1224754"/>
    <s v="-"/>
    <s v=""/>
    <s v=""/>
    <s v=""/>
    <s v=""/>
    <s v=""/>
    <s v=""/>
    <s v="ACFER_RS05620"/>
    <n v="567"/>
    <m/>
    <s v="old_locus_tag=Acfer_1094"/>
  </r>
  <r>
    <x v="1"/>
    <x v="1"/>
    <s v="GCF_000025305.1"/>
    <s v="Primary Assembly"/>
    <s v="chromosome"/>
    <s v=""/>
    <s v="NC_013740.1"/>
    <n v="1224188"/>
    <n v="1224754"/>
    <s v="-"/>
    <s v="WP_012938452.1"/>
    <s v="WP_012938452.1"/>
    <s v=""/>
    <s v="DUF2815 domain-containing protein"/>
    <s v=""/>
    <s v=""/>
    <s v="ACFER_RS05620"/>
    <n v="567"/>
    <n v="188"/>
    <s v=""/>
  </r>
  <r>
    <x v="0"/>
    <x v="0"/>
    <s v="GCF_000025305.1"/>
    <s v="Primary Assembly"/>
    <s v="chromosome"/>
    <s v=""/>
    <s v="NC_013740.1"/>
    <n v="1224747"/>
    <n v="1225895"/>
    <s v="-"/>
    <s v=""/>
    <s v=""/>
    <s v=""/>
    <s v=""/>
    <s v=""/>
    <s v=""/>
    <s v="ACFER_RS05625"/>
    <n v="1149"/>
    <m/>
    <s v="old_locus_tag=Acfer_1095"/>
  </r>
  <r>
    <x v="1"/>
    <x v="1"/>
    <s v="GCF_000025305.1"/>
    <s v="Primary Assembly"/>
    <s v="chromosome"/>
    <s v=""/>
    <s v="NC_013740.1"/>
    <n v="1224747"/>
    <n v="1225895"/>
    <s v="-"/>
    <s v="WP_012938453.1"/>
    <s v="WP_012938453.1"/>
    <s v=""/>
    <s v="DUF2800 domain-containing protein"/>
    <s v=""/>
    <s v=""/>
    <s v="ACFER_RS05625"/>
    <n v="1149"/>
    <n v="382"/>
    <s v=""/>
  </r>
  <r>
    <x v="0"/>
    <x v="0"/>
    <s v="GCF_000025305.1"/>
    <s v="Primary Assembly"/>
    <s v="chromosome"/>
    <s v=""/>
    <s v="NC_013740.1"/>
    <n v="1225885"/>
    <n v="1226196"/>
    <s v="-"/>
    <s v=""/>
    <s v=""/>
    <s v=""/>
    <s v=""/>
    <s v=""/>
    <s v=""/>
    <s v="ACFER_RS05630"/>
    <n v="312"/>
    <m/>
    <s v="old_locus_tag=Acfer_1096"/>
  </r>
  <r>
    <x v="1"/>
    <x v="1"/>
    <s v="GCF_000025305.1"/>
    <s v="Primary Assembly"/>
    <s v="chromosome"/>
    <s v=""/>
    <s v="NC_013740.1"/>
    <n v="1225885"/>
    <n v="1226196"/>
    <s v="-"/>
    <s v="WP_012938454.1"/>
    <s v="WP_012938454.1"/>
    <s v=""/>
    <s v="hypothetical protein"/>
    <s v=""/>
    <s v=""/>
    <s v="ACFER_RS05630"/>
    <n v="312"/>
    <n v="103"/>
    <s v=""/>
  </r>
  <r>
    <x v="0"/>
    <x v="0"/>
    <s v="GCF_000025305.1"/>
    <s v="Primary Assembly"/>
    <s v="chromosome"/>
    <s v=""/>
    <s v="NC_013740.1"/>
    <n v="1226162"/>
    <n v="1226347"/>
    <s v="-"/>
    <s v=""/>
    <s v=""/>
    <s v=""/>
    <s v=""/>
    <s v=""/>
    <s v=""/>
    <s v="ACFER_RS05635"/>
    <n v="186"/>
    <m/>
    <s v="old_locus_tag=Acfer_1097"/>
  </r>
  <r>
    <x v="1"/>
    <x v="1"/>
    <s v="GCF_000025305.1"/>
    <s v="Primary Assembly"/>
    <s v="chromosome"/>
    <s v=""/>
    <s v="NC_013740.1"/>
    <n v="1226162"/>
    <n v="1226347"/>
    <s v="-"/>
    <s v="WP_012938455.1"/>
    <s v="WP_012938455.1"/>
    <s v=""/>
    <s v="hypothetical protein"/>
    <s v=""/>
    <s v=""/>
    <s v="ACFER_RS05635"/>
    <n v="186"/>
    <n v="61"/>
    <s v=""/>
  </r>
  <r>
    <x v="0"/>
    <x v="0"/>
    <s v="GCF_000025305.1"/>
    <s v="Primary Assembly"/>
    <s v="chromosome"/>
    <s v=""/>
    <s v="NC_013740.1"/>
    <n v="1226474"/>
    <n v="1227049"/>
    <s v="-"/>
    <s v=""/>
    <s v=""/>
    <s v=""/>
    <s v=""/>
    <s v=""/>
    <s v=""/>
    <s v="ACFER_RS05640"/>
    <n v="576"/>
    <m/>
    <s v="old_locus_tag=Acfer_1098"/>
  </r>
  <r>
    <x v="1"/>
    <x v="1"/>
    <s v="GCF_000025305.1"/>
    <s v="Primary Assembly"/>
    <s v="chromosome"/>
    <s v=""/>
    <s v="NC_013740.1"/>
    <n v="1226474"/>
    <n v="1227049"/>
    <s v="-"/>
    <s v="WP_012938456.1"/>
    <s v="WP_012938456.1"/>
    <s v=""/>
    <s v="sigma-70 family RNA polymerase sigma factor"/>
    <s v=""/>
    <s v=""/>
    <s v="ACFER_RS05640"/>
    <n v="576"/>
    <n v="191"/>
    <s v=""/>
  </r>
  <r>
    <x v="0"/>
    <x v="0"/>
    <s v="GCF_000025305.1"/>
    <s v="Primary Assembly"/>
    <s v="chromosome"/>
    <s v=""/>
    <s v="NC_013740.1"/>
    <n v="1227328"/>
    <n v="1227522"/>
    <s v="-"/>
    <s v=""/>
    <s v=""/>
    <s v=""/>
    <s v=""/>
    <s v=""/>
    <s v=""/>
    <s v="ACFER_RS05645"/>
    <n v="195"/>
    <m/>
    <s v="old_locus_tag=Acfer_1099"/>
  </r>
  <r>
    <x v="1"/>
    <x v="1"/>
    <s v="GCF_000025305.1"/>
    <s v="Primary Assembly"/>
    <s v="chromosome"/>
    <s v=""/>
    <s v="NC_013740.1"/>
    <n v="1227328"/>
    <n v="1227522"/>
    <s v="-"/>
    <s v="WP_012938457.1"/>
    <s v="WP_012938457.1"/>
    <s v=""/>
    <s v="hypothetical protein"/>
    <s v=""/>
    <s v=""/>
    <s v="ACFER_RS05645"/>
    <n v="195"/>
    <n v="64"/>
    <s v=""/>
  </r>
  <r>
    <x v="0"/>
    <x v="0"/>
    <s v="GCF_000025305.1"/>
    <s v="Primary Assembly"/>
    <s v="chromosome"/>
    <s v=""/>
    <s v="NC_013740.1"/>
    <n v="1228216"/>
    <n v="1228980"/>
    <s v="-"/>
    <s v=""/>
    <s v=""/>
    <s v=""/>
    <s v=""/>
    <s v=""/>
    <s v=""/>
    <s v="ACFER_RS11090"/>
    <n v="765"/>
    <m/>
    <s v="old_locus_tag=Acfer_1100"/>
  </r>
  <r>
    <x v="1"/>
    <x v="1"/>
    <s v="GCF_000025305.1"/>
    <s v="Primary Assembly"/>
    <s v="chromosome"/>
    <s v=""/>
    <s v="NC_013740.1"/>
    <n v="1228216"/>
    <n v="1228980"/>
    <s v="-"/>
    <s v="WP_012938458.1"/>
    <s v="WP_012938458.1"/>
    <s v=""/>
    <s v="nitrilase/cyanide hydratase and apolipoprotein N-acyltransferase"/>
    <s v=""/>
    <s v=""/>
    <s v="ACFER_RS11090"/>
    <n v="765"/>
    <n v="254"/>
    <s v=""/>
  </r>
  <r>
    <x v="0"/>
    <x v="0"/>
    <s v="GCF_000025305.1"/>
    <s v="Primary Assembly"/>
    <s v="chromosome"/>
    <s v=""/>
    <s v="NC_013740.1"/>
    <n v="1229277"/>
    <n v="1230272"/>
    <s v="-"/>
    <s v=""/>
    <s v=""/>
    <s v=""/>
    <s v=""/>
    <s v=""/>
    <s v=""/>
    <s v="ACFER_RS05655"/>
    <n v="996"/>
    <m/>
    <s v="old_locus_tag=Acfer_1101"/>
  </r>
  <r>
    <x v="1"/>
    <x v="1"/>
    <s v="GCF_000025305.1"/>
    <s v="Primary Assembly"/>
    <s v="chromosome"/>
    <s v=""/>
    <s v="NC_013740.1"/>
    <n v="1229277"/>
    <n v="1230272"/>
    <s v="-"/>
    <s v="WP_012938459.1"/>
    <s v="WP_012938459.1"/>
    <s v=""/>
    <s v="tripartite tricarboxylate transporter substrate binding protein"/>
    <s v=""/>
    <s v=""/>
    <s v="ACFER_RS05655"/>
    <n v="996"/>
    <n v="331"/>
    <s v=""/>
  </r>
  <r>
    <x v="0"/>
    <x v="0"/>
    <s v="GCF_000025305.1"/>
    <s v="Primary Assembly"/>
    <s v="chromosome"/>
    <s v=""/>
    <s v="NC_013740.1"/>
    <n v="1230298"/>
    <n v="1231812"/>
    <s v="-"/>
    <s v=""/>
    <s v=""/>
    <s v=""/>
    <s v=""/>
    <s v=""/>
    <s v=""/>
    <s v="ACFER_RS05660"/>
    <n v="1515"/>
    <m/>
    <s v="old_locus_tag=Acfer_1102"/>
  </r>
  <r>
    <x v="1"/>
    <x v="1"/>
    <s v="GCF_000025305.1"/>
    <s v="Primary Assembly"/>
    <s v="chromosome"/>
    <s v=""/>
    <s v="NC_013740.1"/>
    <n v="1230298"/>
    <n v="1231812"/>
    <s v="-"/>
    <s v="WP_012938460.1"/>
    <s v="WP_012938460.1"/>
    <s v=""/>
    <s v="Tat pathway signal protein"/>
    <s v=""/>
    <s v=""/>
    <s v="ACFER_RS05660"/>
    <n v="1515"/>
    <n v="504"/>
    <s v=""/>
  </r>
  <r>
    <x v="0"/>
    <x v="0"/>
    <s v="GCF_000025305.1"/>
    <s v="Primary Assembly"/>
    <s v="chromosome"/>
    <s v=""/>
    <s v="NC_013740.1"/>
    <n v="1231829"/>
    <n v="1232314"/>
    <s v="-"/>
    <s v=""/>
    <s v=""/>
    <s v=""/>
    <s v=""/>
    <s v=""/>
    <s v=""/>
    <s v="ACFER_RS10845"/>
    <n v="486"/>
    <m/>
    <s v="old_locus_tag=Acfer_1103"/>
  </r>
  <r>
    <x v="1"/>
    <x v="1"/>
    <s v="GCF_000025305.1"/>
    <s v="Primary Assembly"/>
    <s v="chromosome"/>
    <s v=""/>
    <s v="NC_013740.1"/>
    <n v="1231829"/>
    <n v="1232314"/>
    <s v="-"/>
    <s v="WP_012938461.1"/>
    <s v="WP_012938461.1"/>
    <s v=""/>
    <s v="tripartite tricarboxylate transporter TctB family protein"/>
    <s v=""/>
    <s v=""/>
    <s v="ACFER_RS10845"/>
    <n v="486"/>
    <n v="161"/>
    <s v=""/>
  </r>
  <r>
    <x v="0"/>
    <x v="0"/>
    <s v="GCF_000025305.1"/>
    <s v="Primary Assembly"/>
    <s v="chromosome"/>
    <s v=""/>
    <s v="NC_013740.1"/>
    <n v="1232368"/>
    <n v="1233063"/>
    <s v="-"/>
    <s v=""/>
    <s v=""/>
    <s v=""/>
    <s v=""/>
    <s v=""/>
    <s v=""/>
    <s v="ACFER_RS05670"/>
    <n v="696"/>
    <m/>
    <s v="old_locus_tag=Acfer_1104"/>
  </r>
  <r>
    <x v="1"/>
    <x v="1"/>
    <s v="GCF_000025305.1"/>
    <s v="Primary Assembly"/>
    <s v="chromosome"/>
    <s v=""/>
    <s v="NC_013740.1"/>
    <n v="1232368"/>
    <n v="1233063"/>
    <s v="-"/>
    <s v="WP_012938462.1"/>
    <s v="WP_012938462.1"/>
    <s v=""/>
    <s v="FadR family transcriptional regulator"/>
    <s v=""/>
    <s v=""/>
    <s v="ACFER_RS05670"/>
    <n v="696"/>
    <n v="231"/>
    <s v=""/>
  </r>
  <r>
    <x v="0"/>
    <x v="0"/>
    <s v="GCF_000025305.1"/>
    <s v="Primary Assembly"/>
    <s v="chromosome"/>
    <s v=""/>
    <s v="NC_013740.1"/>
    <n v="1233301"/>
    <n v="1233513"/>
    <s v="-"/>
    <s v=""/>
    <s v=""/>
    <s v=""/>
    <s v=""/>
    <s v=""/>
    <s v=""/>
    <s v="ACFER_RS05675"/>
    <n v="213"/>
    <m/>
    <s v=""/>
  </r>
  <r>
    <x v="1"/>
    <x v="1"/>
    <s v="GCF_000025305.1"/>
    <s v="Primary Assembly"/>
    <s v="chromosome"/>
    <s v=""/>
    <s v="NC_013740.1"/>
    <n v="1233301"/>
    <n v="1233513"/>
    <s v="-"/>
    <s v="WP_041666185.1"/>
    <s v="WP_041666185.1"/>
    <s v=""/>
    <s v="hypothetical protein"/>
    <s v=""/>
    <s v=""/>
    <s v="ACFER_RS05675"/>
    <n v="213"/>
    <n v="70"/>
    <s v=""/>
  </r>
  <r>
    <x v="0"/>
    <x v="0"/>
    <s v="GCF_000025305.1"/>
    <s v="Primary Assembly"/>
    <s v="chromosome"/>
    <s v=""/>
    <s v="NC_013740.1"/>
    <n v="1233510"/>
    <n v="1234016"/>
    <s v="-"/>
    <s v=""/>
    <s v=""/>
    <s v=""/>
    <s v=""/>
    <s v=""/>
    <s v=""/>
    <s v="ACFER_RS05680"/>
    <n v="507"/>
    <m/>
    <s v=""/>
  </r>
  <r>
    <x v="1"/>
    <x v="1"/>
    <s v="GCF_000025305.1"/>
    <s v="Primary Assembly"/>
    <s v="chromosome"/>
    <s v=""/>
    <s v="NC_013740.1"/>
    <n v="1233510"/>
    <n v="1234016"/>
    <s v="-"/>
    <s v="WP_041666186.1"/>
    <s v="WP_041666186.1"/>
    <s v=""/>
    <s v="hypothetical protein"/>
    <s v=""/>
    <s v=""/>
    <s v="ACFER_RS05680"/>
    <n v="507"/>
    <n v="168"/>
    <s v=""/>
  </r>
  <r>
    <x v="0"/>
    <x v="0"/>
    <s v="GCF_000025305.1"/>
    <s v="Primary Assembly"/>
    <s v="chromosome"/>
    <s v=""/>
    <s v="NC_013740.1"/>
    <n v="1234146"/>
    <n v="1234511"/>
    <s v="-"/>
    <s v=""/>
    <s v=""/>
    <s v=""/>
    <s v=""/>
    <s v=""/>
    <s v=""/>
    <s v="ACFER_RS05685"/>
    <n v="366"/>
    <m/>
    <s v="old_locus_tag=Acfer_1106"/>
  </r>
  <r>
    <x v="1"/>
    <x v="1"/>
    <s v="GCF_000025305.1"/>
    <s v="Primary Assembly"/>
    <s v="chromosome"/>
    <s v=""/>
    <s v="NC_013740.1"/>
    <n v="1234146"/>
    <n v="1234511"/>
    <s v="-"/>
    <s v="WP_041666586.1"/>
    <s v="WP_041666586.1"/>
    <s v=""/>
    <s v="ACT domain-containing protein"/>
    <s v=""/>
    <s v=""/>
    <s v="ACFER_RS05685"/>
    <n v="366"/>
    <n v="121"/>
    <s v=""/>
  </r>
  <r>
    <x v="0"/>
    <x v="0"/>
    <s v="GCF_000025305.1"/>
    <s v="Primary Assembly"/>
    <s v="chromosome"/>
    <s v=""/>
    <s v="NC_013740.1"/>
    <n v="1234677"/>
    <n v="1237433"/>
    <s v="-"/>
    <s v=""/>
    <s v=""/>
    <s v=""/>
    <s v=""/>
    <s v=""/>
    <s v=""/>
    <s v="ACFER_RS05690"/>
    <n v="2757"/>
    <m/>
    <s v="old_locus_tag=Acfer_1107"/>
  </r>
  <r>
    <x v="1"/>
    <x v="1"/>
    <s v="GCF_000025305.1"/>
    <s v="Primary Assembly"/>
    <s v="chromosome"/>
    <s v=""/>
    <s v="NC_013740.1"/>
    <n v="1234677"/>
    <n v="1237433"/>
    <s v="-"/>
    <s v="WP_012938464.1"/>
    <s v="WP_012938464.1"/>
    <s v=""/>
    <s v="type III restriction-modification system, res subunit"/>
    <s v=""/>
    <s v=""/>
    <s v="ACFER_RS05690"/>
    <n v="2757"/>
    <n v="918"/>
    <s v=""/>
  </r>
  <r>
    <x v="0"/>
    <x v="0"/>
    <s v="GCF_000025305.1"/>
    <s v="Primary Assembly"/>
    <s v="chromosome"/>
    <s v=""/>
    <s v="NC_013740.1"/>
    <n v="1237433"/>
    <n v="1240000"/>
    <s v="-"/>
    <s v=""/>
    <s v=""/>
    <s v=""/>
    <s v=""/>
    <s v=""/>
    <s v=""/>
    <s v="ACFER_RS05695"/>
    <n v="2568"/>
    <m/>
    <s v="old_locus_tag=Acfer_1108"/>
  </r>
  <r>
    <x v="1"/>
    <x v="1"/>
    <s v="GCF_000025305.1"/>
    <s v="Primary Assembly"/>
    <s v="chromosome"/>
    <s v=""/>
    <s v="NC_013740.1"/>
    <n v="1237433"/>
    <n v="1240000"/>
    <s v="-"/>
    <s v="WP_012938465.1"/>
    <s v="WP_012938465.1"/>
    <s v=""/>
    <s v="site-specific DNA-methyltransferase"/>
    <s v=""/>
    <s v=""/>
    <s v="ACFER_RS05695"/>
    <n v="2568"/>
    <n v="855"/>
    <s v=""/>
  </r>
  <r>
    <x v="0"/>
    <x v="0"/>
    <s v="GCF_000025305.1"/>
    <s v="Primary Assembly"/>
    <s v="chromosome"/>
    <s v=""/>
    <s v="NC_013740.1"/>
    <n v="1240102"/>
    <n v="1242330"/>
    <s v="-"/>
    <s v=""/>
    <s v=""/>
    <s v=""/>
    <s v=""/>
    <s v=""/>
    <s v=""/>
    <s v="ACFER_RS11265"/>
    <n v="2229"/>
    <m/>
    <s v="old_locus_tag=Acfer_1109"/>
  </r>
  <r>
    <x v="1"/>
    <x v="1"/>
    <s v="GCF_000025305.1"/>
    <s v="Primary Assembly"/>
    <s v="chromosome"/>
    <s v=""/>
    <s v="NC_013740.1"/>
    <n v="1240102"/>
    <n v="1242330"/>
    <s v="-"/>
    <s v="WP_012938466.1"/>
    <s v="WP_012938466.1"/>
    <s v=""/>
    <s v="DUF2075 domain-containing protein"/>
    <s v=""/>
    <s v=""/>
    <s v="ACFER_RS11265"/>
    <n v="2229"/>
    <n v="742"/>
    <s v=""/>
  </r>
  <r>
    <x v="0"/>
    <x v="0"/>
    <s v="GCF_000025305.1"/>
    <s v="Primary Assembly"/>
    <s v="chromosome"/>
    <s v=""/>
    <s v="NC_013740.1"/>
    <n v="1242978"/>
    <n v="1243226"/>
    <s v="-"/>
    <s v=""/>
    <s v=""/>
    <s v=""/>
    <s v=""/>
    <s v=""/>
    <s v=""/>
    <s v="ACFER_RS05705"/>
    <n v="249"/>
    <m/>
    <s v=""/>
  </r>
  <r>
    <x v="1"/>
    <x v="1"/>
    <s v="GCF_000025305.1"/>
    <s v="Primary Assembly"/>
    <s v="chromosome"/>
    <s v=""/>
    <s v="NC_013740.1"/>
    <n v="1242978"/>
    <n v="1243226"/>
    <s v="-"/>
    <s v="WP_041666187.1"/>
    <s v="WP_041666187.1"/>
    <s v=""/>
    <s v="hypothetical protein"/>
    <s v=""/>
    <s v=""/>
    <s v="ACFER_RS05705"/>
    <n v="249"/>
    <n v="82"/>
    <s v=""/>
  </r>
  <r>
    <x v="0"/>
    <x v="0"/>
    <s v="GCF_000025305.1"/>
    <s v="Primary Assembly"/>
    <s v="chromosome"/>
    <s v=""/>
    <s v="NC_013740.1"/>
    <n v="1243522"/>
    <n v="1244091"/>
    <s v="-"/>
    <s v=""/>
    <s v=""/>
    <s v=""/>
    <s v=""/>
    <s v=""/>
    <s v=""/>
    <s v="ACFER_RS05710"/>
    <n v="570"/>
    <m/>
    <s v="old_locus_tag=Acfer_1110"/>
  </r>
  <r>
    <x v="1"/>
    <x v="1"/>
    <s v="GCF_000025305.1"/>
    <s v="Primary Assembly"/>
    <s v="chromosome"/>
    <s v=""/>
    <s v="NC_013740.1"/>
    <n v="1243522"/>
    <n v="1244091"/>
    <s v="-"/>
    <s v="WP_012938467.1"/>
    <s v="WP_012938467.1"/>
    <s v=""/>
    <s v="hypothetical protein"/>
    <s v=""/>
    <s v=""/>
    <s v="ACFER_RS05710"/>
    <n v="570"/>
    <n v="189"/>
    <s v=""/>
  </r>
  <r>
    <x v="0"/>
    <x v="0"/>
    <s v="GCF_000025305.1"/>
    <s v="Primary Assembly"/>
    <s v="chromosome"/>
    <s v=""/>
    <s v="NC_013740.1"/>
    <n v="1244110"/>
    <n v="1244796"/>
    <s v="-"/>
    <s v=""/>
    <s v=""/>
    <s v=""/>
    <s v=""/>
    <s v=""/>
    <s v=""/>
    <s v="ACFER_RS05715"/>
    <n v="687"/>
    <m/>
    <s v="old_locus_tag=Acfer_1111"/>
  </r>
  <r>
    <x v="1"/>
    <x v="1"/>
    <s v="GCF_000025305.1"/>
    <s v="Primary Assembly"/>
    <s v="chromosome"/>
    <s v=""/>
    <s v="NC_013740.1"/>
    <n v="1244110"/>
    <n v="1244796"/>
    <s v="-"/>
    <s v="WP_041666188.1"/>
    <s v="WP_041666188.1"/>
    <s v=""/>
    <s v="hypothetical protein"/>
    <s v=""/>
    <s v=""/>
    <s v="ACFER_RS05715"/>
    <n v="687"/>
    <n v="228"/>
    <s v=""/>
  </r>
  <r>
    <x v="0"/>
    <x v="0"/>
    <s v="GCF_000025305.1"/>
    <s v="Primary Assembly"/>
    <s v="chromosome"/>
    <s v=""/>
    <s v="NC_013740.1"/>
    <n v="1245047"/>
    <n v="1245376"/>
    <s v="-"/>
    <s v=""/>
    <s v=""/>
    <s v=""/>
    <s v=""/>
    <s v=""/>
    <s v=""/>
    <s v="ACFER_RS05720"/>
    <n v="330"/>
    <m/>
    <s v="old_locus_tag=Acfer_1112"/>
  </r>
  <r>
    <x v="1"/>
    <x v="1"/>
    <s v="GCF_000025305.1"/>
    <s v="Primary Assembly"/>
    <s v="chromosome"/>
    <s v=""/>
    <s v="NC_013740.1"/>
    <n v="1245047"/>
    <n v="1245376"/>
    <s v="-"/>
    <s v="WP_012938469.1"/>
    <s v="WP_012938469.1"/>
    <s v=""/>
    <s v="hypothetical protein"/>
    <s v=""/>
    <s v=""/>
    <s v="ACFER_RS05720"/>
    <n v="330"/>
    <n v="109"/>
    <s v=""/>
  </r>
  <r>
    <x v="0"/>
    <x v="0"/>
    <s v="GCF_000025305.1"/>
    <s v="Primary Assembly"/>
    <s v="chromosome"/>
    <s v=""/>
    <s v="NC_013740.1"/>
    <n v="1245407"/>
    <n v="1246138"/>
    <s v="-"/>
    <s v=""/>
    <s v=""/>
    <s v=""/>
    <s v=""/>
    <s v=""/>
    <s v=""/>
    <s v="ACFER_RS05725"/>
    <n v="732"/>
    <m/>
    <s v="old_locus_tag=Acfer_1113"/>
  </r>
  <r>
    <x v="1"/>
    <x v="1"/>
    <s v="GCF_000025305.1"/>
    <s v="Primary Assembly"/>
    <s v="chromosome"/>
    <s v=""/>
    <s v="NC_013740.1"/>
    <n v="1245407"/>
    <n v="1246138"/>
    <s v="-"/>
    <s v="WP_012938470.1"/>
    <s v="WP_012938470.1"/>
    <s v=""/>
    <s v="DUF4343 domain-containing protein"/>
    <s v=""/>
    <s v=""/>
    <s v="ACFER_RS05725"/>
    <n v="732"/>
    <n v="243"/>
    <s v=""/>
  </r>
  <r>
    <x v="0"/>
    <x v="0"/>
    <s v="GCF_000025305.1"/>
    <s v="Primary Assembly"/>
    <s v="chromosome"/>
    <s v=""/>
    <s v="NC_013740.1"/>
    <n v="1247604"/>
    <n v="1247864"/>
    <s v="-"/>
    <s v=""/>
    <s v=""/>
    <s v=""/>
    <s v=""/>
    <s v=""/>
    <s v=""/>
    <s v="ACFER_RS05730"/>
    <n v="261"/>
    <m/>
    <s v=""/>
  </r>
  <r>
    <x v="1"/>
    <x v="1"/>
    <s v="GCF_000025305.1"/>
    <s v="Primary Assembly"/>
    <s v="chromosome"/>
    <s v=""/>
    <s v="NC_013740.1"/>
    <n v="1247604"/>
    <n v="1247864"/>
    <s v="-"/>
    <s v="WP_041666189.1"/>
    <s v="WP_041666189.1"/>
    <s v=""/>
    <s v="hypothetical protein"/>
    <s v=""/>
    <s v=""/>
    <s v="ACFER_RS05730"/>
    <n v="261"/>
    <n v="86"/>
    <s v=""/>
  </r>
  <r>
    <x v="0"/>
    <x v="0"/>
    <s v="GCF_000025305.1"/>
    <s v="Primary Assembly"/>
    <s v="chromosome"/>
    <s v=""/>
    <s v="NC_013740.1"/>
    <n v="1247993"/>
    <n v="1248235"/>
    <s v="+"/>
    <s v=""/>
    <s v=""/>
    <s v=""/>
    <s v=""/>
    <s v=""/>
    <s v=""/>
    <s v="ACFER_RS05735"/>
    <n v="243"/>
    <m/>
    <s v="old_locus_tag=Acfer_1116"/>
  </r>
  <r>
    <x v="1"/>
    <x v="1"/>
    <s v="GCF_000025305.1"/>
    <s v="Primary Assembly"/>
    <s v="chromosome"/>
    <s v=""/>
    <s v="NC_013740.1"/>
    <n v="1247993"/>
    <n v="1248235"/>
    <s v="+"/>
    <s v="WP_012938472.1"/>
    <s v="WP_012938472.1"/>
    <s v=""/>
    <s v="prevent-host-death protein"/>
    <s v=""/>
    <s v=""/>
    <s v="ACFER_RS05735"/>
    <n v="243"/>
    <n v="80"/>
    <s v=""/>
  </r>
  <r>
    <x v="0"/>
    <x v="0"/>
    <s v="GCF_000025305.1"/>
    <s v="Primary Assembly"/>
    <s v="chromosome"/>
    <s v=""/>
    <s v="NC_013740.1"/>
    <n v="1248232"/>
    <n v="1248609"/>
    <s v="+"/>
    <s v=""/>
    <s v=""/>
    <s v=""/>
    <s v=""/>
    <s v=""/>
    <s v=""/>
    <s v="ACFER_RS05740"/>
    <n v="378"/>
    <m/>
    <s v="old_locus_tag=Acfer_1117"/>
  </r>
  <r>
    <x v="1"/>
    <x v="1"/>
    <s v="GCF_000025305.1"/>
    <s v="Primary Assembly"/>
    <s v="chromosome"/>
    <s v=""/>
    <s v="NC_013740.1"/>
    <n v="1248232"/>
    <n v="1248609"/>
    <s v="+"/>
    <s v="WP_012938473.1"/>
    <s v="WP_012938473.1"/>
    <s v=""/>
    <s v="type II toxin-antitoxin system death-on-curing family toxin"/>
    <s v=""/>
    <s v=""/>
    <s v="ACFER_RS05740"/>
    <n v="378"/>
    <n v="125"/>
    <s v=""/>
  </r>
  <r>
    <x v="0"/>
    <x v="0"/>
    <s v="GCF_000025305.1"/>
    <s v="Primary Assembly"/>
    <s v="chromosome"/>
    <s v=""/>
    <s v="NC_013740.1"/>
    <n v="1248895"/>
    <n v="1249302"/>
    <s v="+"/>
    <s v=""/>
    <s v=""/>
    <s v=""/>
    <s v=""/>
    <s v=""/>
    <s v=""/>
    <s v="ACFER_RS05745"/>
    <n v="408"/>
    <m/>
    <s v=""/>
  </r>
  <r>
    <x v="1"/>
    <x v="1"/>
    <s v="GCF_000025305.1"/>
    <s v="Primary Assembly"/>
    <s v="chromosome"/>
    <s v=""/>
    <s v="NC_013740.1"/>
    <n v="1248895"/>
    <n v="1249302"/>
    <s v="+"/>
    <s v="WP_041666190.1"/>
    <s v="WP_041666190.1"/>
    <s v=""/>
    <s v="hypothetical protein"/>
    <s v=""/>
    <s v=""/>
    <s v="ACFER_RS05745"/>
    <n v="408"/>
    <n v="135"/>
    <s v=""/>
  </r>
  <r>
    <x v="0"/>
    <x v="0"/>
    <s v="GCF_000025305.1"/>
    <s v="Primary Assembly"/>
    <s v="chromosome"/>
    <s v=""/>
    <s v="NC_013740.1"/>
    <n v="1249306"/>
    <n v="1249548"/>
    <s v="+"/>
    <s v=""/>
    <s v=""/>
    <s v=""/>
    <s v=""/>
    <s v=""/>
    <s v=""/>
    <s v="ACFER_RS05750"/>
    <n v="243"/>
    <m/>
    <s v="old_locus_tag=Acfer_1118"/>
  </r>
  <r>
    <x v="1"/>
    <x v="1"/>
    <s v="GCF_000025305.1"/>
    <s v="Primary Assembly"/>
    <s v="chromosome"/>
    <s v=""/>
    <s v="NC_013740.1"/>
    <n v="1249306"/>
    <n v="1249548"/>
    <s v="+"/>
    <s v="WP_012938474.1"/>
    <s v="WP_012938474.1"/>
    <s v=""/>
    <s v="transcriptional regulator"/>
    <s v=""/>
    <s v=""/>
    <s v="ACFER_RS05750"/>
    <n v="243"/>
    <n v="80"/>
    <s v=""/>
  </r>
  <r>
    <x v="0"/>
    <x v="0"/>
    <s v="GCF_000025305.1"/>
    <s v="Primary Assembly"/>
    <s v="chromosome"/>
    <s v=""/>
    <s v="NC_013740.1"/>
    <n v="1249777"/>
    <n v="1250094"/>
    <s v="-"/>
    <s v=""/>
    <s v=""/>
    <s v=""/>
    <s v=""/>
    <s v=""/>
    <s v=""/>
    <s v="ACFER_RS11270"/>
    <n v="318"/>
    <m/>
    <s v=""/>
  </r>
  <r>
    <x v="1"/>
    <x v="1"/>
    <s v="GCF_000025305.1"/>
    <s v="Primary Assembly"/>
    <s v="chromosome"/>
    <s v=""/>
    <s v="NC_013740.1"/>
    <n v="1249777"/>
    <n v="1250094"/>
    <s v="-"/>
    <s v="WP_081443299.1"/>
    <s v="WP_081443299.1"/>
    <s v=""/>
    <s v="hypothetical protein"/>
    <s v=""/>
    <s v=""/>
    <s v="ACFER_RS11270"/>
    <n v="318"/>
    <n v="105"/>
    <s v=""/>
  </r>
  <r>
    <x v="0"/>
    <x v="0"/>
    <s v="GCF_000025305.1"/>
    <s v="Primary Assembly"/>
    <s v="chromosome"/>
    <s v=""/>
    <s v="NC_013740.1"/>
    <n v="1250346"/>
    <n v="1251077"/>
    <s v="-"/>
    <s v=""/>
    <s v=""/>
    <s v=""/>
    <s v=""/>
    <s v=""/>
    <s v=""/>
    <s v="ACFER_RS05760"/>
    <n v="732"/>
    <m/>
    <s v="old_locus_tag=Acfer_1121"/>
  </r>
  <r>
    <x v="1"/>
    <x v="1"/>
    <s v="GCF_000025305.1"/>
    <s v="Primary Assembly"/>
    <s v="chromosome"/>
    <s v=""/>
    <s v="NC_013740.1"/>
    <n v="1250346"/>
    <n v="1251077"/>
    <s v="-"/>
    <s v="WP_012938477.1"/>
    <s v="WP_012938477.1"/>
    <s v=""/>
    <s v="DUF4343 domain-containing protein"/>
    <s v=""/>
    <s v=""/>
    <s v="ACFER_RS05760"/>
    <n v="732"/>
    <n v="243"/>
    <s v=""/>
  </r>
  <r>
    <x v="0"/>
    <x v="0"/>
    <s v="GCF_000025305.1"/>
    <s v="Primary Assembly"/>
    <s v="chromosome"/>
    <s v=""/>
    <s v="NC_013740.1"/>
    <n v="1251425"/>
    <n v="1252717"/>
    <s v="-"/>
    <s v=""/>
    <s v=""/>
    <s v=""/>
    <s v=""/>
    <s v=""/>
    <s v=""/>
    <s v="ACFER_RS05765"/>
    <n v="1293"/>
    <m/>
    <s v="old_locus_tag=Acfer_1122"/>
  </r>
  <r>
    <x v="1"/>
    <x v="1"/>
    <s v="GCF_000025305.1"/>
    <s v="Primary Assembly"/>
    <s v="chromosome"/>
    <s v=""/>
    <s v="NC_013740.1"/>
    <n v="1251425"/>
    <n v="1252717"/>
    <s v="-"/>
    <s v="WP_012938478.1"/>
    <s v="WP_012938478.1"/>
    <s v=""/>
    <s v="site-specific integrase"/>
    <s v=""/>
    <s v=""/>
    <s v="ACFER_RS05765"/>
    <n v="1293"/>
    <n v="430"/>
    <s v=""/>
  </r>
  <r>
    <x v="0"/>
    <x v="0"/>
    <s v="GCF_000025305.1"/>
    <s v="Primary Assembly"/>
    <s v="chromosome"/>
    <s v=""/>
    <s v="NC_013740.1"/>
    <n v="1252786"/>
    <n v="1252995"/>
    <s v="-"/>
    <s v=""/>
    <s v=""/>
    <s v=""/>
    <s v=""/>
    <s v=""/>
    <s v=""/>
    <s v="ACFER_RS05770"/>
    <n v="210"/>
    <m/>
    <s v="old_locus_tag=Acfer_1123"/>
  </r>
  <r>
    <x v="1"/>
    <x v="1"/>
    <s v="GCF_000025305.1"/>
    <s v="Primary Assembly"/>
    <s v="chromosome"/>
    <s v=""/>
    <s v="NC_013740.1"/>
    <n v="1252786"/>
    <n v="1252995"/>
    <s v="-"/>
    <s v="WP_012938479.1"/>
    <s v="WP_012938479.1"/>
    <s v=""/>
    <s v="helix-turn-helix domain-containing protein"/>
    <s v=""/>
    <s v=""/>
    <s v="ACFER_RS05770"/>
    <n v="210"/>
    <n v="69"/>
    <s v=""/>
  </r>
  <r>
    <x v="0"/>
    <x v="0"/>
    <s v="GCF_000025305.1"/>
    <s v="Primary Assembly"/>
    <s v="chromosome"/>
    <s v=""/>
    <s v="NC_013740.1"/>
    <n v="1253107"/>
    <n v="1253541"/>
    <s v="-"/>
    <s v=""/>
    <s v=""/>
    <s v=""/>
    <s v=""/>
    <s v=""/>
    <s v=""/>
    <s v="ACFER_RS05775"/>
    <n v="435"/>
    <m/>
    <s v="old_locus_tag=Acfer_1124"/>
  </r>
  <r>
    <x v="1"/>
    <x v="1"/>
    <s v="GCF_000025305.1"/>
    <s v="Primary Assembly"/>
    <s v="chromosome"/>
    <s v=""/>
    <s v="NC_013740.1"/>
    <n v="1253107"/>
    <n v="1253541"/>
    <s v="-"/>
    <s v="WP_012938480.1"/>
    <s v="WP_012938480.1"/>
    <s v=""/>
    <s v="peptidase M24"/>
    <s v=""/>
    <s v=""/>
    <s v="ACFER_RS05775"/>
    <n v="435"/>
    <n v="144"/>
    <s v=""/>
  </r>
  <r>
    <x v="0"/>
    <x v="0"/>
    <s v="GCF_000025305.1"/>
    <s v="Primary Assembly"/>
    <s v="chromosome"/>
    <s v=""/>
    <s v="NC_013740.1"/>
    <n v="1253657"/>
    <n v="1254211"/>
    <s v="-"/>
    <s v=""/>
    <s v=""/>
    <s v=""/>
    <s v=""/>
    <s v=""/>
    <s v=""/>
    <s v="ACFER_RS05780"/>
    <n v="555"/>
    <m/>
    <s v="old_locus_tag=Acfer_1125"/>
  </r>
  <r>
    <x v="1"/>
    <x v="1"/>
    <s v="GCF_000025305.1"/>
    <s v="Primary Assembly"/>
    <s v="chromosome"/>
    <s v=""/>
    <s v="NC_013740.1"/>
    <n v="1253657"/>
    <n v="1254211"/>
    <s v="-"/>
    <s v="WP_012938481.1"/>
    <s v="WP_012938481.1"/>
    <s v=""/>
    <s v="N-acetylmuramoyl-L-alanine amidase"/>
    <s v=""/>
    <s v=""/>
    <s v="ACFER_RS05780"/>
    <n v="555"/>
    <n v="184"/>
    <s v=""/>
  </r>
  <r>
    <x v="0"/>
    <x v="0"/>
    <s v="GCF_000025305.1"/>
    <s v="Primary Assembly"/>
    <s v="chromosome"/>
    <s v=""/>
    <s v="NC_013740.1"/>
    <n v="1254208"/>
    <n v="1254522"/>
    <s v="-"/>
    <s v=""/>
    <s v=""/>
    <s v=""/>
    <s v=""/>
    <s v=""/>
    <s v=""/>
    <s v="ACFER_RS05785"/>
    <n v="315"/>
    <m/>
    <s v="old_locus_tag=Acfer_1126"/>
  </r>
  <r>
    <x v="1"/>
    <x v="1"/>
    <s v="GCF_000025305.1"/>
    <s v="Primary Assembly"/>
    <s v="chromosome"/>
    <s v=""/>
    <s v="NC_013740.1"/>
    <n v="1254208"/>
    <n v="1254522"/>
    <s v="-"/>
    <s v="WP_012938482.1"/>
    <s v="WP_012938482.1"/>
    <s v=""/>
    <s v="hypothetical protein"/>
    <s v=""/>
    <s v=""/>
    <s v="ACFER_RS05785"/>
    <n v="315"/>
    <n v="104"/>
    <s v=""/>
  </r>
  <r>
    <x v="0"/>
    <x v="0"/>
    <s v="GCF_000025305.1"/>
    <s v="Primary Assembly"/>
    <s v="chromosome"/>
    <s v=""/>
    <s v="NC_013740.1"/>
    <n v="1254507"/>
    <n v="1254806"/>
    <s v="-"/>
    <s v=""/>
    <s v=""/>
    <s v=""/>
    <s v=""/>
    <s v=""/>
    <s v=""/>
    <s v="ACFER_RS05790"/>
    <n v="300"/>
    <m/>
    <s v="old_locus_tag=Acfer_1127"/>
  </r>
  <r>
    <x v="1"/>
    <x v="1"/>
    <s v="GCF_000025305.1"/>
    <s v="Primary Assembly"/>
    <s v="chromosome"/>
    <s v=""/>
    <s v="NC_013740.1"/>
    <n v="1254507"/>
    <n v="1254806"/>
    <s v="-"/>
    <s v="WP_012938483.1"/>
    <s v="WP_012938483.1"/>
    <s v=""/>
    <s v="hypothetical protein"/>
    <s v=""/>
    <s v=""/>
    <s v="ACFER_RS05790"/>
    <n v="300"/>
    <n v="99"/>
    <s v=""/>
  </r>
  <r>
    <x v="0"/>
    <x v="0"/>
    <s v="GCF_000025305.1"/>
    <s v="Primary Assembly"/>
    <s v="chromosome"/>
    <s v=""/>
    <s v="NC_013740.1"/>
    <n v="1254824"/>
    <n v="1255042"/>
    <s v="-"/>
    <s v=""/>
    <s v=""/>
    <s v=""/>
    <s v=""/>
    <s v=""/>
    <s v=""/>
    <s v="ACFER_RS05795"/>
    <n v="219"/>
    <m/>
    <s v="old_locus_tag=Acfer_1128"/>
  </r>
  <r>
    <x v="1"/>
    <x v="1"/>
    <s v="GCF_000025305.1"/>
    <s v="Primary Assembly"/>
    <s v="chromosome"/>
    <s v=""/>
    <s v="NC_013740.1"/>
    <n v="1254824"/>
    <n v="1255042"/>
    <s v="-"/>
    <s v="WP_012938484.1"/>
    <s v="WP_012938484.1"/>
    <s v=""/>
    <s v="hypothetical protein"/>
    <s v=""/>
    <s v=""/>
    <s v="ACFER_RS05795"/>
    <n v="219"/>
    <n v="72"/>
    <s v=""/>
  </r>
  <r>
    <x v="0"/>
    <x v="0"/>
    <s v="GCF_000025305.1"/>
    <s v="Primary Assembly"/>
    <s v="chromosome"/>
    <s v=""/>
    <s v="NC_013740.1"/>
    <n v="1256938"/>
    <n v="1258926"/>
    <s v="-"/>
    <s v=""/>
    <s v=""/>
    <s v=""/>
    <s v=""/>
    <s v=""/>
    <s v=""/>
    <s v="ACFER_RS05800"/>
    <n v="1989"/>
    <m/>
    <s v="old_locus_tag=Acfer_1131"/>
  </r>
  <r>
    <x v="1"/>
    <x v="1"/>
    <s v="GCF_000025305.1"/>
    <s v="Primary Assembly"/>
    <s v="chromosome"/>
    <s v=""/>
    <s v="NC_013740.1"/>
    <n v="1256938"/>
    <n v="1258926"/>
    <s v="-"/>
    <s v="WP_012938487.1"/>
    <s v="WP_012938487.1"/>
    <s v=""/>
    <s v="DNA polymerase I"/>
    <s v=""/>
    <s v=""/>
    <s v="ACFER_RS05800"/>
    <n v="1989"/>
    <n v="662"/>
    <s v=""/>
  </r>
  <r>
    <x v="0"/>
    <x v="0"/>
    <s v="GCF_000025305.1"/>
    <s v="Primary Assembly"/>
    <s v="chromosome"/>
    <s v=""/>
    <s v="NC_013740.1"/>
    <n v="1258987"/>
    <n v="1259166"/>
    <s v="-"/>
    <s v=""/>
    <s v=""/>
    <s v=""/>
    <s v=""/>
    <s v=""/>
    <s v=""/>
    <s v="ACFER_RS05805"/>
    <n v="180"/>
    <m/>
    <s v="old_locus_tag=Acfer_1132"/>
  </r>
  <r>
    <x v="1"/>
    <x v="1"/>
    <s v="GCF_000025305.1"/>
    <s v="Primary Assembly"/>
    <s v="chromosome"/>
    <s v=""/>
    <s v="NC_013740.1"/>
    <n v="1258987"/>
    <n v="1259166"/>
    <s v="-"/>
    <s v="WP_012938488.1"/>
    <s v="WP_012938488.1"/>
    <s v=""/>
    <s v="hypothetical protein"/>
    <s v=""/>
    <s v=""/>
    <s v="ACFER_RS05805"/>
    <n v="180"/>
    <n v="59"/>
    <s v=""/>
  </r>
  <r>
    <x v="0"/>
    <x v="5"/>
    <s v="GCF_000025305.1"/>
    <s v="Primary Assembly"/>
    <s v="chromosome"/>
    <s v=""/>
    <s v="NC_013740.1"/>
    <n v="1259180"/>
    <n v="1259658"/>
    <s v="-"/>
    <s v=""/>
    <s v=""/>
    <s v=""/>
    <s v=""/>
    <s v=""/>
    <s v=""/>
    <s v="ACFER_RS05810"/>
    <n v="479"/>
    <m/>
    <s v="pseudo;old_locus_tag=Acfer_1133"/>
  </r>
  <r>
    <x v="1"/>
    <x v="6"/>
    <s v="GCF_000025305.1"/>
    <s v="Primary Assembly"/>
    <s v="chromosome"/>
    <s v=""/>
    <s v="NC_013740.1"/>
    <n v="1259180"/>
    <n v="1259658"/>
    <s v="-"/>
    <s v=""/>
    <s v=""/>
    <s v=""/>
    <s v="hypothetical protein"/>
    <s v=""/>
    <s v=""/>
    <s v="ACFER_RS05810"/>
    <n v="479"/>
    <m/>
    <s v="pseudo"/>
  </r>
  <r>
    <x v="0"/>
    <x v="0"/>
    <s v="GCF_000025305.1"/>
    <s v="Primary Assembly"/>
    <s v="chromosome"/>
    <s v=""/>
    <s v="NC_013740.1"/>
    <n v="1259651"/>
    <n v="1260799"/>
    <s v="-"/>
    <s v=""/>
    <s v=""/>
    <s v=""/>
    <s v=""/>
    <s v=""/>
    <s v=""/>
    <s v="ACFER_RS05815"/>
    <n v="1149"/>
    <m/>
    <s v="old_locus_tag=Acfer_1134"/>
  </r>
  <r>
    <x v="1"/>
    <x v="1"/>
    <s v="GCF_000025305.1"/>
    <s v="Primary Assembly"/>
    <s v="chromosome"/>
    <s v=""/>
    <s v="NC_013740.1"/>
    <n v="1259651"/>
    <n v="1260799"/>
    <s v="-"/>
    <s v="WP_012938490.1"/>
    <s v="WP_012938490.1"/>
    <s v=""/>
    <s v="DUF2800 domain-containing protein"/>
    <s v=""/>
    <s v=""/>
    <s v="ACFER_RS05815"/>
    <n v="1149"/>
    <n v="382"/>
    <s v=""/>
  </r>
  <r>
    <x v="0"/>
    <x v="0"/>
    <s v="GCF_000025305.1"/>
    <s v="Primary Assembly"/>
    <s v="chromosome"/>
    <s v=""/>
    <s v="NC_013740.1"/>
    <n v="1260789"/>
    <n v="1261100"/>
    <s v="-"/>
    <s v=""/>
    <s v=""/>
    <s v=""/>
    <s v=""/>
    <s v=""/>
    <s v=""/>
    <s v="ACFER_RS05820"/>
    <n v="312"/>
    <m/>
    <s v="old_locus_tag=Acfer_1135"/>
  </r>
  <r>
    <x v="1"/>
    <x v="1"/>
    <s v="GCF_000025305.1"/>
    <s v="Primary Assembly"/>
    <s v="chromosome"/>
    <s v=""/>
    <s v="NC_013740.1"/>
    <n v="1260789"/>
    <n v="1261100"/>
    <s v="-"/>
    <s v="WP_012938491.1"/>
    <s v="WP_012938491.1"/>
    <s v=""/>
    <s v="hypothetical protein"/>
    <s v=""/>
    <s v=""/>
    <s v="ACFER_RS05820"/>
    <n v="312"/>
    <n v="103"/>
    <s v=""/>
  </r>
  <r>
    <x v="0"/>
    <x v="0"/>
    <s v="GCF_000025305.1"/>
    <s v="Primary Assembly"/>
    <s v="chromosome"/>
    <s v=""/>
    <s v="NC_013740.1"/>
    <n v="1261066"/>
    <n v="1261251"/>
    <s v="-"/>
    <s v=""/>
    <s v=""/>
    <s v=""/>
    <s v=""/>
    <s v=""/>
    <s v=""/>
    <s v="ACFER_RS05825"/>
    <n v="186"/>
    <m/>
    <s v="old_locus_tag=Acfer_1136"/>
  </r>
  <r>
    <x v="1"/>
    <x v="1"/>
    <s v="GCF_000025305.1"/>
    <s v="Primary Assembly"/>
    <s v="chromosome"/>
    <s v=""/>
    <s v="NC_013740.1"/>
    <n v="1261066"/>
    <n v="1261251"/>
    <s v="-"/>
    <s v="WP_012938492.1"/>
    <s v="WP_012938492.1"/>
    <s v=""/>
    <s v="hypothetical protein"/>
    <s v=""/>
    <s v=""/>
    <s v="ACFER_RS05825"/>
    <n v="186"/>
    <n v="61"/>
    <s v=""/>
  </r>
  <r>
    <x v="0"/>
    <x v="0"/>
    <s v="GCF_000025305.1"/>
    <s v="Primary Assembly"/>
    <s v="chromosome"/>
    <s v=""/>
    <s v="NC_013740.1"/>
    <n v="1261381"/>
    <n v="1261956"/>
    <s v="-"/>
    <s v=""/>
    <s v=""/>
    <s v=""/>
    <s v=""/>
    <s v=""/>
    <s v=""/>
    <s v="ACFER_RS05830"/>
    <n v="576"/>
    <m/>
    <s v="old_locus_tag=Acfer_1137"/>
  </r>
  <r>
    <x v="1"/>
    <x v="1"/>
    <s v="GCF_000025305.1"/>
    <s v="Primary Assembly"/>
    <s v="chromosome"/>
    <s v=""/>
    <s v="NC_013740.1"/>
    <n v="1261381"/>
    <n v="1261956"/>
    <s v="-"/>
    <s v="WP_012938493.1"/>
    <s v="WP_012938493.1"/>
    <s v=""/>
    <s v="sigma-70 family RNA polymerase sigma factor"/>
    <s v=""/>
    <s v=""/>
    <s v="ACFER_RS05830"/>
    <n v="576"/>
    <n v="191"/>
    <s v=""/>
  </r>
  <r>
    <x v="0"/>
    <x v="0"/>
    <s v="GCF_000025305.1"/>
    <s v="Primary Assembly"/>
    <s v="chromosome"/>
    <s v=""/>
    <s v="NC_013740.1"/>
    <n v="1262337"/>
    <n v="1263263"/>
    <s v="+"/>
    <s v=""/>
    <s v=""/>
    <s v=""/>
    <s v=""/>
    <s v=""/>
    <s v=""/>
    <s v="ACFER_RS05835"/>
    <n v="927"/>
    <m/>
    <s v="old_locus_tag=Acfer_1138"/>
  </r>
  <r>
    <x v="1"/>
    <x v="1"/>
    <s v="GCF_000025305.1"/>
    <s v="Primary Assembly"/>
    <s v="chromosome"/>
    <s v=""/>
    <s v="NC_013740.1"/>
    <n v="1262337"/>
    <n v="1263263"/>
    <s v="+"/>
    <s v="WP_012938494.1"/>
    <s v="WP_012938494.1"/>
    <s v=""/>
    <s v="hypothetical protein"/>
    <s v=""/>
    <s v=""/>
    <s v="ACFER_RS05835"/>
    <n v="927"/>
    <n v="308"/>
    <s v=""/>
  </r>
  <r>
    <x v="0"/>
    <x v="0"/>
    <s v="GCF_000025305.1"/>
    <s v="Primary Assembly"/>
    <s v="chromosome"/>
    <s v=""/>
    <s v="NC_013740.1"/>
    <n v="1263256"/>
    <n v="1263717"/>
    <s v="+"/>
    <s v=""/>
    <s v=""/>
    <s v=""/>
    <s v=""/>
    <s v=""/>
    <s v=""/>
    <s v="ACFER_RS05840"/>
    <n v="462"/>
    <m/>
    <s v="old_locus_tag=Acfer_1139"/>
  </r>
  <r>
    <x v="1"/>
    <x v="1"/>
    <s v="GCF_000025305.1"/>
    <s v="Primary Assembly"/>
    <s v="chromosome"/>
    <s v=""/>
    <s v="NC_013740.1"/>
    <n v="1263256"/>
    <n v="1263717"/>
    <s v="+"/>
    <s v="WP_012938495.1"/>
    <s v="WP_012938495.1"/>
    <s v=""/>
    <s v="hypothetical protein"/>
    <s v=""/>
    <s v=""/>
    <s v="ACFER_RS05840"/>
    <n v="462"/>
    <n v="153"/>
    <s v=""/>
  </r>
  <r>
    <x v="0"/>
    <x v="5"/>
    <s v="GCF_000025305.1"/>
    <s v="Primary Assembly"/>
    <s v="chromosome"/>
    <s v=""/>
    <s v="NC_013740.1"/>
    <n v="1263710"/>
    <n v="1265538"/>
    <s v="+"/>
    <s v=""/>
    <s v=""/>
    <s v=""/>
    <s v=""/>
    <s v=""/>
    <s v=""/>
    <s v="ACFER_RS05845"/>
    <n v="1829"/>
    <m/>
    <s v="pseudo"/>
  </r>
  <r>
    <x v="1"/>
    <x v="6"/>
    <s v="GCF_000025305.1"/>
    <s v="Primary Assembly"/>
    <s v="chromosome"/>
    <s v=""/>
    <s v="NC_013740.1"/>
    <n v="1263710"/>
    <n v="1265538"/>
    <s v="+"/>
    <s v=""/>
    <s v=""/>
    <s v=""/>
    <s v="AAA family ATPase"/>
    <s v=""/>
    <s v=""/>
    <s v="ACFER_RS05845"/>
    <n v="1829"/>
    <m/>
    <s v="pseudo"/>
  </r>
  <r>
    <x v="0"/>
    <x v="0"/>
    <s v="GCF_000025305.1"/>
    <s v="Primary Assembly"/>
    <s v="chromosome"/>
    <s v=""/>
    <s v="NC_013740.1"/>
    <n v="1265883"/>
    <n v="1266194"/>
    <s v="-"/>
    <s v=""/>
    <s v=""/>
    <s v=""/>
    <s v=""/>
    <s v=""/>
    <s v=""/>
    <s v="ACFER_RS05850"/>
    <n v="312"/>
    <m/>
    <s v="old_locus_tag=Acfer_1141"/>
  </r>
  <r>
    <x v="1"/>
    <x v="1"/>
    <s v="GCF_000025305.1"/>
    <s v="Primary Assembly"/>
    <s v="chromosome"/>
    <s v=""/>
    <s v="NC_013740.1"/>
    <n v="1265883"/>
    <n v="1266194"/>
    <s v="-"/>
    <s v="WP_012938496.1"/>
    <s v="WP_012938496.1"/>
    <s v=""/>
    <s v="hypothetical protein"/>
    <s v=""/>
    <s v=""/>
    <s v="ACFER_RS05850"/>
    <n v="312"/>
    <n v="103"/>
    <s v=""/>
  </r>
  <r>
    <x v="0"/>
    <x v="5"/>
    <s v="GCF_000025305.1"/>
    <s v="Primary Assembly"/>
    <s v="chromosome"/>
    <s v=""/>
    <s v="NC_013740.1"/>
    <n v="1266666"/>
    <n v="1266863"/>
    <s v="+"/>
    <s v=""/>
    <s v=""/>
    <s v=""/>
    <s v=""/>
    <s v=""/>
    <s v=""/>
    <s v="ACFER_RS11275"/>
    <n v="198"/>
    <m/>
    <s v="partial;pseudo"/>
  </r>
  <r>
    <x v="1"/>
    <x v="6"/>
    <s v="GCF_000025305.1"/>
    <s v="Primary Assembly"/>
    <s v="chromosome"/>
    <s v=""/>
    <s v="NC_013740.1"/>
    <n v="1266666"/>
    <n v="1266863"/>
    <s v="+"/>
    <s v=""/>
    <s v=""/>
    <s v=""/>
    <s v="hypothetical protein"/>
    <s v=""/>
    <s v=""/>
    <s v="ACFER_RS11275"/>
    <n v="198"/>
    <m/>
    <s v="partial;pseudo"/>
  </r>
  <r>
    <x v="0"/>
    <x v="0"/>
    <s v="GCF_000025305.1"/>
    <s v="Primary Assembly"/>
    <s v="chromosome"/>
    <s v=""/>
    <s v="NC_013740.1"/>
    <n v="1267122"/>
    <n v="1267490"/>
    <s v="+"/>
    <s v=""/>
    <s v=""/>
    <s v=""/>
    <s v=""/>
    <s v=""/>
    <s v=""/>
    <s v="ACFER_RS11280"/>
    <n v="369"/>
    <m/>
    <s v=""/>
  </r>
  <r>
    <x v="1"/>
    <x v="1"/>
    <s v="GCF_000025305.1"/>
    <s v="Primary Assembly"/>
    <s v="chromosome"/>
    <s v=""/>
    <s v="NC_013740.1"/>
    <n v="1267122"/>
    <n v="1267490"/>
    <s v="+"/>
    <s v="WP_081443263.1"/>
    <s v="WP_081443263.1"/>
    <s v=""/>
    <s v="hypothetical protein"/>
    <s v=""/>
    <s v=""/>
    <s v="ACFER_RS11280"/>
    <n v="369"/>
    <n v="122"/>
    <s v=""/>
  </r>
  <r>
    <x v="0"/>
    <x v="0"/>
    <s v="GCF_000025305.1"/>
    <s v="Primary Assembly"/>
    <s v="chromosome"/>
    <s v=""/>
    <s v="NC_013740.1"/>
    <n v="1267537"/>
    <n v="1268349"/>
    <s v="-"/>
    <s v=""/>
    <s v=""/>
    <s v=""/>
    <s v=""/>
    <s v=""/>
    <s v=""/>
    <s v="ACFER_RS05860"/>
    <n v="813"/>
    <m/>
    <s v="old_locus_tag=Acfer_1144"/>
  </r>
  <r>
    <x v="1"/>
    <x v="1"/>
    <s v="GCF_000025305.1"/>
    <s v="Primary Assembly"/>
    <s v="chromosome"/>
    <s v=""/>
    <s v="NC_013740.1"/>
    <n v="1267537"/>
    <n v="1268349"/>
    <s v="-"/>
    <s v="WP_012938498.1"/>
    <s v="WP_012938498.1"/>
    <s v=""/>
    <s v="hypothetical protein"/>
    <s v=""/>
    <s v=""/>
    <s v="ACFER_RS05860"/>
    <n v="813"/>
    <n v="270"/>
    <s v=""/>
  </r>
  <r>
    <x v="0"/>
    <x v="0"/>
    <s v="GCF_000025305.1"/>
    <s v="Primary Assembly"/>
    <s v="chromosome"/>
    <s v=""/>
    <s v="NC_013740.1"/>
    <n v="1268481"/>
    <n v="1269641"/>
    <s v="-"/>
    <s v=""/>
    <s v=""/>
    <s v=""/>
    <s v=""/>
    <s v=""/>
    <s v=""/>
    <s v="ACFER_RS10855"/>
    <n v="1161"/>
    <m/>
    <s v="old_locus_tag=Acfer_1145"/>
  </r>
  <r>
    <x v="1"/>
    <x v="1"/>
    <s v="GCF_000025305.1"/>
    <s v="Primary Assembly"/>
    <s v="chromosome"/>
    <s v=""/>
    <s v="NC_013740.1"/>
    <n v="1268481"/>
    <n v="1269641"/>
    <s v="-"/>
    <s v="WP_012938499.1"/>
    <s v="WP_012938499.1"/>
    <s v=""/>
    <s v="hypothetical protein"/>
    <s v=""/>
    <s v=""/>
    <s v="ACFER_RS10855"/>
    <n v="1161"/>
    <n v="386"/>
    <s v=""/>
  </r>
  <r>
    <x v="0"/>
    <x v="0"/>
    <s v="GCF_000025305.1"/>
    <s v="Primary Assembly"/>
    <s v="chromosome"/>
    <s v=""/>
    <s v="NC_013740.1"/>
    <n v="1269638"/>
    <n v="1269994"/>
    <s v="-"/>
    <s v=""/>
    <s v=""/>
    <s v=""/>
    <s v=""/>
    <s v=""/>
    <s v=""/>
    <s v="ACFER_RS05870"/>
    <n v="357"/>
    <m/>
    <s v="old_locus_tag=Acfer_1146"/>
  </r>
  <r>
    <x v="1"/>
    <x v="1"/>
    <s v="GCF_000025305.1"/>
    <s v="Primary Assembly"/>
    <s v="chromosome"/>
    <s v=""/>
    <s v="NC_013740.1"/>
    <n v="1269638"/>
    <n v="1269994"/>
    <s v="-"/>
    <s v="WP_012938500.1"/>
    <s v="WP_012938500.1"/>
    <s v=""/>
    <s v="hypothetical protein"/>
    <s v=""/>
    <s v=""/>
    <s v="ACFER_RS05870"/>
    <n v="357"/>
    <n v="118"/>
    <s v=""/>
  </r>
  <r>
    <x v="0"/>
    <x v="0"/>
    <s v="GCF_000025305.1"/>
    <s v="Primary Assembly"/>
    <s v="chromosome"/>
    <s v=""/>
    <s v="NC_013740.1"/>
    <n v="1270144"/>
    <n v="1270563"/>
    <s v="-"/>
    <s v=""/>
    <s v=""/>
    <s v=""/>
    <s v=""/>
    <s v=""/>
    <s v=""/>
    <s v="ACFER_RS05875"/>
    <n v="420"/>
    <m/>
    <s v="old_locus_tag=Acfer_1147"/>
  </r>
  <r>
    <x v="1"/>
    <x v="1"/>
    <s v="GCF_000025305.1"/>
    <s v="Primary Assembly"/>
    <s v="chromosome"/>
    <s v=""/>
    <s v="NC_013740.1"/>
    <n v="1270144"/>
    <n v="1270563"/>
    <s v="-"/>
    <s v="WP_012938501.1"/>
    <s v="WP_012938501.1"/>
    <s v=""/>
    <s v="hypothetical protein"/>
    <s v=""/>
    <s v=""/>
    <s v="ACFER_RS05875"/>
    <n v="420"/>
    <n v="139"/>
    <s v=""/>
  </r>
  <r>
    <x v="0"/>
    <x v="0"/>
    <s v="GCF_000025305.1"/>
    <s v="Primary Assembly"/>
    <s v="chromosome"/>
    <s v=""/>
    <s v="NC_013740.1"/>
    <n v="1270791"/>
    <n v="1271195"/>
    <s v="-"/>
    <s v=""/>
    <s v=""/>
    <s v=""/>
    <s v=""/>
    <s v=""/>
    <s v=""/>
    <s v="ACFER_RS05880"/>
    <n v="405"/>
    <m/>
    <s v="old_locus_tag=Acfer_1148"/>
  </r>
  <r>
    <x v="1"/>
    <x v="1"/>
    <s v="GCF_000025305.1"/>
    <s v="Primary Assembly"/>
    <s v="chromosome"/>
    <s v=""/>
    <s v="NC_013740.1"/>
    <n v="1270791"/>
    <n v="1271195"/>
    <s v="-"/>
    <s v="WP_012938502.1"/>
    <s v="WP_012938502.1"/>
    <s v=""/>
    <s v="hypothetical protein"/>
    <s v=""/>
    <s v=""/>
    <s v="ACFER_RS05880"/>
    <n v="405"/>
    <n v="134"/>
    <s v=""/>
  </r>
  <r>
    <x v="0"/>
    <x v="0"/>
    <s v="GCF_000025305.1"/>
    <s v="Primary Assembly"/>
    <s v="chromosome"/>
    <s v=""/>
    <s v="NC_013740.1"/>
    <n v="1271279"/>
    <n v="1271917"/>
    <s v="-"/>
    <s v=""/>
    <s v=""/>
    <s v=""/>
    <s v=""/>
    <s v=""/>
    <s v=""/>
    <s v="ACFER_RS05885"/>
    <n v="639"/>
    <m/>
    <s v="old_locus_tag=Acfer_1149"/>
  </r>
  <r>
    <x v="1"/>
    <x v="1"/>
    <s v="GCF_000025305.1"/>
    <s v="Primary Assembly"/>
    <s v="chromosome"/>
    <s v=""/>
    <s v="NC_013740.1"/>
    <n v="1271279"/>
    <n v="1271917"/>
    <s v="-"/>
    <s v="WP_012938503.1"/>
    <s v="WP_012938503.1"/>
    <s v=""/>
    <s v="DUF1266 domain-containing protein"/>
    <s v=""/>
    <s v=""/>
    <s v="ACFER_RS05885"/>
    <n v="639"/>
    <n v="212"/>
    <s v=""/>
  </r>
  <r>
    <x v="0"/>
    <x v="0"/>
    <s v="GCF_000025305.1"/>
    <s v="Primary Assembly"/>
    <s v="chromosome"/>
    <s v=""/>
    <s v="NC_013740.1"/>
    <n v="1272153"/>
    <n v="1272812"/>
    <s v="-"/>
    <s v=""/>
    <s v=""/>
    <s v=""/>
    <s v=""/>
    <s v=""/>
    <s v=""/>
    <s v="ACFER_RS05890"/>
    <n v="660"/>
    <m/>
    <s v="old_locus_tag=Acfer_1150"/>
  </r>
  <r>
    <x v="1"/>
    <x v="1"/>
    <s v="GCF_000025305.1"/>
    <s v="Primary Assembly"/>
    <s v="chromosome"/>
    <s v=""/>
    <s v="NC_013740.1"/>
    <n v="1272153"/>
    <n v="1272812"/>
    <s v="-"/>
    <s v="WP_012938504.1"/>
    <s v="WP_012938504.1"/>
    <s v=""/>
    <s v="aquaporin"/>
    <s v=""/>
    <s v=""/>
    <s v="ACFER_RS05890"/>
    <n v="660"/>
    <n v="219"/>
    <s v=""/>
  </r>
  <r>
    <x v="0"/>
    <x v="0"/>
    <s v="GCF_000025305.1"/>
    <s v="Primary Assembly"/>
    <s v="chromosome"/>
    <s v=""/>
    <s v="NC_013740.1"/>
    <n v="1272900"/>
    <n v="1279103"/>
    <s v="-"/>
    <s v=""/>
    <s v=""/>
    <s v=""/>
    <s v=""/>
    <s v=""/>
    <s v=""/>
    <s v="ACFER_RS05895"/>
    <n v="6204"/>
    <m/>
    <s v="old_locus_tag=Acfer_1151"/>
  </r>
  <r>
    <x v="1"/>
    <x v="1"/>
    <s v="GCF_000025305.1"/>
    <s v="Primary Assembly"/>
    <s v="chromosome"/>
    <s v=""/>
    <s v="NC_013740.1"/>
    <n v="1272900"/>
    <n v="1279103"/>
    <s v="-"/>
    <s v="WP_012938505.1"/>
    <s v="WP_012938505.1"/>
    <s v=""/>
    <s v="S-layer protein"/>
    <s v=""/>
    <s v=""/>
    <s v="ACFER_RS05895"/>
    <n v="6204"/>
    <n v="2067"/>
    <s v=""/>
  </r>
  <r>
    <x v="0"/>
    <x v="5"/>
    <s v="GCF_000025305.1"/>
    <s v="Primary Assembly"/>
    <s v="chromosome"/>
    <s v=""/>
    <s v="NC_013740.1"/>
    <n v="1279579"/>
    <n v="1280678"/>
    <s v="-"/>
    <s v=""/>
    <s v=""/>
    <s v=""/>
    <s v=""/>
    <s v=""/>
    <s v=""/>
    <s v="ACFER_RS05900"/>
    <n v="1100"/>
    <m/>
    <s v="pseudo"/>
  </r>
  <r>
    <x v="1"/>
    <x v="6"/>
    <s v="GCF_000025305.1"/>
    <s v="Primary Assembly"/>
    <s v="chromosome"/>
    <s v=""/>
    <s v="NC_013740.1"/>
    <n v="1279579"/>
    <n v="1280678"/>
    <s v="-"/>
    <s v=""/>
    <s v=""/>
    <s v=""/>
    <s v="hypothetical protein"/>
    <s v=""/>
    <s v=""/>
    <s v="ACFER_RS05900"/>
    <n v="1100"/>
    <m/>
    <s v="pseudo"/>
  </r>
  <r>
    <x v="0"/>
    <x v="0"/>
    <s v="GCF_000025305.1"/>
    <s v="Primary Assembly"/>
    <s v="chromosome"/>
    <s v=""/>
    <s v="NC_013740.1"/>
    <n v="1280666"/>
    <n v="1281964"/>
    <s v="-"/>
    <s v=""/>
    <s v=""/>
    <s v=""/>
    <s v=""/>
    <s v=""/>
    <s v=""/>
    <s v="ACFER_RS05905"/>
    <n v="1299"/>
    <m/>
    <s v="old_locus_tag=Acfer_1153"/>
  </r>
  <r>
    <x v="1"/>
    <x v="1"/>
    <s v="GCF_000025305.1"/>
    <s v="Primary Assembly"/>
    <s v="chromosome"/>
    <s v=""/>
    <s v="NC_013740.1"/>
    <n v="1280666"/>
    <n v="1281964"/>
    <s v="-"/>
    <s v="WP_012938506.1"/>
    <s v="WP_012938506.1"/>
    <s v=""/>
    <s v="recombinase family protein"/>
    <s v=""/>
    <s v=""/>
    <s v="ACFER_RS05905"/>
    <n v="1299"/>
    <n v="432"/>
    <s v=""/>
  </r>
  <r>
    <x v="0"/>
    <x v="5"/>
    <s v="GCF_000025305.1"/>
    <s v="Primary Assembly"/>
    <s v="chromosome"/>
    <s v=""/>
    <s v="NC_013740.1"/>
    <n v="1282167"/>
    <n v="1282556"/>
    <s v="-"/>
    <s v=""/>
    <s v=""/>
    <s v=""/>
    <s v=""/>
    <s v=""/>
    <s v=""/>
    <s v="ACFER_RS11105"/>
    <n v="390"/>
    <m/>
    <s v="pseudo;old_locus_tag=Acfer_1155"/>
  </r>
  <r>
    <x v="1"/>
    <x v="6"/>
    <s v="GCF_000025305.1"/>
    <s v="Primary Assembly"/>
    <s v="chromosome"/>
    <s v=""/>
    <s v="NC_013740.1"/>
    <n v="1282167"/>
    <n v="1282556"/>
    <s v="-"/>
    <s v=""/>
    <s v=""/>
    <s v=""/>
    <s v="RNA polymerase subunit sigma-70"/>
    <s v=""/>
    <s v=""/>
    <s v="ACFER_RS11105"/>
    <n v="390"/>
    <m/>
    <s v="pseudo"/>
  </r>
  <r>
    <x v="0"/>
    <x v="0"/>
    <s v="GCF_000025305.1"/>
    <s v="Primary Assembly"/>
    <s v="chromosome"/>
    <s v=""/>
    <s v="NC_013740.1"/>
    <n v="1282842"/>
    <n v="1283285"/>
    <s v="-"/>
    <s v=""/>
    <s v=""/>
    <s v=""/>
    <s v=""/>
    <s v=""/>
    <s v=""/>
    <s v="ACFER_RS05915"/>
    <n v="444"/>
    <m/>
    <s v="old_locus_tag=Acfer_1156"/>
  </r>
  <r>
    <x v="1"/>
    <x v="1"/>
    <s v="GCF_000025305.1"/>
    <s v="Primary Assembly"/>
    <s v="chromosome"/>
    <s v=""/>
    <s v="NC_013740.1"/>
    <n v="1282842"/>
    <n v="1283285"/>
    <s v="-"/>
    <s v="WP_012938508.1"/>
    <s v="WP_012938508.1"/>
    <s v=""/>
    <s v="hypothetical protein"/>
    <s v=""/>
    <s v=""/>
    <s v="ACFER_RS05915"/>
    <n v="444"/>
    <n v="147"/>
    <s v=""/>
  </r>
  <r>
    <x v="0"/>
    <x v="0"/>
    <s v="GCF_000025305.1"/>
    <s v="Primary Assembly"/>
    <s v="chromosome"/>
    <s v=""/>
    <s v="NC_013740.1"/>
    <n v="1283625"/>
    <n v="1284695"/>
    <s v="-"/>
    <s v=""/>
    <s v=""/>
    <s v=""/>
    <s v=""/>
    <s v=""/>
    <s v=""/>
    <s v="ACFER_RS05920"/>
    <n v="1071"/>
    <m/>
    <s v=""/>
  </r>
  <r>
    <x v="1"/>
    <x v="1"/>
    <s v="GCF_000025305.1"/>
    <s v="Primary Assembly"/>
    <s v="chromosome"/>
    <s v=""/>
    <s v="NC_013740.1"/>
    <n v="1283625"/>
    <n v="1284695"/>
    <s v="-"/>
    <s v="WP_041666192.1"/>
    <s v="WP_041666192.1"/>
    <s v=""/>
    <s v="hypothetical protein"/>
    <s v=""/>
    <s v=""/>
    <s v="ACFER_RS05920"/>
    <n v="1071"/>
    <n v="356"/>
    <s v=""/>
  </r>
  <r>
    <x v="0"/>
    <x v="0"/>
    <s v="GCF_000025305.1"/>
    <s v="Primary Assembly"/>
    <s v="chromosome"/>
    <s v=""/>
    <s v="NC_013740.1"/>
    <n v="1284945"/>
    <n v="1285349"/>
    <s v="+"/>
    <s v=""/>
    <s v=""/>
    <s v=""/>
    <s v=""/>
    <s v=""/>
    <s v=""/>
    <s v="ACFER_RS05925"/>
    <n v="405"/>
    <m/>
    <s v="old_locus_tag=Acfer_1159"/>
  </r>
  <r>
    <x v="1"/>
    <x v="1"/>
    <s v="GCF_000025305.1"/>
    <s v="Primary Assembly"/>
    <s v="chromosome"/>
    <s v=""/>
    <s v="NC_013740.1"/>
    <n v="1284945"/>
    <n v="1285349"/>
    <s v="+"/>
    <s v="WP_012937547.1"/>
    <s v="WP_012937547.1"/>
    <s v=""/>
    <s v="transposase"/>
    <s v=""/>
    <s v=""/>
    <s v="ACFER_RS05925"/>
    <n v="405"/>
    <n v="134"/>
    <s v=""/>
  </r>
  <r>
    <x v="0"/>
    <x v="0"/>
    <s v="GCF_000025305.1"/>
    <s v="Primary Assembly"/>
    <s v="chromosome"/>
    <s v=""/>
    <s v="NC_013740.1"/>
    <n v="1285361"/>
    <n v="1286359"/>
    <s v="+"/>
    <s v=""/>
    <s v=""/>
    <s v=""/>
    <s v=""/>
    <s v=""/>
    <s v=""/>
    <s v="ACFER_RS05930"/>
    <n v="999"/>
    <m/>
    <s v="old_locus_tag=Acfer_1160"/>
  </r>
  <r>
    <x v="1"/>
    <x v="1"/>
    <s v="GCF_000025305.1"/>
    <s v="Primary Assembly"/>
    <s v="chromosome"/>
    <s v=""/>
    <s v="NC_013740.1"/>
    <n v="1285361"/>
    <n v="1286359"/>
    <s v="+"/>
    <s v="WP_012938408.1"/>
    <s v="WP_012938408.1"/>
    <s v=""/>
    <s v="transposase"/>
    <s v=""/>
    <s v=""/>
    <s v="ACFER_RS05930"/>
    <n v="999"/>
    <n v="332"/>
    <s v=""/>
  </r>
  <r>
    <x v="0"/>
    <x v="0"/>
    <s v="GCF_000025305.1"/>
    <s v="Primary Assembly"/>
    <s v="chromosome"/>
    <s v=""/>
    <s v="NC_013740.1"/>
    <n v="1286716"/>
    <n v="1287084"/>
    <s v="+"/>
    <s v=""/>
    <s v=""/>
    <s v=""/>
    <s v=""/>
    <s v=""/>
    <s v=""/>
    <s v="ACFER_RS05935"/>
    <n v="369"/>
    <m/>
    <s v="old_locus_tag=Acfer_1161"/>
  </r>
  <r>
    <x v="1"/>
    <x v="1"/>
    <s v="GCF_000025305.1"/>
    <s v="Primary Assembly"/>
    <s v="chromosome"/>
    <s v=""/>
    <s v="NC_013740.1"/>
    <n v="1286716"/>
    <n v="1287084"/>
    <s v="+"/>
    <s v="WP_012938510.1"/>
    <s v="WP_012938510.1"/>
    <s v=""/>
    <s v="type II toxin-antitoxin system RelE/ParE family toxin"/>
    <s v=""/>
    <s v=""/>
    <s v="ACFER_RS05935"/>
    <n v="369"/>
    <n v="122"/>
    <s v=""/>
  </r>
  <r>
    <x v="0"/>
    <x v="0"/>
    <s v="GCF_000025305.1"/>
    <s v="Primary Assembly"/>
    <s v="chromosome"/>
    <s v=""/>
    <s v="NC_013740.1"/>
    <n v="1287081"/>
    <n v="1287359"/>
    <s v="+"/>
    <s v=""/>
    <s v=""/>
    <s v=""/>
    <s v=""/>
    <s v=""/>
    <s v=""/>
    <s v="ACFER_RS05940"/>
    <n v="279"/>
    <m/>
    <s v="old_locus_tag=Acfer_1162"/>
  </r>
  <r>
    <x v="1"/>
    <x v="1"/>
    <s v="GCF_000025305.1"/>
    <s v="Primary Assembly"/>
    <s v="chromosome"/>
    <s v=""/>
    <s v="NC_013740.1"/>
    <n v="1287081"/>
    <n v="1287359"/>
    <s v="+"/>
    <s v="WP_012938511.1"/>
    <s v="WP_012938511.1"/>
    <s v=""/>
    <s v="XRE family transcriptional regulator"/>
    <s v=""/>
    <s v=""/>
    <s v="ACFER_RS05940"/>
    <n v="279"/>
    <n v="92"/>
    <s v=""/>
  </r>
  <r>
    <x v="0"/>
    <x v="0"/>
    <s v="GCF_000025305.1"/>
    <s v="Primary Assembly"/>
    <s v="chromosome"/>
    <s v=""/>
    <s v="NC_013740.1"/>
    <n v="1287774"/>
    <n v="1288838"/>
    <s v="+"/>
    <s v=""/>
    <s v=""/>
    <s v=""/>
    <s v=""/>
    <s v=""/>
    <s v=""/>
    <s v="ACFER_RS05945"/>
    <n v="1065"/>
    <m/>
    <s v="old_locus_tag=Acfer_1163"/>
  </r>
  <r>
    <x v="1"/>
    <x v="1"/>
    <s v="GCF_000025305.1"/>
    <s v="Primary Assembly"/>
    <s v="chromosome"/>
    <s v=""/>
    <s v="NC_013740.1"/>
    <n v="1287774"/>
    <n v="1288838"/>
    <s v="+"/>
    <s v="WP_041666193.1"/>
    <s v="WP_041666193.1"/>
    <s v=""/>
    <s v="Fic family protein"/>
    <s v=""/>
    <s v=""/>
    <s v="ACFER_RS05945"/>
    <n v="1065"/>
    <n v="354"/>
    <s v=""/>
  </r>
  <r>
    <x v="0"/>
    <x v="0"/>
    <s v="GCF_000025305.1"/>
    <s v="Primary Assembly"/>
    <s v="chromosome"/>
    <s v=""/>
    <s v="NC_013740.1"/>
    <n v="1289611"/>
    <n v="1290264"/>
    <s v="-"/>
    <s v=""/>
    <s v=""/>
    <s v=""/>
    <s v=""/>
    <s v=""/>
    <s v=""/>
    <s v="ACFER_RS05950"/>
    <n v="654"/>
    <m/>
    <s v="old_locus_tag=Acfer_1164"/>
  </r>
  <r>
    <x v="1"/>
    <x v="1"/>
    <s v="GCF_000025305.1"/>
    <s v="Primary Assembly"/>
    <s v="chromosome"/>
    <s v=""/>
    <s v="NC_013740.1"/>
    <n v="1289611"/>
    <n v="1290264"/>
    <s v="-"/>
    <s v="WP_012938513.1"/>
    <s v="WP_012938513.1"/>
    <s v=""/>
    <s v="thioredoxin"/>
    <s v=""/>
    <s v=""/>
    <s v="ACFER_RS05950"/>
    <n v="654"/>
    <n v="217"/>
    <s v=""/>
  </r>
  <r>
    <x v="0"/>
    <x v="0"/>
    <s v="GCF_000025305.1"/>
    <s v="Primary Assembly"/>
    <s v="chromosome"/>
    <s v=""/>
    <s v="NC_013740.1"/>
    <n v="1290296"/>
    <n v="1291174"/>
    <s v="-"/>
    <s v=""/>
    <s v=""/>
    <s v=""/>
    <s v=""/>
    <s v=""/>
    <s v=""/>
    <s v="ACFER_RS05955"/>
    <n v="879"/>
    <m/>
    <s v="old_locus_tag=Acfer_1165"/>
  </r>
  <r>
    <x v="1"/>
    <x v="1"/>
    <s v="GCF_000025305.1"/>
    <s v="Primary Assembly"/>
    <s v="chromosome"/>
    <s v=""/>
    <s v="NC_013740.1"/>
    <n v="1290296"/>
    <n v="1291174"/>
    <s v="-"/>
    <s v="WP_012938514.1"/>
    <s v="WP_012938514.1"/>
    <s v=""/>
    <s v="radical SAM protein"/>
    <s v=""/>
    <s v=""/>
    <s v="ACFER_RS05955"/>
    <n v="879"/>
    <n v="292"/>
    <s v=""/>
  </r>
  <r>
    <x v="0"/>
    <x v="0"/>
    <s v="GCF_000025305.1"/>
    <s v="Primary Assembly"/>
    <s v="chromosome"/>
    <s v=""/>
    <s v="NC_013740.1"/>
    <n v="1291416"/>
    <n v="1292531"/>
    <s v="-"/>
    <s v=""/>
    <s v=""/>
    <s v=""/>
    <s v=""/>
    <s v=""/>
    <s v=""/>
    <s v="ACFER_RS05960"/>
    <n v="1116"/>
    <m/>
    <s v="old_locus_tag=Acfer_1166"/>
  </r>
  <r>
    <x v="1"/>
    <x v="1"/>
    <s v="GCF_000025305.1"/>
    <s v="Primary Assembly"/>
    <s v="chromosome"/>
    <s v=""/>
    <s v="NC_013740.1"/>
    <n v="1291416"/>
    <n v="1292531"/>
    <s v="-"/>
    <s v="WP_041666194.1"/>
    <s v="WP_041666194.1"/>
    <s v=""/>
    <s v="transposase"/>
    <s v=""/>
    <s v=""/>
    <s v="ACFER_RS05960"/>
    <n v="1116"/>
    <n v="371"/>
    <s v=""/>
  </r>
  <r>
    <x v="0"/>
    <x v="0"/>
    <s v="GCF_000025305.1"/>
    <s v="Primary Assembly"/>
    <s v="chromosome"/>
    <s v=""/>
    <s v="NC_013740.1"/>
    <n v="1292533"/>
    <n v="1292928"/>
    <s v="-"/>
    <s v=""/>
    <s v=""/>
    <s v=""/>
    <s v=""/>
    <s v=""/>
    <s v=""/>
    <s v="ACFER_RS05965"/>
    <n v="396"/>
    <m/>
    <s v="old_locus_tag=Acfer_1167"/>
  </r>
  <r>
    <x v="1"/>
    <x v="1"/>
    <s v="GCF_000025305.1"/>
    <s v="Primary Assembly"/>
    <s v="chromosome"/>
    <s v=""/>
    <s v="NC_013740.1"/>
    <n v="1292533"/>
    <n v="1292928"/>
    <s v="-"/>
    <s v="WP_012938516.1"/>
    <s v="WP_012938516.1"/>
    <s v=""/>
    <s v="IS200/IS605 family transposase"/>
    <s v=""/>
    <s v=""/>
    <s v="ACFER_RS05965"/>
    <n v="396"/>
    <n v="131"/>
    <s v=""/>
  </r>
  <r>
    <x v="0"/>
    <x v="0"/>
    <s v="GCF_000025305.1"/>
    <s v="Primary Assembly"/>
    <s v="chromosome"/>
    <s v=""/>
    <s v="NC_013740.1"/>
    <n v="1293073"/>
    <n v="1293387"/>
    <s v="-"/>
    <s v=""/>
    <s v=""/>
    <s v=""/>
    <s v=""/>
    <s v=""/>
    <s v=""/>
    <s v="ACFER_RS05970"/>
    <n v="315"/>
    <m/>
    <s v="old_locus_tag=Acfer_1168"/>
  </r>
  <r>
    <x v="1"/>
    <x v="1"/>
    <s v="GCF_000025305.1"/>
    <s v="Primary Assembly"/>
    <s v="chromosome"/>
    <s v=""/>
    <s v="NC_013740.1"/>
    <n v="1293073"/>
    <n v="1293387"/>
    <s v="-"/>
    <s v="WP_012938517.1"/>
    <s v="WP_012938517.1"/>
    <s v=""/>
    <s v="transcriptional regulator"/>
    <s v=""/>
    <s v=""/>
    <s v="ACFER_RS05970"/>
    <n v="315"/>
    <n v="104"/>
    <s v=""/>
  </r>
  <r>
    <x v="0"/>
    <x v="0"/>
    <s v="GCF_000025305.1"/>
    <s v="Primary Assembly"/>
    <s v="chromosome"/>
    <s v=""/>
    <s v="NC_013740.1"/>
    <n v="1294053"/>
    <n v="1294676"/>
    <s v="-"/>
    <s v=""/>
    <s v=""/>
    <s v=""/>
    <s v=""/>
    <s v=""/>
    <s v=""/>
    <s v="ACFER_RS05975"/>
    <n v="624"/>
    <m/>
    <s v="old_locus_tag=Acfer_1169"/>
  </r>
  <r>
    <x v="1"/>
    <x v="1"/>
    <s v="GCF_000025305.1"/>
    <s v="Primary Assembly"/>
    <s v="chromosome"/>
    <s v=""/>
    <s v="NC_013740.1"/>
    <n v="1294053"/>
    <n v="1294676"/>
    <s v="-"/>
    <s v="WP_012938518.1"/>
    <s v="WP_012938518.1"/>
    <s v=""/>
    <s v="class I SAM-dependent methyltransferase"/>
    <s v=""/>
    <s v=""/>
    <s v="ACFER_RS05975"/>
    <n v="624"/>
    <n v="207"/>
    <s v=""/>
  </r>
  <r>
    <x v="0"/>
    <x v="5"/>
    <s v="GCF_000025305.1"/>
    <s v="Primary Assembly"/>
    <s v="chromosome"/>
    <s v=""/>
    <s v="NC_013740.1"/>
    <n v="1294946"/>
    <n v="1295508"/>
    <s v="-"/>
    <s v=""/>
    <s v=""/>
    <s v=""/>
    <s v=""/>
    <s v=""/>
    <s v=""/>
    <s v="ACFER_RS05980"/>
    <n v="563"/>
    <m/>
    <s v="pseudo"/>
  </r>
  <r>
    <x v="1"/>
    <x v="6"/>
    <s v="GCF_000025305.1"/>
    <s v="Primary Assembly"/>
    <s v="chromosome"/>
    <s v=""/>
    <s v="NC_013740.1"/>
    <n v="1294946"/>
    <n v="1295508"/>
    <s v="-"/>
    <s v=""/>
    <s v=""/>
    <s v=""/>
    <s v="hypothetical protein"/>
    <s v=""/>
    <s v=""/>
    <s v="ACFER_RS05980"/>
    <n v="563"/>
    <m/>
    <s v="pseudo"/>
  </r>
  <r>
    <x v="0"/>
    <x v="0"/>
    <s v="GCF_000025305.1"/>
    <s v="Primary Assembly"/>
    <s v="chromosome"/>
    <s v=""/>
    <s v="NC_013740.1"/>
    <n v="1295708"/>
    <n v="1296637"/>
    <s v="-"/>
    <s v=""/>
    <s v=""/>
    <s v=""/>
    <s v=""/>
    <s v=""/>
    <s v=""/>
    <s v="ACFER_RS05985"/>
    <n v="930"/>
    <m/>
    <s v="old_locus_tag=Acfer_1172"/>
  </r>
  <r>
    <x v="1"/>
    <x v="1"/>
    <s v="GCF_000025305.1"/>
    <s v="Primary Assembly"/>
    <s v="chromosome"/>
    <s v=""/>
    <s v="NC_013740.1"/>
    <n v="1295708"/>
    <n v="1296637"/>
    <s v="-"/>
    <s v="WP_012938520.1"/>
    <s v="WP_012938520.1"/>
    <s v=""/>
    <s v="site-specific integrase"/>
    <s v=""/>
    <s v=""/>
    <s v="ACFER_RS05985"/>
    <n v="930"/>
    <n v="309"/>
    <s v=""/>
  </r>
  <r>
    <x v="0"/>
    <x v="0"/>
    <s v="GCF_000025305.1"/>
    <s v="Primary Assembly"/>
    <s v="chromosome"/>
    <s v=""/>
    <s v="NC_013740.1"/>
    <n v="1296677"/>
    <n v="1299853"/>
    <s v="-"/>
    <s v=""/>
    <s v=""/>
    <s v=""/>
    <s v=""/>
    <s v=""/>
    <s v=""/>
    <s v="ACFER_RS05990"/>
    <n v="3177"/>
    <m/>
    <s v="old_locus_tag=Acfer_1173"/>
  </r>
  <r>
    <x v="1"/>
    <x v="1"/>
    <s v="GCF_000025305.1"/>
    <s v="Primary Assembly"/>
    <s v="chromosome"/>
    <s v=""/>
    <s v="NC_013740.1"/>
    <n v="1296677"/>
    <n v="1299853"/>
    <s v="-"/>
    <s v="WP_012938521.1"/>
    <s v="WP_012938521.1"/>
    <s v=""/>
    <s v="DEAD/DEAH box helicase"/>
    <s v=""/>
    <s v=""/>
    <s v="ACFER_RS05990"/>
    <n v="3177"/>
    <n v="1058"/>
    <s v=""/>
  </r>
  <r>
    <x v="0"/>
    <x v="0"/>
    <s v="GCF_000025305.1"/>
    <s v="Primary Assembly"/>
    <s v="chromosome"/>
    <s v=""/>
    <s v="NC_013740.1"/>
    <n v="1299902"/>
    <n v="1300408"/>
    <s v="-"/>
    <s v=""/>
    <s v=""/>
    <s v=""/>
    <s v=""/>
    <s v=""/>
    <s v=""/>
    <s v="ACFER_RS05995"/>
    <n v="507"/>
    <m/>
    <s v="old_locus_tag=Acfer_1174"/>
  </r>
  <r>
    <x v="1"/>
    <x v="1"/>
    <s v="GCF_000025305.1"/>
    <s v="Primary Assembly"/>
    <s v="chromosome"/>
    <s v=""/>
    <s v="NC_013740.1"/>
    <n v="1299902"/>
    <n v="1300408"/>
    <s v="-"/>
    <s v="WP_012938522.1"/>
    <s v="WP_012938522.1"/>
    <s v=""/>
    <s v="type I restriction endonuclease subunit S"/>
    <s v=""/>
    <s v=""/>
    <s v="ACFER_RS05995"/>
    <n v="507"/>
    <n v="168"/>
    <s v=""/>
  </r>
  <r>
    <x v="0"/>
    <x v="0"/>
    <s v="GCF_000025305.1"/>
    <s v="Primary Assembly"/>
    <s v="chromosome"/>
    <s v=""/>
    <s v="NC_013740.1"/>
    <n v="1300513"/>
    <n v="1301667"/>
    <s v="-"/>
    <s v=""/>
    <s v=""/>
    <s v=""/>
    <s v=""/>
    <s v=""/>
    <s v=""/>
    <s v="ACFER_RS11110"/>
    <n v="1155"/>
    <m/>
    <s v="old_locus_tag=Acfer_1175"/>
  </r>
  <r>
    <x v="1"/>
    <x v="1"/>
    <s v="GCF_000025305.1"/>
    <s v="Primary Assembly"/>
    <s v="chromosome"/>
    <s v=""/>
    <s v="NC_013740.1"/>
    <n v="1300513"/>
    <n v="1301667"/>
    <s v="-"/>
    <s v="WP_012938523.1"/>
    <s v="WP_012938523.1"/>
    <s v=""/>
    <s v="restriction endonuclease subunit S"/>
    <s v=""/>
    <s v=""/>
    <s v="ACFER_RS11110"/>
    <n v="1155"/>
    <n v="384"/>
    <s v=""/>
  </r>
  <r>
    <x v="0"/>
    <x v="0"/>
    <s v="GCF_000025305.1"/>
    <s v="Primary Assembly"/>
    <s v="chromosome"/>
    <s v=""/>
    <s v="NC_013740.1"/>
    <n v="1301669"/>
    <n v="1304242"/>
    <s v="-"/>
    <s v=""/>
    <s v=""/>
    <s v=""/>
    <s v=""/>
    <s v=""/>
    <s v=""/>
    <s v="ACFER_RS06005"/>
    <n v="2574"/>
    <m/>
    <s v="old_locus_tag=Acfer_1176"/>
  </r>
  <r>
    <x v="1"/>
    <x v="1"/>
    <s v="GCF_000025305.1"/>
    <s v="Primary Assembly"/>
    <s v="chromosome"/>
    <s v=""/>
    <s v="NC_013740.1"/>
    <n v="1301669"/>
    <n v="1304242"/>
    <s v="-"/>
    <s v="WP_012938524.1"/>
    <s v="WP_012938524.1"/>
    <s v=""/>
    <s v="type I restriction-modification system subunit M"/>
    <s v=""/>
    <s v=""/>
    <s v="ACFER_RS06005"/>
    <n v="2574"/>
    <n v="857"/>
    <s v=""/>
  </r>
  <r>
    <x v="0"/>
    <x v="0"/>
    <s v="GCF_000025305.1"/>
    <s v="Primary Assembly"/>
    <s v="chromosome"/>
    <s v=""/>
    <s v="NC_013740.1"/>
    <n v="1304679"/>
    <n v="1305191"/>
    <s v="-"/>
    <s v=""/>
    <s v=""/>
    <s v=""/>
    <s v=""/>
    <s v=""/>
    <s v=""/>
    <s v="ACFER_RS06010"/>
    <n v="513"/>
    <m/>
    <s v="old_locus_tag=Acfer_1177"/>
  </r>
  <r>
    <x v="1"/>
    <x v="1"/>
    <s v="GCF_000025305.1"/>
    <s v="Primary Assembly"/>
    <s v="chromosome"/>
    <s v=""/>
    <s v="NC_013740.1"/>
    <n v="1304679"/>
    <n v="1305191"/>
    <s v="-"/>
    <s v="WP_081443264.1"/>
    <s v="WP_081443264.1"/>
    <s v=""/>
    <s v="Lrp/AsnC family transcriptional regulator"/>
    <s v=""/>
    <s v=""/>
    <s v="ACFER_RS06010"/>
    <n v="513"/>
    <n v="170"/>
    <s v=""/>
  </r>
  <r>
    <x v="0"/>
    <x v="0"/>
    <s v="GCF_000025305.1"/>
    <s v="Primary Assembly"/>
    <s v="chromosome"/>
    <s v=""/>
    <s v="NC_013740.1"/>
    <n v="1305277"/>
    <n v="1306137"/>
    <s v="+"/>
    <s v=""/>
    <s v=""/>
    <s v=""/>
    <s v=""/>
    <s v=""/>
    <s v=""/>
    <s v="ACFER_RS06015"/>
    <n v="861"/>
    <m/>
    <s v="old_locus_tag=Acfer_1178"/>
  </r>
  <r>
    <x v="1"/>
    <x v="1"/>
    <s v="GCF_000025305.1"/>
    <s v="Primary Assembly"/>
    <s v="chromosome"/>
    <s v=""/>
    <s v="NC_013740.1"/>
    <n v="1305277"/>
    <n v="1306137"/>
    <s v="+"/>
    <s v="WP_012938526.1"/>
    <s v="WP_012938526.1"/>
    <s v=""/>
    <s v="MBL fold metallo-hydrolase"/>
    <s v=""/>
    <s v=""/>
    <s v="ACFER_RS06015"/>
    <n v="861"/>
    <n v="286"/>
    <s v=""/>
  </r>
  <r>
    <x v="0"/>
    <x v="0"/>
    <s v="GCF_000025305.1"/>
    <s v="Primary Assembly"/>
    <s v="chromosome"/>
    <s v=""/>
    <s v="NC_013740.1"/>
    <n v="1306616"/>
    <n v="1307653"/>
    <s v="+"/>
    <s v=""/>
    <s v=""/>
    <s v=""/>
    <s v=""/>
    <s v=""/>
    <s v=""/>
    <s v="ACFER_RS06020"/>
    <n v="1038"/>
    <m/>
    <s v="old_locus_tag=Acfer_1179"/>
  </r>
  <r>
    <x v="1"/>
    <x v="1"/>
    <s v="GCF_000025305.1"/>
    <s v="Primary Assembly"/>
    <s v="chromosome"/>
    <s v=""/>
    <s v="NC_013740.1"/>
    <n v="1306616"/>
    <n v="1307653"/>
    <s v="+"/>
    <s v="WP_012938527.1"/>
    <s v="WP_012938527.1"/>
    <s v=""/>
    <s v="methionine ABC transporter ATP-binding protein"/>
    <s v=""/>
    <s v=""/>
    <s v="ACFER_RS06020"/>
    <n v="1038"/>
    <n v="345"/>
    <s v=""/>
  </r>
  <r>
    <x v="0"/>
    <x v="0"/>
    <s v="GCF_000025305.1"/>
    <s v="Primary Assembly"/>
    <s v="chromosome"/>
    <s v=""/>
    <s v="NC_013740.1"/>
    <n v="1307643"/>
    <n v="1308305"/>
    <s v="+"/>
    <s v=""/>
    <s v=""/>
    <s v=""/>
    <s v=""/>
    <s v=""/>
    <s v=""/>
    <s v="ACFER_RS06025"/>
    <n v="663"/>
    <m/>
    <s v="old_locus_tag=Acfer_1180"/>
  </r>
  <r>
    <x v="1"/>
    <x v="1"/>
    <s v="GCF_000025305.1"/>
    <s v="Primary Assembly"/>
    <s v="chromosome"/>
    <s v=""/>
    <s v="NC_013740.1"/>
    <n v="1307643"/>
    <n v="1308305"/>
    <s v="+"/>
    <s v="WP_012938528.1"/>
    <s v="WP_012938528.1"/>
    <s v=""/>
    <s v="ABC transporter permease"/>
    <s v=""/>
    <s v=""/>
    <s v="ACFER_RS06025"/>
    <n v="663"/>
    <n v="220"/>
    <s v=""/>
  </r>
  <r>
    <x v="0"/>
    <x v="0"/>
    <s v="GCF_000025305.1"/>
    <s v="Primary Assembly"/>
    <s v="chromosome"/>
    <s v=""/>
    <s v="NC_013740.1"/>
    <n v="1308390"/>
    <n v="1308740"/>
    <s v="-"/>
    <s v=""/>
    <s v=""/>
    <s v=""/>
    <s v=""/>
    <s v=""/>
    <s v=""/>
    <s v="ACFER_RS06030"/>
    <n v="351"/>
    <m/>
    <s v="old_locus_tag=Acfer_1181"/>
  </r>
  <r>
    <x v="1"/>
    <x v="1"/>
    <s v="GCF_000025305.1"/>
    <s v="Primary Assembly"/>
    <s v="chromosome"/>
    <s v=""/>
    <s v="NC_013740.1"/>
    <n v="1308390"/>
    <n v="1308740"/>
    <s v="-"/>
    <s v="WP_012938529.1"/>
    <s v="WP_012938529.1"/>
    <s v=""/>
    <s v="DUF192 domain-containing protein"/>
    <s v=""/>
    <s v=""/>
    <s v="ACFER_RS06030"/>
    <n v="351"/>
    <n v="116"/>
    <s v=""/>
  </r>
  <r>
    <x v="0"/>
    <x v="0"/>
    <s v="GCF_000025305.1"/>
    <s v="Primary Assembly"/>
    <s v="chromosome"/>
    <s v=""/>
    <s v="NC_013740.1"/>
    <n v="1308813"/>
    <n v="1309742"/>
    <s v="-"/>
    <s v=""/>
    <s v=""/>
    <s v=""/>
    <s v=""/>
    <s v=""/>
    <s v=""/>
    <s v="ACFER_RS06035"/>
    <n v="930"/>
    <m/>
    <s v="old_locus_tag=Acfer_1182"/>
  </r>
  <r>
    <x v="1"/>
    <x v="1"/>
    <s v="GCF_000025305.1"/>
    <s v="Primary Assembly"/>
    <s v="chromosome"/>
    <s v=""/>
    <s v="NC_013740.1"/>
    <n v="1308813"/>
    <n v="1309742"/>
    <s v="-"/>
    <s v="WP_012938530.1"/>
    <s v="WP_012938530.1"/>
    <s v=""/>
    <s v="type II secretion system F family protein"/>
    <s v=""/>
    <s v=""/>
    <s v="ACFER_RS06035"/>
    <n v="930"/>
    <n v="309"/>
    <s v=""/>
  </r>
  <r>
    <x v="0"/>
    <x v="0"/>
    <s v="GCF_000025305.1"/>
    <s v="Primary Assembly"/>
    <s v="chromosome"/>
    <s v=""/>
    <s v="NC_013740.1"/>
    <n v="1309745"/>
    <n v="1311145"/>
    <s v="-"/>
    <s v=""/>
    <s v=""/>
    <s v=""/>
    <s v=""/>
    <s v=""/>
    <s v=""/>
    <s v="ACFER_RS06040"/>
    <n v="1401"/>
    <m/>
    <s v="old_locus_tag=Acfer_1183"/>
  </r>
  <r>
    <x v="1"/>
    <x v="1"/>
    <s v="GCF_000025305.1"/>
    <s v="Primary Assembly"/>
    <s v="chromosome"/>
    <s v=""/>
    <s v="NC_013740.1"/>
    <n v="1309745"/>
    <n v="1311145"/>
    <s v="-"/>
    <s v="WP_012938531.1"/>
    <s v="WP_012938531.1"/>
    <s v=""/>
    <s v="CpaF family protein"/>
    <s v=""/>
    <s v=""/>
    <s v="ACFER_RS06040"/>
    <n v="1401"/>
    <n v="466"/>
    <s v=""/>
  </r>
  <r>
    <x v="0"/>
    <x v="0"/>
    <s v="GCF_000025305.1"/>
    <s v="Primary Assembly"/>
    <s v="chromosome"/>
    <s v=""/>
    <s v="NC_013740.1"/>
    <n v="1311197"/>
    <n v="1311628"/>
    <s v="-"/>
    <s v=""/>
    <s v=""/>
    <s v=""/>
    <s v=""/>
    <s v=""/>
    <s v=""/>
    <s v="ACFER_RS10865"/>
    <n v="432"/>
    <m/>
    <s v="old_locus_tag=Acfer_1184"/>
  </r>
  <r>
    <x v="1"/>
    <x v="1"/>
    <s v="GCF_000025305.1"/>
    <s v="Primary Assembly"/>
    <s v="chromosome"/>
    <s v=""/>
    <s v="NC_013740.1"/>
    <n v="1311197"/>
    <n v="1311628"/>
    <s v="-"/>
    <s v="WP_012938532.1"/>
    <s v="WP_012938532.1"/>
    <s v=""/>
    <s v="pilus assembly protein"/>
    <s v=""/>
    <s v=""/>
    <s v="ACFER_RS10865"/>
    <n v="432"/>
    <n v="143"/>
    <s v=""/>
  </r>
  <r>
    <x v="0"/>
    <x v="0"/>
    <s v="GCF_000025305.1"/>
    <s v="Primary Assembly"/>
    <s v="chromosome"/>
    <s v=""/>
    <s v="NC_013740.1"/>
    <n v="1311763"/>
    <n v="1311984"/>
    <s v="-"/>
    <s v=""/>
    <s v=""/>
    <s v=""/>
    <s v=""/>
    <s v=""/>
    <s v=""/>
    <s v="ACFER_RS06050"/>
    <n v="222"/>
    <m/>
    <s v="old_locus_tag=Acfer_1185"/>
  </r>
  <r>
    <x v="1"/>
    <x v="1"/>
    <s v="GCF_000025305.1"/>
    <s v="Primary Assembly"/>
    <s v="chromosome"/>
    <s v=""/>
    <s v="NC_013740.1"/>
    <n v="1311763"/>
    <n v="1311984"/>
    <s v="-"/>
    <s v="WP_012938533.1"/>
    <s v="WP_012938533.1"/>
    <s v=""/>
    <s v="hypothetical protein"/>
    <s v=""/>
    <s v=""/>
    <s v="ACFER_RS06050"/>
    <n v="222"/>
    <n v="73"/>
    <s v=""/>
  </r>
  <r>
    <x v="0"/>
    <x v="0"/>
    <s v="GCF_000025305.1"/>
    <s v="Primary Assembly"/>
    <s v="chromosome"/>
    <s v=""/>
    <s v="NC_013740.1"/>
    <n v="1312070"/>
    <n v="1313035"/>
    <s v="-"/>
    <s v=""/>
    <s v=""/>
    <s v=""/>
    <s v=""/>
    <s v=""/>
    <s v=""/>
    <s v="ACFER_RS06055"/>
    <n v="966"/>
    <m/>
    <s v="old_locus_tag=Acfer_1186"/>
  </r>
  <r>
    <x v="1"/>
    <x v="1"/>
    <s v="GCF_000025305.1"/>
    <s v="Primary Assembly"/>
    <s v="chromosome"/>
    <s v=""/>
    <s v="NC_013740.1"/>
    <n v="1312070"/>
    <n v="1313035"/>
    <s v="-"/>
    <s v="WP_012938534.1"/>
    <s v="WP_012938534.1"/>
    <s v=""/>
    <s v="type II secretion system F domain-containing protein"/>
    <s v=""/>
    <s v=""/>
    <s v="ACFER_RS06055"/>
    <n v="966"/>
    <n v="321"/>
    <s v=""/>
  </r>
  <r>
    <x v="0"/>
    <x v="0"/>
    <s v="GCF_000025305.1"/>
    <s v="Primary Assembly"/>
    <s v="chromosome"/>
    <s v=""/>
    <s v="NC_013740.1"/>
    <n v="1313107"/>
    <n v="1314210"/>
    <s v="-"/>
    <s v=""/>
    <s v=""/>
    <s v=""/>
    <s v=""/>
    <s v=""/>
    <s v=""/>
    <s v="ACFER_RS06060"/>
    <n v="1104"/>
    <m/>
    <s v="old_locus_tag=Acfer_1187"/>
  </r>
  <r>
    <x v="1"/>
    <x v="1"/>
    <s v="GCF_000025305.1"/>
    <s v="Primary Assembly"/>
    <s v="chromosome"/>
    <s v=""/>
    <s v="NC_013740.1"/>
    <n v="1313107"/>
    <n v="1314210"/>
    <s v="-"/>
    <s v="WP_012938535.1"/>
    <s v="WP_012938535.1"/>
    <s v=""/>
    <s v="transcriptional regulator"/>
    <s v=""/>
    <s v=""/>
    <s v="ACFER_RS06060"/>
    <n v="1104"/>
    <n v="367"/>
    <s v=""/>
  </r>
  <r>
    <x v="0"/>
    <x v="0"/>
    <s v="GCF_000025305.1"/>
    <s v="Primary Assembly"/>
    <s v="chromosome"/>
    <s v=""/>
    <s v="NC_013740.1"/>
    <n v="1314224"/>
    <n v="1315042"/>
    <s v="-"/>
    <s v=""/>
    <s v=""/>
    <s v=""/>
    <s v=""/>
    <s v=""/>
    <s v=""/>
    <s v="ACFER_RS06065"/>
    <n v="819"/>
    <m/>
    <s v="old_locus_tag=Acfer_1188"/>
  </r>
  <r>
    <x v="1"/>
    <x v="1"/>
    <s v="GCF_000025305.1"/>
    <s v="Primary Assembly"/>
    <s v="chromosome"/>
    <s v=""/>
    <s v="NC_013740.1"/>
    <n v="1314224"/>
    <n v="1315042"/>
    <s v="-"/>
    <s v="WP_012938536.1"/>
    <s v="WP_012938536.1"/>
    <s v=""/>
    <s v="pilus biosynthesis protein CpaE"/>
    <s v=""/>
    <s v=""/>
    <s v="ACFER_RS06065"/>
    <n v="819"/>
    <n v="272"/>
    <s v=""/>
  </r>
  <r>
    <x v="0"/>
    <x v="0"/>
    <s v="GCF_000025305.1"/>
    <s v="Primary Assembly"/>
    <s v="chromosome"/>
    <s v=""/>
    <s v="NC_013740.1"/>
    <n v="1315087"/>
    <n v="1316865"/>
    <s v="-"/>
    <s v=""/>
    <s v=""/>
    <s v=""/>
    <s v=""/>
    <s v=""/>
    <s v=""/>
    <s v="ACFER_RS06070"/>
    <n v="1779"/>
    <m/>
    <s v=""/>
  </r>
  <r>
    <x v="1"/>
    <x v="1"/>
    <s v="GCF_000025305.1"/>
    <s v="Primary Assembly"/>
    <s v="chromosome"/>
    <s v=""/>
    <s v="NC_013740.1"/>
    <n v="1315087"/>
    <n v="1316865"/>
    <s v="-"/>
    <s v="WP_081443265.1"/>
    <s v="WP_081443265.1"/>
    <s v=""/>
    <s v="BON domain-containing protein"/>
    <s v=""/>
    <s v=""/>
    <s v="ACFER_RS06070"/>
    <n v="1779"/>
    <n v="592"/>
    <s v=""/>
  </r>
  <r>
    <x v="0"/>
    <x v="0"/>
    <s v="GCF_000025305.1"/>
    <s v="Primary Assembly"/>
    <s v="chromosome"/>
    <s v=""/>
    <s v="NC_013740.1"/>
    <n v="1316862"/>
    <n v="1317881"/>
    <s v="-"/>
    <s v=""/>
    <s v=""/>
    <s v=""/>
    <s v=""/>
    <s v=""/>
    <s v=""/>
    <s v="ACFER_RS06075"/>
    <n v="1020"/>
    <m/>
    <s v="old_locus_tag=Acfer_1190"/>
  </r>
  <r>
    <x v="1"/>
    <x v="1"/>
    <s v="GCF_000025305.1"/>
    <s v="Primary Assembly"/>
    <s v="chromosome"/>
    <s v=""/>
    <s v="NC_013740.1"/>
    <n v="1316862"/>
    <n v="1317881"/>
    <s v="-"/>
    <s v="WP_012938538.1"/>
    <s v="WP_012938538.1"/>
    <s v=""/>
    <s v="Flp pilus assembly protein CpaB"/>
    <s v=""/>
    <s v=""/>
    <s v="ACFER_RS06075"/>
    <n v="1020"/>
    <n v="339"/>
    <s v=""/>
  </r>
  <r>
    <x v="0"/>
    <x v="0"/>
    <s v="GCF_000025305.1"/>
    <s v="Primary Assembly"/>
    <s v="chromosome"/>
    <s v=""/>
    <s v="NC_013740.1"/>
    <n v="1318098"/>
    <n v="1319681"/>
    <s v="+"/>
    <s v=""/>
    <s v=""/>
    <s v=""/>
    <s v=""/>
    <s v=""/>
    <s v=""/>
    <s v="ACFER_RS06080"/>
    <n v="1584"/>
    <m/>
    <s v="old_locus_tag=Acfer_1191"/>
  </r>
  <r>
    <x v="1"/>
    <x v="1"/>
    <s v="GCF_000025305.1"/>
    <s v="Primary Assembly"/>
    <s v="chromosome"/>
    <s v=""/>
    <s v="NC_013740.1"/>
    <n v="1318098"/>
    <n v="1319681"/>
    <s v="+"/>
    <s v="WP_012938539.1"/>
    <s v="WP_012938539.1"/>
    <s v=""/>
    <s v="hypothetical protein"/>
    <s v=""/>
    <s v=""/>
    <s v="ACFER_RS06080"/>
    <n v="1584"/>
    <n v="527"/>
    <s v=""/>
  </r>
  <r>
    <x v="0"/>
    <x v="0"/>
    <s v="GCF_000025305.1"/>
    <s v="Primary Assembly"/>
    <s v="chromosome"/>
    <s v=""/>
    <s v="NC_013740.1"/>
    <n v="1319671"/>
    <n v="1321356"/>
    <s v="+"/>
    <s v=""/>
    <s v=""/>
    <s v=""/>
    <s v=""/>
    <s v=""/>
    <s v=""/>
    <s v="ACFER_RS06085"/>
    <n v="1686"/>
    <m/>
    <s v="old_locus_tag=Acfer_1192"/>
  </r>
  <r>
    <x v="1"/>
    <x v="1"/>
    <s v="GCF_000025305.1"/>
    <s v="Primary Assembly"/>
    <s v="chromosome"/>
    <s v=""/>
    <s v="NC_013740.1"/>
    <n v="1319671"/>
    <n v="1321356"/>
    <s v="+"/>
    <s v="WP_012938540.1"/>
    <s v="WP_012938540.1"/>
    <s v=""/>
    <s v="hypothetical protein"/>
    <s v=""/>
    <s v=""/>
    <s v="ACFER_RS06085"/>
    <n v="1686"/>
    <n v="561"/>
    <s v=""/>
  </r>
  <r>
    <x v="0"/>
    <x v="0"/>
    <s v="GCF_000025305.1"/>
    <s v="Primary Assembly"/>
    <s v="chromosome"/>
    <s v=""/>
    <s v="NC_013740.1"/>
    <n v="1321484"/>
    <n v="1322383"/>
    <s v="-"/>
    <s v=""/>
    <s v=""/>
    <s v=""/>
    <s v=""/>
    <s v=""/>
    <s v=""/>
    <s v="ACFER_RS06090"/>
    <n v="900"/>
    <m/>
    <s v="old_locus_tag=Acfer_1193"/>
  </r>
  <r>
    <x v="1"/>
    <x v="1"/>
    <s v="GCF_000025305.1"/>
    <s v="Primary Assembly"/>
    <s v="chromosome"/>
    <s v=""/>
    <s v="NC_013740.1"/>
    <n v="1321484"/>
    <n v="1322383"/>
    <s v="-"/>
    <s v="WP_012938541.1"/>
    <s v="WP_012938541.1"/>
    <s v=""/>
    <s v="4-hydroxy-tetrahydrodipicolinate synthase"/>
    <s v=""/>
    <s v=""/>
    <s v="ACFER_RS06090"/>
    <n v="900"/>
    <n v="299"/>
    <s v=""/>
  </r>
  <r>
    <x v="0"/>
    <x v="0"/>
    <s v="GCF_000025305.1"/>
    <s v="Primary Assembly"/>
    <s v="chromosome"/>
    <s v=""/>
    <s v="NC_013740.1"/>
    <n v="1322396"/>
    <n v="1323607"/>
    <s v="-"/>
    <s v=""/>
    <s v=""/>
    <s v=""/>
    <s v=""/>
    <s v=""/>
    <s v=""/>
    <s v="ACFER_RS06095"/>
    <n v="1212"/>
    <m/>
    <s v="old_locus_tag=Acfer_1194"/>
  </r>
  <r>
    <x v="1"/>
    <x v="1"/>
    <s v="GCF_000025305.1"/>
    <s v="Primary Assembly"/>
    <s v="chromosome"/>
    <s v=""/>
    <s v="NC_013740.1"/>
    <n v="1322396"/>
    <n v="1323607"/>
    <s v="-"/>
    <s v="WP_012938542.1"/>
    <s v="WP_012938542.1"/>
    <s v=""/>
    <s v="aspartate kinase"/>
    <s v=""/>
    <s v=""/>
    <s v="ACFER_RS06095"/>
    <n v="1212"/>
    <n v="403"/>
    <s v=""/>
  </r>
  <r>
    <x v="0"/>
    <x v="0"/>
    <s v="GCF_000025305.1"/>
    <s v="Primary Assembly"/>
    <s v="chromosome"/>
    <s v=""/>
    <s v="NC_013740.1"/>
    <n v="1323649"/>
    <n v="1324680"/>
    <s v="-"/>
    <s v=""/>
    <s v=""/>
    <s v=""/>
    <s v=""/>
    <s v=""/>
    <s v=""/>
    <s v="ACFER_RS06100"/>
    <n v="1032"/>
    <m/>
    <s v="old_locus_tag=Acfer_1195"/>
  </r>
  <r>
    <x v="1"/>
    <x v="1"/>
    <s v="GCF_000025305.1"/>
    <s v="Primary Assembly"/>
    <s v="chromosome"/>
    <s v=""/>
    <s v="NC_013740.1"/>
    <n v="1323649"/>
    <n v="1324680"/>
    <s v="-"/>
    <s v="WP_012938543.1"/>
    <s v="WP_012938543.1"/>
    <s v=""/>
    <s v="aspartate-semialdehyde dehydrogenase"/>
    <s v=""/>
    <s v=""/>
    <s v="ACFER_RS06100"/>
    <n v="1032"/>
    <n v="343"/>
    <s v=""/>
  </r>
  <r>
    <x v="0"/>
    <x v="0"/>
    <s v="GCF_000025305.1"/>
    <s v="Primary Assembly"/>
    <s v="chromosome"/>
    <s v=""/>
    <s v="NC_013740.1"/>
    <n v="1324789"/>
    <n v="1325562"/>
    <s v="-"/>
    <s v=""/>
    <s v=""/>
    <s v=""/>
    <s v=""/>
    <s v=""/>
    <s v=""/>
    <s v="ACFER_RS06105"/>
    <n v="774"/>
    <m/>
    <s v="old_locus_tag=Acfer_1196"/>
  </r>
  <r>
    <x v="1"/>
    <x v="1"/>
    <s v="GCF_000025305.1"/>
    <s v="Primary Assembly"/>
    <s v="chromosome"/>
    <s v=""/>
    <s v="NC_013740.1"/>
    <n v="1324789"/>
    <n v="1325562"/>
    <s v="-"/>
    <s v="WP_012938544.1"/>
    <s v="WP_012938544.1"/>
    <s v=""/>
    <s v="4-hydroxy-tetrahydrodipicolinate reductase"/>
    <s v=""/>
    <s v=""/>
    <s v="ACFER_RS06105"/>
    <n v="774"/>
    <n v="257"/>
    <s v=""/>
  </r>
  <r>
    <x v="0"/>
    <x v="0"/>
    <s v="GCF_000025305.1"/>
    <s v="Primary Assembly"/>
    <s v="chromosome"/>
    <s v=""/>
    <s v="NC_013740.1"/>
    <n v="1325916"/>
    <n v="1326359"/>
    <s v="-"/>
    <s v=""/>
    <s v=""/>
    <s v=""/>
    <s v=""/>
    <s v=""/>
    <s v=""/>
    <s v="ACFER_RS06110"/>
    <n v="444"/>
    <m/>
    <s v="old_locus_tag=Acfer_1197"/>
  </r>
  <r>
    <x v="1"/>
    <x v="1"/>
    <s v="GCF_000025305.1"/>
    <s v="Primary Assembly"/>
    <s v="chromosome"/>
    <s v=""/>
    <s v="NC_013740.1"/>
    <n v="1325916"/>
    <n v="1326359"/>
    <s v="-"/>
    <s v="WP_012938545.1"/>
    <s v="WP_012938545.1"/>
    <s v=""/>
    <s v="hypothetical protein"/>
    <s v=""/>
    <s v=""/>
    <s v="ACFER_RS06110"/>
    <n v="444"/>
    <n v="147"/>
    <s v=""/>
  </r>
  <r>
    <x v="0"/>
    <x v="0"/>
    <s v="GCF_000025305.1"/>
    <s v="Primary Assembly"/>
    <s v="chromosome"/>
    <s v=""/>
    <s v="NC_013740.1"/>
    <n v="1326369"/>
    <n v="1326821"/>
    <s v="-"/>
    <s v=""/>
    <s v=""/>
    <s v=""/>
    <s v=""/>
    <s v=""/>
    <s v=""/>
    <s v="ACFER_RS06115"/>
    <n v="453"/>
    <m/>
    <s v="old_locus_tag=Acfer_1198"/>
  </r>
  <r>
    <x v="1"/>
    <x v="1"/>
    <s v="GCF_000025305.1"/>
    <s v="Primary Assembly"/>
    <s v="chromosome"/>
    <s v=""/>
    <s v="NC_013740.1"/>
    <n v="1326369"/>
    <n v="1326821"/>
    <s v="-"/>
    <s v="WP_012938546.1"/>
    <s v="WP_012938546.1"/>
    <s v=""/>
    <s v="deoxyuridine 5'-triphosphate nucleotidohydrolase"/>
    <s v=""/>
    <s v=""/>
    <s v="ACFER_RS06115"/>
    <n v="453"/>
    <n v="150"/>
    <s v=""/>
  </r>
  <r>
    <x v="0"/>
    <x v="0"/>
    <s v="GCF_000025305.1"/>
    <s v="Primary Assembly"/>
    <s v="chromosome"/>
    <s v=""/>
    <s v="NC_013740.1"/>
    <n v="1326802"/>
    <n v="1327293"/>
    <s v="-"/>
    <s v=""/>
    <s v=""/>
    <s v=""/>
    <s v=""/>
    <s v=""/>
    <s v=""/>
    <s v="ACFER_RS06120"/>
    <n v="492"/>
    <m/>
    <s v="old_locus_tag=Acfer_1199"/>
  </r>
  <r>
    <x v="1"/>
    <x v="1"/>
    <s v="GCF_000025305.1"/>
    <s v="Primary Assembly"/>
    <s v="chromosome"/>
    <s v=""/>
    <s v="NC_013740.1"/>
    <n v="1326802"/>
    <n v="1327293"/>
    <s v="-"/>
    <s v="WP_012938547.1"/>
    <s v="WP_012938547.1"/>
    <s v=""/>
    <s v="hypothetical protein"/>
    <s v=""/>
    <s v=""/>
    <s v="ACFER_RS06120"/>
    <n v="492"/>
    <n v="163"/>
    <s v=""/>
  </r>
  <r>
    <x v="0"/>
    <x v="0"/>
    <s v="GCF_000025305.1"/>
    <s v="Primary Assembly"/>
    <s v="chromosome"/>
    <s v=""/>
    <s v="NC_013740.1"/>
    <n v="1327355"/>
    <n v="1327924"/>
    <s v="-"/>
    <s v=""/>
    <s v=""/>
    <s v=""/>
    <s v=""/>
    <s v=""/>
    <s v=""/>
    <s v="ACFER_RS06125"/>
    <n v="570"/>
    <m/>
    <s v="old_locus_tag=Acfer_1200"/>
  </r>
  <r>
    <x v="1"/>
    <x v="1"/>
    <s v="GCF_000025305.1"/>
    <s v="Primary Assembly"/>
    <s v="chromosome"/>
    <s v=""/>
    <s v="NC_013740.1"/>
    <n v="1327355"/>
    <n v="1327924"/>
    <s v="-"/>
    <s v="WP_012938548.1"/>
    <s v="WP_012938548.1"/>
    <s v=""/>
    <s v="thiamine phosphate synthase"/>
    <s v=""/>
    <s v=""/>
    <s v="ACFER_RS06125"/>
    <n v="570"/>
    <n v="189"/>
    <s v=""/>
  </r>
  <r>
    <x v="0"/>
    <x v="0"/>
    <s v="GCF_000025305.1"/>
    <s v="Primary Assembly"/>
    <s v="chromosome"/>
    <s v=""/>
    <s v="NC_013740.1"/>
    <n v="1328100"/>
    <n v="1328474"/>
    <s v="-"/>
    <s v=""/>
    <s v=""/>
    <s v=""/>
    <s v=""/>
    <s v=""/>
    <s v=""/>
    <s v="ACFER_RS06130"/>
    <n v="375"/>
    <m/>
    <s v="old_locus_tag=Acfer_1201"/>
  </r>
  <r>
    <x v="1"/>
    <x v="1"/>
    <s v="GCF_000025305.1"/>
    <s v="Primary Assembly"/>
    <s v="chromosome"/>
    <s v=""/>
    <s v="NC_013740.1"/>
    <n v="1328100"/>
    <n v="1328474"/>
    <s v="-"/>
    <s v="WP_012938549.1"/>
    <s v="WP_012938549.1"/>
    <s v=""/>
    <s v="iron-binding protein"/>
    <s v=""/>
    <s v=""/>
    <s v="ACFER_RS06130"/>
    <n v="375"/>
    <n v="124"/>
    <s v=""/>
  </r>
  <r>
    <x v="0"/>
    <x v="0"/>
    <s v="GCF_000025305.1"/>
    <s v="Primary Assembly"/>
    <s v="chromosome"/>
    <s v=""/>
    <s v="NC_013740.1"/>
    <n v="1328649"/>
    <n v="1328930"/>
    <s v="+"/>
    <s v=""/>
    <s v=""/>
    <s v=""/>
    <s v=""/>
    <s v=""/>
    <s v=""/>
    <s v="ACFER_RS06135"/>
    <n v="282"/>
    <m/>
    <s v="old_locus_tag=Acfer_1202"/>
  </r>
  <r>
    <x v="1"/>
    <x v="1"/>
    <s v="GCF_000025305.1"/>
    <s v="Primary Assembly"/>
    <s v="chromosome"/>
    <s v=""/>
    <s v="NC_013740.1"/>
    <n v="1328649"/>
    <n v="1328930"/>
    <s v="+"/>
    <s v="WP_012938550.1"/>
    <s v="WP_012938550.1"/>
    <s v=""/>
    <s v="hypothetical protein"/>
    <s v=""/>
    <s v=""/>
    <s v="ACFER_RS06135"/>
    <n v="282"/>
    <n v="93"/>
    <s v=""/>
  </r>
  <r>
    <x v="0"/>
    <x v="8"/>
    <s v="GCF_000025305.1"/>
    <s v="Primary Assembly"/>
    <s v="chromosome"/>
    <s v=""/>
    <s v="NC_013740.1"/>
    <n v="1328957"/>
    <n v="1329305"/>
    <s v="+"/>
    <s v=""/>
    <s v=""/>
    <s v=""/>
    <s v=""/>
    <s v="ssrA"/>
    <s v=""/>
    <s v="ACFER_RS11115"/>
    <n v="349"/>
    <m/>
    <s v="old_locus_tag=Acfer_R0055"/>
  </r>
  <r>
    <x v="5"/>
    <x v="3"/>
    <s v="GCF_000025305.1"/>
    <s v="Primary Assembly"/>
    <s v="chromosome"/>
    <s v=""/>
    <s v="NC_013740.1"/>
    <n v="1328957"/>
    <n v="1329305"/>
    <s v="+"/>
    <s v=""/>
    <s v=""/>
    <s v=""/>
    <s v="transfer-messenger RNA"/>
    <s v="ssrA"/>
    <s v=""/>
    <s v="ACFER_RS11115"/>
    <n v="349"/>
    <m/>
    <s v=""/>
  </r>
  <r>
    <x v="0"/>
    <x v="0"/>
    <s v="GCF_000025305.1"/>
    <s v="Primary Assembly"/>
    <s v="chromosome"/>
    <s v=""/>
    <s v="NC_013740.1"/>
    <n v="1329712"/>
    <n v="1332120"/>
    <s v="-"/>
    <s v=""/>
    <s v=""/>
    <s v=""/>
    <s v=""/>
    <s v=""/>
    <s v=""/>
    <s v="ACFER_RS06145"/>
    <n v="2409"/>
    <m/>
    <s v="old_locus_tag=Acfer_1203"/>
  </r>
  <r>
    <x v="1"/>
    <x v="1"/>
    <s v="GCF_000025305.1"/>
    <s v="Primary Assembly"/>
    <s v="chromosome"/>
    <s v=""/>
    <s v="NC_013740.1"/>
    <n v="1329712"/>
    <n v="1332120"/>
    <s v="-"/>
    <s v="WP_012938551.1"/>
    <s v="WP_012938551.1"/>
    <s v=""/>
    <s v="ribonucleoside triphosphate reductase"/>
    <s v=""/>
    <s v=""/>
    <s v="ACFER_RS06145"/>
    <n v="2409"/>
    <n v="802"/>
    <s v=""/>
  </r>
  <r>
    <x v="0"/>
    <x v="0"/>
    <s v="GCF_000025305.1"/>
    <s v="Primary Assembly"/>
    <s v="chromosome"/>
    <s v=""/>
    <s v="NC_013740.1"/>
    <n v="1332240"/>
    <n v="1332950"/>
    <s v="-"/>
    <s v=""/>
    <s v=""/>
    <s v=""/>
    <s v=""/>
    <s v=""/>
    <s v=""/>
    <s v="ACFER_RS06150"/>
    <n v="711"/>
    <m/>
    <s v="old_locus_tag=Acfer_1204"/>
  </r>
  <r>
    <x v="1"/>
    <x v="1"/>
    <s v="GCF_000025305.1"/>
    <s v="Primary Assembly"/>
    <s v="chromosome"/>
    <s v=""/>
    <s v="NC_013740.1"/>
    <n v="1332240"/>
    <n v="1332950"/>
    <s v="-"/>
    <s v="WP_012938552.1"/>
    <s v="WP_012938552.1"/>
    <s v=""/>
    <s v="anaerobic ribonucleoside-triphosphate reductase activating protein"/>
    <s v=""/>
    <s v=""/>
    <s v="ACFER_RS06150"/>
    <n v="711"/>
    <n v="236"/>
    <s v=""/>
  </r>
  <r>
    <x v="0"/>
    <x v="0"/>
    <s v="GCF_000025305.1"/>
    <s v="Primary Assembly"/>
    <s v="chromosome"/>
    <s v=""/>
    <s v="NC_013740.1"/>
    <n v="1333148"/>
    <n v="1334389"/>
    <s v="-"/>
    <s v=""/>
    <s v=""/>
    <s v=""/>
    <s v=""/>
    <s v=""/>
    <s v=""/>
    <s v="ACFER_RS06155"/>
    <n v="1242"/>
    <m/>
    <s v="old_locus_tag=Acfer_1205"/>
  </r>
  <r>
    <x v="1"/>
    <x v="1"/>
    <s v="GCF_000025305.1"/>
    <s v="Primary Assembly"/>
    <s v="chromosome"/>
    <s v=""/>
    <s v="NC_013740.1"/>
    <n v="1333148"/>
    <n v="1334389"/>
    <s v="-"/>
    <s v="WP_012938553.1"/>
    <s v="WP_012938553.1"/>
    <s v=""/>
    <s v="sodium:glutamate symporter"/>
    <s v=""/>
    <s v=""/>
    <s v="ACFER_RS06155"/>
    <n v="1242"/>
    <n v="413"/>
    <s v=""/>
  </r>
  <r>
    <x v="0"/>
    <x v="0"/>
    <s v="GCF_000025305.1"/>
    <s v="Primary Assembly"/>
    <s v="chromosome"/>
    <s v=""/>
    <s v="NC_013740.1"/>
    <n v="1334699"/>
    <n v="1335565"/>
    <s v="-"/>
    <s v=""/>
    <s v=""/>
    <s v=""/>
    <s v=""/>
    <s v=""/>
    <s v=""/>
    <s v="ACFER_RS06160"/>
    <n v="867"/>
    <m/>
    <s v="old_locus_tag=Acfer_1206"/>
  </r>
  <r>
    <x v="1"/>
    <x v="1"/>
    <s v="GCF_000025305.1"/>
    <s v="Primary Assembly"/>
    <s v="chromosome"/>
    <s v=""/>
    <s v="NC_013740.1"/>
    <n v="1334699"/>
    <n v="1335565"/>
    <s v="-"/>
    <s v="WP_041666197.1"/>
    <s v="WP_041666197.1"/>
    <s v=""/>
    <s v="protease HtpX"/>
    <s v=""/>
    <s v=""/>
    <s v="ACFER_RS06160"/>
    <n v="867"/>
    <n v="288"/>
    <s v=""/>
  </r>
  <r>
    <x v="0"/>
    <x v="0"/>
    <s v="GCF_000025305.1"/>
    <s v="Primary Assembly"/>
    <s v="chromosome"/>
    <s v=""/>
    <s v="NC_013740.1"/>
    <n v="1335574"/>
    <n v="1336470"/>
    <s v="-"/>
    <s v=""/>
    <s v=""/>
    <s v=""/>
    <s v=""/>
    <s v=""/>
    <s v=""/>
    <s v="ACFER_RS06165"/>
    <n v="897"/>
    <m/>
    <s v="old_locus_tag=Acfer_1207"/>
  </r>
  <r>
    <x v="1"/>
    <x v="1"/>
    <s v="GCF_000025305.1"/>
    <s v="Primary Assembly"/>
    <s v="chromosome"/>
    <s v=""/>
    <s v="NC_013740.1"/>
    <n v="1335574"/>
    <n v="1336470"/>
    <s v="-"/>
    <s v="WP_049763452.1"/>
    <s v="WP_049763452.1"/>
    <s v=""/>
    <s v="site-specific tyrosine recombinase XerD"/>
    <s v=""/>
    <s v=""/>
    <s v="ACFER_RS06165"/>
    <n v="897"/>
    <n v="298"/>
    <s v=""/>
  </r>
  <r>
    <x v="0"/>
    <x v="0"/>
    <s v="GCF_000025305.1"/>
    <s v="Primary Assembly"/>
    <s v="chromosome"/>
    <s v=""/>
    <s v="NC_013740.1"/>
    <n v="1336454"/>
    <n v="1336723"/>
    <s v="-"/>
    <s v=""/>
    <s v=""/>
    <s v=""/>
    <s v=""/>
    <s v=""/>
    <s v=""/>
    <s v="ACFER_RS06170"/>
    <n v="270"/>
    <m/>
    <s v="old_locus_tag=Acfer_1208"/>
  </r>
  <r>
    <x v="1"/>
    <x v="1"/>
    <s v="GCF_000025305.1"/>
    <s v="Primary Assembly"/>
    <s v="chromosome"/>
    <s v=""/>
    <s v="NC_013740.1"/>
    <n v="1336454"/>
    <n v="1336723"/>
    <s v="-"/>
    <s v="WP_012938556.1"/>
    <s v="WP_012938556.1"/>
    <s v=""/>
    <s v="RNA chaperone Hfq"/>
    <s v=""/>
    <s v=""/>
    <s v="ACFER_RS06170"/>
    <n v="270"/>
    <n v="89"/>
    <s v=""/>
  </r>
  <r>
    <x v="0"/>
    <x v="0"/>
    <s v="GCF_000025305.1"/>
    <s v="Primary Assembly"/>
    <s v="chromosome"/>
    <s v=""/>
    <s v="NC_013740.1"/>
    <n v="1336816"/>
    <n v="1337766"/>
    <s v="-"/>
    <s v=""/>
    <s v=""/>
    <s v=""/>
    <s v=""/>
    <s v=""/>
    <s v=""/>
    <s v="ACFER_RS06175"/>
    <n v="951"/>
    <m/>
    <s v="old_locus_tag=Acfer_1209"/>
  </r>
  <r>
    <x v="1"/>
    <x v="1"/>
    <s v="GCF_000025305.1"/>
    <s v="Primary Assembly"/>
    <s v="chromosome"/>
    <s v=""/>
    <s v="NC_013740.1"/>
    <n v="1336816"/>
    <n v="1337766"/>
    <s v="-"/>
    <s v="WP_012938557.1"/>
    <s v="WP_012938557.1"/>
    <s v=""/>
    <s v="tRNA (adenosine(37)-N6)-dimethylallyltransferase MiaA"/>
    <s v=""/>
    <s v=""/>
    <s v="ACFER_RS06175"/>
    <n v="951"/>
    <n v="316"/>
    <s v=""/>
  </r>
  <r>
    <x v="0"/>
    <x v="0"/>
    <s v="GCF_000025305.1"/>
    <s v="Primary Assembly"/>
    <s v="chromosome"/>
    <s v=""/>
    <s v="NC_013740.1"/>
    <n v="1337763"/>
    <n v="1338557"/>
    <s v="-"/>
    <s v=""/>
    <s v=""/>
    <s v=""/>
    <s v=""/>
    <s v=""/>
    <s v=""/>
    <s v="ACFER_RS06180"/>
    <n v="795"/>
    <m/>
    <s v="old_locus_tag=Acfer_1210"/>
  </r>
  <r>
    <x v="1"/>
    <x v="1"/>
    <s v="GCF_000025305.1"/>
    <s v="Primary Assembly"/>
    <s v="chromosome"/>
    <s v=""/>
    <s v="NC_013740.1"/>
    <n v="1337763"/>
    <n v="1338557"/>
    <s v="-"/>
    <s v="WP_012938558.1"/>
    <s v="WP_012938558.1"/>
    <s v=""/>
    <s v="hypothetical protein"/>
    <s v=""/>
    <s v=""/>
    <s v="ACFER_RS06180"/>
    <n v="795"/>
    <n v="264"/>
    <s v=""/>
  </r>
  <r>
    <x v="0"/>
    <x v="0"/>
    <s v="GCF_000025305.1"/>
    <s v="Primary Assembly"/>
    <s v="chromosome"/>
    <s v=""/>
    <s v="NC_013740.1"/>
    <n v="1338576"/>
    <n v="1340564"/>
    <s v="-"/>
    <s v=""/>
    <s v=""/>
    <s v=""/>
    <s v=""/>
    <s v=""/>
    <s v=""/>
    <s v="ACFER_RS06185"/>
    <n v="1989"/>
    <m/>
    <s v="old_locus_tag=Acfer_1211"/>
  </r>
  <r>
    <x v="1"/>
    <x v="1"/>
    <s v="GCF_000025305.1"/>
    <s v="Primary Assembly"/>
    <s v="chromosome"/>
    <s v=""/>
    <s v="NC_013740.1"/>
    <n v="1338576"/>
    <n v="1340564"/>
    <s v="-"/>
    <s v="WP_012938559.1"/>
    <s v="WP_012938559.1"/>
    <s v=""/>
    <s v="DNA mismatch repair endonuclease MutL"/>
    <s v=""/>
    <s v=""/>
    <s v="ACFER_RS06185"/>
    <n v="1989"/>
    <n v="662"/>
    <s v=""/>
  </r>
  <r>
    <x v="0"/>
    <x v="0"/>
    <s v="GCF_000025305.1"/>
    <s v="Primary Assembly"/>
    <s v="chromosome"/>
    <s v=""/>
    <s v="NC_013740.1"/>
    <n v="1340564"/>
    <n v="1343173"/>
    <s v="-"/>
    <s v=""/>
    <s v=""/>
    <s v=""/>
    <s v=""/>
    <s v=""/>
    <s v=""/>
    <s v="ACFER_RS06190"/>
    <n v="2610"/>
    <m/>
    <s v="old_locus_tag=Acfer_1212"/>
  </r>
  <r>
    <x v="1"/>
    <x v="1"/>
    <s v="GCF_000025305.1"/>
    <s v="Primary Assembly"/>
    <s v="chromosome"/>
    <s v=""/>
    <s v="NC_013740.1"/>
    <n v="1340564"/>
    <n v="1343173"/>
    <s v="-"/>
    <s v="WP_012938560.1"/>
    <s v="WP_012938560.1"/>
    <s v=""/>
    <s v="DNA mismatch repair protein MutS"/>
    <s v=""/>
    <s v=""/>
    <s v="ACFER_RS06190"/>
    <n v="2610"/>
    <n v="869"/>
    <s v=""/>
  </r>
  <r>
    <x v="0"/>
    <x v="0"/>
    <s v="GCF_000025305.1"/>
    <s v="Primary Assembly"/>
    <s v="chromosome"/>
    <s v=""/>
    <s v="NC_013740.1"/>
    <n v="1343170"/>
    <n v="1344498"/>
    <s v="-"/>
    <s v=""/>
    <s v=""/>
    <s v=""/>
    <s v=""/>
    <s v=""/>
    <s v=""/>
    <s v="ACFER_RS06195"/>
    <n v="1329"/>
    <m/>
    <s v="old_locus_tag=Acfer_1213"/>
  </r>
  <r>
    <x v="1"/>
    <x v="1"/>
    <s v="GCF_000025305.1"/>
    <s v="Primary Assembly"/>
    <s v="chromosome"/>
    <s v=""/>
    <s v="NC_013740.1"/>
    <n v="1343170"/>
    <n v="1344498"/>
    <s v="-"/>
    <s v="WP_012938561.1"/>
    <s v="WP_012938561.1"/>
    <s v=""/>
    <s v="tRNA (N6-isopentenyl adenosine(37)-C2)-methylthiotransferase MiaB"/>
    <s v=""/>
    <s v=""/>
    <s v="ACFER_RS06195"/>
    <n v="1329"/>
    <n v="442"/>
    <s v=""/>
  </r>
  <r>
    <x v="0"/>
    <x v="0"/>
    <s v="GCF_000025305.1"/>
    <s v="Primary Assembly"/>
    <s v="chromosome"/>
    <s v=""/>
    <s v="NC_013740.1"/>
    <n v="1344780"/>
    <n v="1347431"/>
    <s v="-"/>
    <s v=""/>
    <s v=""/>
    <s v=""/>
    <s v=""/>
    <s v=""/>
    <s v=""/>
    <s v="ACFER_RS06200"/>
    <n v="2652"/>
    <m/>
    <s v="old_locus_tag=Acfer_1214"/>
  </r>
  <r>
    <x v="1"/>
    <x v="1"/>
    <s v="GCF_000025305.1"/>
    <s v="Primary Assembly"/>
    <s v="chromosome"/>
    <s v=""/>
    <s v="NC_013740.1"/>
    <n v="1344780"/>
    <n v="1347431"/>
    <s v="-"/>
    <s v="WP_012938562.1"/>
    <s v="WP_012938562.1"/>
    <s v=""/>
    <s v="type III restriction endonuclease subunit R"/>
    <s v=""/>
    <s v=""/>
    <s v="ACFER_RS06200"/>
    <n v="2652"/>
    <n v="883"/>
    <s v=""/>
  </r>
  <r>
    <x v="0"/>
    <x v="0"/>
    <s v="GCF_000025305.1"/>
    <s v="Primary Assembly"/>
    <s v="chromosome"/>
    <s v=""/>
    <s v="NC_013740.1"/>
    <n v="1347444"/>
    <n v="1349366"/>
    <s v="-"/>
    <s v=""/>
    <s v=""/>
    <s v=""/>
    <s v=""/>
    <s v=""/>
    <s v=""/>
    <s v="ACFER_RS06205"/>
    <n v="1923"/>
    <m/>
    <s v="old_locus_tag=Acfer_1215"/>
  </r>
  <r>
    <x v="1"/>
    <x v="1"/>
    <s v="GCF_000025305.1"/>
    <s v="Primary Assembly"/>
    <s v="chromosome"/>
    <s v=""/>
    <s v="NC_013740.1"/>
    <n v="1347444"/>
    <n v="1349366"/>
    <s v="-"/>
    <s v="WP_012938563.1"/>
    <s v="WP_012938563.1"/>
    <s v=""/>
    <s v="site-specific DNA-methyltransferase"/>
    <s v=""/>
    <s v=""/>
    <s v="ACFER_RS06205"/>
    <n v="1923"/>
    <n v="640"/>
    <s v=""/>
  </r>
  <r>
    <x v="0"/>
    <x v="0"/>
    <s v="GCF_000025305.1"/>
    <s v="Primary Assembly"/>
    <s v="chromosome"/>
    <s v=""/>
    <s v="NC_013740.1"/>
    <n v="1350085"/>
    <n v="1350648"/>
    <s v="-"/>
    <s v=""/>
    <s v=""/>
    <s v=""/>
    <s v=""/>
    <s v=""/>
    <s v=""/>
    <s v="ACFER_RS06210"/>
    <n v="564"/>
    <m/>
    <s v="old_locus_tag=Acfer_1216"/>
  </r>
  <r>
    <x v="1"/>
    <x v="1"/>
    <s v="GCF_000025305.1"/>
    <s v="Primary Assembly"/>
    <s v="chromosome"/>
    <s v=""/>
    <s v="NC_013740.1"/>
    <n v="1350085"/>
    <n v="1350648"/>
    <s v="-"/>
    <s v="WP_012938564.1"/>
    <s v="WP_012938564.1"/>
    <s v=""/>
    <s v="sigma-70 family RNA polymerase sigma factor"/>
    <s v=""/>
    <s v=""/>
    <s v="ACFER_RS06210"/>
    <n v="564"/>
    <n v="187"/>
    <s v=""/>
  </r>
  <r>
    <x v="0"/>
    <x v="0"/>
    <s v="GCF_000025305.1"/>
    <s v="Primary Assembly"/>
    <s v="chromosome"/>
    <s v=""/>
    <s v="NC_013740.1"/>
    <n v="1350664"/>
    <n v="1351623"/>
    <s v="-"/>
    <s v=""/>
    <s v=""/>
    <s v=""/>
    <s v=""/>
    <s v=""/>
    <s v=""/>
    <s v="ACFER_RS06215"/>
    <n v="960"/>
    <m/>
    <s v="old_locus_tag=Acfer_1217"/>
  </r>
  <r>
    <x v="1"/>
    <x v="1"/>
    <s v="GCF_000025305.1"/>
    <s v="Primary Assembly"/>
    <s v="chromosome"/>
    <s v=""/>
    <s v="NC_013740.1"/>
    <n v="1350664"/>
    <n v="1351623"/>
    <s v="-"/>
    <s v="WP_081443266.1"/>
    <s v="WP_081443266.1"/>
    <s v=""/>
    <s v="cell division protein ZapE"/>
    <s v=""/>
    <s v=""/>
    <s v="ACFER_RS06215"/>
    <n v="960"/>
    <n v="319"/>
    <s v=""/>
  </r>
  <r>
    <x v="0"/>
    <x v="0"/>
    <s v="GCF_000025305.1"/>
    <s v="Primary Assembly"/>
    <s v="chromosome"/>
    <s v=""/>
    <s v="NC_013740.1"/>
    <n v="1351532"/>
    <n v="1351759"/>
    <s v="+"/>
    <s v=""/>
    <s v=""/>
    <s v=""/>
    <s v=""/>
    <s v=""/>
    <s v=""/>
    <s v="ACFER_RS06220"/>
    <n v="228"/>
    <m/>
    <s v="old_locus_tag=Acfer_1218"/>
  </r>
  <r>
    <x v="1"/>
    <x v="1"/>
    <s v="GCF_000025305.1"/>
    <s v="Primary Assembly"/>
    <s v="chromosome"/>
    <s v=""/>
    <s v="NC_013740.1"/>
    <n v="1351532"/>
    <n v="1351759"/>
    <s v="+"/>
    <s v="WP_012938566.1"/>
    <s v="WP_012938566.1"/>
    <s v=""/>
    <s v="DUF1659 domain-containing protein"/>
    <s v=""/>
    <s v=""/>
    <s v="ACFER_RS06220"/>
    <n v="228"/>
    <n v="75"/>
    <s v=""/>
  </r>
  <r>
    <x v="0"/>
    <x v="0"/>
    <s v="GCF_000025305.1"/>
    <s v="Primary Assembly"/>
    <s v="chromosome"/>
    <s v=""/>
    <s v="NC_013740.1"/>
    <n v="1351775"/>
    <n v="1352023"/>
    <s v="+"/>
    <s v=""/>
    <s v=""/>
    <s v=""/>
    <s v=""/>
    <s v=""/>
    <s v=""/>
    <s v="ACFER_RS06225"/>
    <n v="249"/>
    <m/>
    <s v="old_locus_tag=Acfer_1219"/>
  </r>
  <r>
    <x v="1"/>
    <x v="1"/>
    <s v="GCF_000025305.1"/>
    <s v="Primary Assembly"/>
    <s v="chromosome"/>
    <s v=""/>
    <s v="NC_013740.1"/>
    <n v="1351775"/>
    <n v="1352023"/>
    <s v="+"/>
    <s v="WP_012938567.1"/>
    <s v="WP_012938567.1"/>
    <s v=""/>
    <s v="DUF2922 domain-containing protein"/>
    <s v=""/>
    <s v=""/>
    <s v="ACFER_RS06225"/>
    <n v="249"/>
    <n v="82"/>
    <s v=""/>
  </r>
  <r>
    <x v="0"/>
    <x v="0"/>
    <s v="GCF_000025305.1"/>
    <s v="Primary Assembly"/>
    <s v="chromosome"/>
    <s v=""/>
    <s v="NC_013740.1"/>
    <n v="1352026"/>
    <n v="1352175"/>
    <s v="+"/>
    <s v=""/>
    <s v=""/>
    <s v=""/>
    <s v=""/>
    <s v=""/>
    <s v=""/>
    <s v="ACFER_RS11285"/>
    <n v="150"/>
    <m/>
    <s v="old_locus_tag=Acfer_1220"/>
  </r>
  <r>
    <x v="1"/>
    <x v="1"/>
    <s v="GCF_000025305.1"/>
    <s v="Primary Assembly"/>
    <s v="chromosome"/>
    <s v=""/>
    <s v="NC_013740.1"/>
    <n v="1352026"/>
    <n v="1352175"/>
    <s v="+"/>
    <s v="WP_012938568.1"/>
    <s v="WP_012938568.1"/>
    <s v=""/>
    <s v="YvrJ family protein"/>
    <s v=""/>
    <s v=""/>
    <s v="ACFER_RS11285"/>
    <n v="150"/>
    <n v="49"/>
    <s v=""/>
  </r>
  <r>
    <x v="0"/>
    <x v="0"/>
    <s v="GCF_000025305.1"/>
    <s v="Primary Assembly"/>
    <s v="chromosome"/>
    <s v=""/>
    <s v="NC_013740.1"/>
    <n v="1352272"/>
    <n v="1352610"/>
    <s v="-"/>
    <s v=""/>
    <s v=""/>
    <s v=""/>
    <s v=""/>
    <s v=""/>
    <s v=""/>
    <s v="ACFER_RS06230"/>
    <n v="339"/>
    <m/>
    <s v="old_locus_tag=Acfer_1221"/>
  </r>
  <r>
    <x v="1"/>
    <x v="1"/>
    <s v="GCF_000025305.1"/>
    <s v="Primary Assembly"/>
    <s v="chromosome"/>
    <s v=""/>
    <s v="NC_013740.1"/>
    <n v="1352272"/>
    <n v="1352610"/>
    <s v="-"/>
    <s v="WP_012938569.1"/>
    <s v="WP_012938569.1"/>
    <s v=""/>
    <s v="hypothetical protein"/>
    <s v=""/>
    <s v=""/>
    <s v="ACFER_RS06230"/>
    <n v="339"/>
    <n v="112"/>
    <s v=""/>
  </r>
  <r>
    <x v="0"/>
    <x v="0"/>
    <s v="GCF_000025305.1"/>
    <s v="Primary Assembly"/>
    <s v="chromosome"/>
    <s v=""/>
    <s v="NC_013740.1"/>
    <n v="1352848"/>
    <n v="1354056"/>
    <s v="-"/>
    <s v=""/>
    <s v=""/>
    <s v=""/>
    <s v=""/>
    <s v=""/>
    <s v=""/>
    <s v="ACFER_RS06235"/>
    <n v="1209"/>
    <m/>
    <s v="old_locus_tag=Acfer_1222"/>
  </r>
  <r>
    <x v="1"/>
    <x v="1"/>
    <s v="GCF_000025305.1"/>
    <s v="Primary Assembly"/>
    <s v="chromosome"/>
    <s v=""/>
    <s v="NC_013740.1"/>
    <n v="1352848"/>
    <n v="1354056"/>
    <s v="-"/>
    <s v="WP_041666603.1"/>
    <s v="WP_041666603.1"/>
    <s v=""/>
    <s v="glycosyl transferase"/>
    <s v=""/>
    <s v=""/>
    <s v="ACFER_RS06235"/>
    <n v="1209"/>
    <n v="402"/>
    <s v=""/>
  </r>
  <r>
    <x v="0"/>
    <x v="0"/>
    <s v="GCF_000025305.1"/>
    <s v="Primary Assembly"/>
    <s v="chromosome"/>
    <s v=""/>
    <s v="NC_013740.1"/>
    <n v="1354070"/>
    <n v="1354795"/>
    <s v="-"/>
    <s v=""/>
    <s v=""/>
    <s v=""/>
    <s v=""/>
    <s v=""/>
    <s v=""/>
    <s v="ACFER_RS06240"/>
    <n v="726"/>
    <m/>
    <s v="old_locus_tag=Acfer_1223"/>
  </r>
  <r>
    <x v="1"/>
    <x v="1"/>
    <s v="GCF_000025305.1"/>
    <s v="Primary Assembly"/>
    <s v="chromosome"/>
    <s v=""/>
    <s v="NC_013740.1"/>
    <n v="1354070"/>
    <n v="1354795"/>
    <s v="-"/>
    <s v="WP_012938571.1"/>
    <s v="WP_012938571.1"/>
    <s v=""/>
    <s v="hypothetical protein"/>
    <s v=""/>
    <s v=""/>
    <s v="ACFER_RS06240"/>
    <n v="726"/>
    <n v="241"/>
    <s v=""/>
  </r>
  <r>
    <x v="0"/>
    <x v="0"/>
    <s v="GCF_000025305.1"/>
    <s v="Primary Assembly"/>
    <s v="chromosome"/>
    <s v=""/>
    <s v="NC_013740.1"/>
    <n v="1354799"/>
    <n v="1355278"/>
    <s v="-"/>
    <s v=""/>
    <s v=""/>
    <s v=""/>
    <s v=""/>
    <s v=""/>
    <s v=""/>
    <s v="ACFER_RS06245"/>
    <n v="480"/>
    <m/>
    <s v="old_locus_tag=Acfer_1224"/>
  </r>
  <r>
    <x v="1"/>
    <x v="1"/>
    <s v="GCF_000025305.1"/>
    <s v="Primary Assembly"/>
    <s v="chromosome"/>
    <s v=""/>
    <s v="NC_013740.1"/>
    <n v="1354799"/>
    <n v="1355278"/>
    <s v="-"/>
    <s v="WP_012938572.1"/>
    <s v="WP_012938572.1"/>
    <s v=""/>
    <s v="2-amino-4-hydroxy-6-hydroxymethyldihydropteridine diphosphokinase"/>
    <s v=""/>
    <s v=""/>
    <s v="ACFER_RS06245"/>
    <n v="480"/>
    <n v="159"/>
    <s v=""/>
  </r>
  <r>
    <x v="0"/>
    <x v="0"/>
    <s v="GCF_000025305.1"/>
    <s v="Primary Assembly"/>
    <s v="chromosome"/>
    <s v=""/>
    <s v="NC_013740.1"/>
    <n v="1355269"/>
    <n v="1356465"/>
    <s v="-"/>
    <s v=""/>
    <s v=""/>
    <s v=""/>
    <s v=""/>
    <s v=""/>
    <s v=""/>
    <s v="ACFER_RS06250"/>
    <n v="1197"/>
    <m/>
    <s v="old_locus_tag=Acfer_1225"/>
  </r>
  <r>
    <x v="1"/>
    <x v="1"/>
    <s v="GCF_000025305.1"/>
    <s v="Primary Assembly"/>
    <s v="chromosome"/>
    <s v=""/>
    <s v="NC_013740.1"/>
    <n v="1355269"/>
    <n v="1356465"/>
    <s v="-"/>
    <s v="WP_012938573.1"/>
    <s v="WP_012938573.1"/>
    <s v=""/>
    <s v="dihydropteroate synthase"/>
    <s v=""/>
    <s v=""/>
    <s v="ACFER_RS06250"/>
    <n v="1197"/>
    <n v="398"/>
    <s v=""/>
  </r>
  <r>
    <x v="0"/>
    <x v="0"/>
    <s v="GCF_000025305.1"/>
    <s v="Primary Assembly"/>
    <s v="chromosome"/>
    <s v=""/>
    <s v="NC_013740.1"/>
    <n v="1356467"/>
    <n v="1357234"/>
    <s v="-"/>
    <s v=""/>
    <s v=""/>
    <s v=""/>
    <s v=""/>
    <s v=""/>
    <s v=""/>
    <s v="ACFER_RS06255"/>
    <n v="768"/>
    <m/>
    <s v="old_locus_tag=Acfer_1226"/>
  </r>
  <r>
    <x v="1"/>
    <x v="1"/>
    <s v="GCF_000025305.1"/>
    <s v="Primary Assembly"/>
    <s v="chromosome"/>
    <s v=""/>
    <s v="NC_013740.1"/>
    <n v="1356467"/>
    <n v="1357234"/>
    <s v="-"/>
    <s v="WP_012938574.1"/>
    <s v="WP_012938574.1"/>
    <s v=""/>
    <s v="GTP cyclohydrolase I FolE2"/>
    <s v=""/>
    <s v=""/>
    <s v="ACFER_RS06255"/>
    <n v="768"/>
    <n v="255"/>
    <s v=""/>
  </r>
  <r>
    <x v="0"/>
    <x v="0"/>
    <s v="GCF_000025305.1"/>
    <s v="Primary Assembly"/>
    <s v="chromosome"/>
    <s v=""/>
    <s v="NC_013740.1"/>
    <n v="1357228"/>
    <n v="1357590"/>
    <s v="-"/>
    <s v=""/>
    <s v=""/>
    <s v=""/>
    <s v=""/>
    <s v=""/>
    <s v=""/>
    <s v="ACFER_RS06260"/>
    <n v="363"/>
    <m/>
    <s v="old_locus_tag=Acfer_1227"/>
  </r>
  <r>
    <x v="1"/>
    <x v="1"/>
    <s v="GCF_000025305.1"/>
    <s v="Primary Assembly"/>
    <s v="chromosome"/>
    <s v=""/>
    <s v="NC_013740.1"/>
    <n v="1357228"/>
    <n v="1357590"/>
    <s v="-"/>
    <s v="WP_012938575.1"/>
    <s v="WP_012938575.1"/>
    <s v=""/>
    <s v="6-carboxytetrahydropterin synthase QueD"/>
    <s v=""/>
    <s v=""/>
    <s v="ACFER_RS06260"/>
    <n v="363"/>
    <n v="120"/>
    <s v=""/>
  </r>
  <r>
    <x v="0"/>
    <x v="0"/>
    <s v="GCF_000025305.1"/>
    <s v="Primary Assembly"/>
    <s v="chromosome"/>
    <s v=""/>
    <s v="NC_013740.1"/>
    <n v="1357587"/>
    <n v="1358054"/>
    <s v="-"/>
    <s v=""/>
    <s v=""/>
    <s v=""/>
    <s v=""/>
    <s v=""/>
    <s v=""/>
    <s v="ACFER_RS06265"/>
    <n v="468"/>
    <m/>
    <s v="old_locus_tag=Acfer_1228"/>
  </r>
  <r>
    <x v="1"/>
    <x v="1"/>
    <s v="GCF_000025305.1"/>
    <s v="Primary Assembly"/>
    <s v="chromosome"/>
    <s v=""/>
    <s v="NC_013740.1"/>
    <n v="1357587"/>
    <n v="1358054"/>
    <s v="-"/>
    <s v="WP_041666608.1"/>
    <s v="WP_041666608.1"/>
    <s v=""/>
    <s v="tRNA (cytidine(34)-2'-O)-methyltransferase"/>
    <s v=""/>
    <s v=""/>
    <s v="ACFER_RS06265"/>
    <n v="468"/>
    <n v="155"/>
    <s v=""/>
  </r>
  <r>
    <x v="0"/>
    <x v="0"/>
    <s v="GCF_000025305.1"/>
    <s v="Primary Assembly"/>
    <s v="chromosome"/>
    <s v=""/>
    <s v="NC_013740.1"/>
    <n v="1358054"/>
    <n v="1359232"/>
    <s v="-"/>
    <s v=""/>
    <s v=""/>
    <s v=""/>
    <s v=""/>
    <s v=""/>
    <s v=""/>
    <s v="ACFER_RS06270"/>
    <n v="1179"/>
    <m/>
    <s v=""/>
  </r>
  <r>
    <x v="1"/>
    <x v="1"/>
    <s v="GCF_000025305.1"/>
    <s v="Primary Assembly"/>
    <s v="chromosome"/>
    <s v=""/>
    <s v="NC_013740.1"/>
    <n v="1358054"/>
    <n v="1359232"/>
    <s v="-"/>
    <s v="WP_081443267.1"/>
    <s v="WP_081443267.1"/>
    <s v=""/>
    <s v="hypothetical protein"/>
    <s v=""/>
    <s v=""/>
    <s v="ACFER_RS06270"/>
    <n v="1179"/>
    <n v="392"/>
    <s v=""/>
  </r>
  <r>
    <x v="0"/>
    <x v="0"/>
    <s v="GCF_000025305.1"/>
    <s v="Primary Assembly"/>
    <s v="chromosome"/>
    <s v=""/>
    <s v="NC_013740.1"/>
    <n v="1359236"/>
    <n v="1360669"/>
    <s v="-"/>
    <s v=""/>
    <s v=""/>
    <s v=""/>
    <s v=""/>
    <s v=""/>
    <s v=""/>
    <s v="ACFER_RS06275"/>
    <n v="1434"/>
    <m/>
    <s v="old_locus_tag=Acfer_1230"/>
  </r>
  <r>
    <x v="1"/>
    <x v="1"/>
    <s v="GCF_000025305.1"/>
    <s v="Primary Assembly"/>
    <s v="chromosome"/>
    <s v=""/>
    <s v="NC_013740.1"/>
    <n v="1359236"/>
    <n v="1360669"/>
    <s v="-"/>
    <s v="WP_012938578.1"/>
    <s v="WP_012938578.1"/>
    <s v=""/>
    <s v="sodium:solute symporter family protein"/>
    <s v=""/>
    <s v=""/>
    <s v="ACFER_RS06275"/>
    <n v="1434"/>
    <n v="477"/>
    <s v=""/>
  </r>
  <r>
    <x v="0"/>
    <x v="0"/>
    <s v="GCF_000025305.1"/>
    <s v="Primary Assembly"/>
    <s v="chromosome"/>
    <s v=""/>
    <s v="NC_013740.1"/>
    <n v="1360895"/>
    <n v="1361560"/>
    <s v="-"/>
    <s v=""/>
    <s v=""/>
    <s v=""/>
    <s v=""/>
    <s v=""/>
    <s v=""/>
    <s v="ACFER_RS06280"/>
    <n v="666"/>
    <m/>
    <s v="old_locus_tag=Acfer_1231"/>
  </r>
  <r>
    <x v="1"/>
    <x v="1"/>
    <s v="GCF_000025305.1"/>
    <s v="Primary Assembly"/>
    <s v="chromosome"/>
    <s v=""/>
    <s v="NC_013740.1"/>
    <n v="1360895"/>
    <n v="1361560"/>
    <s v="-"/>
    <s v="WP_012938579.1"/>
    <s v="WP_012938579.1"/>
    <s v=""/>
    <s v="metal-dependent hydrolase"/>
    <s v=""/>
    <s v=""/>
    <s v="ACFER_RS06280"/>
    <n v="666"/>
    <n v="221"/>
    <s v=""/>
  </r>
  <r>
    <x v="0"/>
    <x v="0"/>
    <s v="GCF_000025305.1"/>
    <s v="Primary Assembly"/>
    <s v="chromosome"/>
    <s v=""/>
    <s v="NC_013740.1"/>
    <n v="1361574"/>
    <n v="1362500"/>
    <s v="-"/>
    <s v=""/>
    <s v=""/>
    <s v=""/>
    <s v=""/>
    <s v=""/>
    <s v=""/>
    <s v="ACFER_RS06285"/>
    <n v="927"/>
    <m/>
    <s v="old_locus_tag=Acfer_1232"/>
  </r>
  <r>
    <x v="1"/>
    <x v="1"/>
    <s v="GCF_000025305.1"/>
    <s v="Primary Assembly"/>
    <s v="chromosome"/>
    <s v=""/>
    <s v="NC_013740.1"/>
    <n v="1361574"/>
    <n v="1362500"/>
    <s v="-"/>
    <s v="WP_012938580.1"/>
    <s v="WP_012938580.1"/>
    <s v=""/>
    <s v="homoserine kinase"/>
    <s v=""/>
    <s v=""/>
    <s v="ACFER_RS06285"/>
    <n v="927"/>
    <n v="308"/>
    <s v=""/>
  </r>
  <r>
    <x v="0"/>
    <x v="0"/>
    <s v="GCF_000025305.1"/>
    <s v="Primary Assembly"/>
    <s v="chromosome"/>
    <s v=""/>
    <s v="NC_013740.1"/>
    <n v="1362517"/>
    <n v="1363824"/>
    <s v="-"/>
    <s v=""/>
    <s v=""/>
    <s v=""/>
    <s v=""/>
    <s v=""/>
    <s v=""/>
    <s v="ACFER_RS06290"/>
    <n v="1308"/>
    <m/>
    <s v="old_locus_tag=Acfer_1233"/>
  </r>
  <r>
    <x v="1"/>
    <x v="1"/>
    <s v="GCF_000025305.1"/>
    <s v="Primary Assembly"/>
    <s v="chromosome"/>
    <s v=""/>
    <s v="NC_013740.1"/>
    <n v="1362517"/>
    <n v="1363824"/>
    <s v="-"/>
    <s v="WP_012938581.1"/>
    <s v="WP_012938581.1"/>
    <s v=""/>
    <s v="homoserine dehydrogenase"/>
    <s v=""/>
    <s v=""/>
    <s v="ACFER_RS06290"/>
    <n v="1308"/>
    <n v="435"/>
    <s v=""/>
  </r>
  <r>
    <x v="0"/>
    <x v="0"/>
    <s v="GCF_000025305.1"/>
    <s v="Primary Assembly"/>
    <s v="chromosome"/>
    <s v=""/>
    <s v="NC_013740.1"/>
    <n v="1364014"/>
    <n v="1364466"/>
    <s v="-"/>
    <s v=""/>
    <s v=""/>
    <s v=""/>
    <s v=""/>
    <s v=""/>
    <s v=""/>
    <s v="ACFER_RS06295"/>
    <n v="453"/>
    <m/>
    <s v="old_locus_tag=Acfer_1234"/>
  </r>
  <r>
    <x v="1"/>
    <x v="1"/>
    <s v="GCF_000025305.1"/>
    <s v="Primary Assembly"/>
    <s v="chromosome"/>
    <s v=""/>
    <s v="NC_013740.1"/>
    <n v="1364014"/>
    <n v="1364466"/>
    <s v="-"/>
    <s v="WP_012938582.1"/>
    <s v="WP_012938582.1"/>
    <s v=""/>
    <s v="hypothetical protein"/>
    <s v=""/>
    <s v=""/>
    <s v="ACFER_RS06295"/>
    <n v="453"/>
    <n v="150"/>
    <s v=""/>
  </r>
  <r>
    <x v="0"/>
    <x v="0"/>
    <s v="GCF_000025305.1"/>
    <s v="Primary Assembly"/>
    <s v="chromosome"/>
    <s v=""/>
    <s v="NC_013740.1"/>
    <n v="1364540"/>
    <n v="1365532"/>
    <s v="-"/>
    <s v=""/>
    <s v=""/>
    <s v=""/>
    <s v=""/>
    <s v=""/>
    <s v=""/>
    <s v="ACFER_RS06300"/>
    <n v="993"/>
    <m/>
    <s v="old_locus_tag=Acfer_1235"/>
  </r>
  <r>
    <x v="1"/>
    <x v="1"/>
    <s v="GCF_000025305.1"/>
    <s v="Primary Assembly"/>
    <s v="chromosome"/>
    <s v=""/>
    <s v="NC_013740.1"/>
    <n v="1364540"/>
    <n v="1365532"/>
    <s v="-"/>
    <s v="WP_012938583.1"/>
    <s v="WP_012938583.1"/>
    <s v=""/>
    <s v="NAD(P)-dependent glycerol-3-phosphate dehydrogenase"/>
    <s v=""/>
    <s v=""/>
    <s v="ACFER_RS06300"/>
    <n v="993"/>
    <n v="330"/>
    <s v=""/>
  </r>
  <r>
    <x v="0"/>
    <x v="0"/>
    <s v="GCF_000025305.1"/>
    <s v="Primary Assembly"/>
    <s v="chromosome"/>
    <s v=""/>
    <s v="NC_013740.1"/>
    <n v="1365645"/>
    <n v="1366247"/>
    <s v="-"/>
    <s v=""/>
    <s v=""/>
    <s v=""/>
    <s v=""/>
    <s v=""/>
    <s v=""/>
    <s v="ACFER_RS06305"/>
    <n v="603"/>
    <m/>
    <s v="old_locus_tag=Acfer_1236"/>
  </r>
  <r>
    <x v="1"/>
    <x v="1"/>
    <s v="GCF_000025305.1"/>
    <s v="Primary Assembly"/>
    <s v="chromosome"/>
    <s v=""/>
    <s v="NC_013740.1"/>
    <n v="1365645"/>
    <n v="1366247"/>
    <s v="-"/>
    <s v="WP_012938584.1"/>
    <s v="WP_012938584.1"/>
    <s v=""/>
    <s v="acyl-phosphate glycerol 3-phosphate acyltransferase"/>
    <s v=""/>
    <s v=""/>
    <s v="ACFER_RS06305"/>
    <n v="603"/>
    <n v="200"/>
    <s v=""/>
  </r>
  <r>
    <x v="0"/>
    <x v="0"/>
    <s v="GCF_000025305.1"/>
    <s v="Primary Assembly"/>
    <s v="chromosome"/>
    <s v=""/>
    <s v="NC_013740.1"/>
    <n v="1366263"/>
    <n v="1367594"/>
    <s v="-"/>
    <s v=""/>
    <s v=""/>
    <s v=""/>
    <s v=""/>
    <s v=""/>
    <s v=""/>
    <s v="ACFER_RS06310"/>
    <n v="1332"/>
    <m/>
    <s v="old_locus_tag=Acfer_1237"/>
  </r>
  <r>
    <x v="1"/>
    <x v="1"/>
    <s v="GCF_000025305.1"/>
    <s v="Primary Assembly"/>
    <s v="chromosome"/>
    <s v=""/>
    <s v="NC_013740.1"/>
    <n v="1366263"/>
    <n v="1367594"/>
    <s v="-"/>
    <s v="WP_012938585.1"/>
    <s v="WP_012938585.1"/>
    <s v=""/>
    <s v="ribosome biogenesis GTPase Der"/>
    <s v=""/>
    <s v=""/>
    <s v="ACFER_RS06310"/>
    <n v="1332"/>
    <n v="443"/>
    <s v=""/>
  </r>
  <r>
    <x v="0"/>
    <x v="0"/>
    <s v="GCF_000025305.1"/>
    <s v="Primary Assembly"/>
    <s v="chromosome"/>
    <s v=""/>
    <s v="NC_013740.1"/>
    <n v="1367610"/>
    <n v="1368662"/>
    <s v="-"/>
    <s v=""/>
    <s v=""/>
    <s v=""/>
    <s v=""/>
    <s v=""/>
    <s v=""/>
    <s v="ACFER_RS06315"/>
    <n v="1053"/>
    <m/>
    <s v="old_locus_tag=Acfer_1238"/>
  </r>
  <r>
    <x v="1"/>
    <x v="1"/>
    <s v="GCF_000025305.1"/>
    <s v="Primary Assembly"/>
    <s v="chromosome"/>
    <s v=""/>
    <s v="NC_013740.1"/>
    <n v="1367610"/>
    <n v="1368662"/>
    <s v="-"/>
    <s v="WP_012938586.1"/>
    <s v="WP_012938586.1"/>
    <s v=""/>
    <s v="type 2 isopentenyl-diphosphate Delta-isomerase"/>
    <s v=""/>
    <s v=""/>
    <s v="ACFER_RS06315"/>
    <n v="1053"/>
    <n v="350"/>
    <s v=""/>
  </r>
  <r>
    <x v="0"/>
    <x v="0"/>
    <s v="GCF_000025305.1"/>
    <s v="Primary Assembly"/>
    <s v="chromosome"/>
    <s v=""/>
    <s v="NC_013740.1"/>
    <n v="1368683"/>
    <n v="1370725"/>
    <s v="-"/>
    <s v=""/>
    <s v=""/>
    <s v=""/>
    <s v=""/>
    <s v=""/>
    <s v=""/>
    <s v="ACFER_RS06320"/>
    <n v="2043"/>
    <m/>
    <s v="old_locus_tag=Acfer_1239"/>
  </r>
  <r>
    <x v="1"/>
    <x v="1"/>
    <s v="GCF_000025305.1"/>
    <s v="Primary Assembly"/>
    <s v="chromosome"/>
    <s v=""/>
    <s v="NC_013740.1"/>
    <n v="1368683"/>
    <n v="1370725"/>
    <s v="-"/>
    <s v="WP_012938587.1"/>
    <s v="WP_012938587.1"/>
    <s v=""/>
    <s v="4-hydroxy-3-methylbut-2-enyl diphosphate reductase"/>
    <s v=""/>
    <s v=""/>
    <s v="ACFER_RS06320"/>
    <n v="2043"/>
    <n v="680"/>
    <s v=""/>
  </r>
  <r>
    <x v="0"/>
    <x v="0"/>
    <s v="GCF_000025305.1"/>
    <s v="Primary Assembly"/>
    <s v="chromosome"/>
    <s v=""/>
    <s v="NC_013740.1"/>
    <n v="1370729"/>
    <n v="1371325"/>
    <s v="-"/>
    <s v=""/>
    <s v=""/>
    <s v=""/>
    <s v=""/>
    <s v=""/>
    <s v=""/>
    <s v="ACFER_RS06325"/>
    <n v="597"/>
    <m/>
    <s v="old_locus_tag=Acfer_1240"/>
  </r>
  <r>
    <x v="1"/>
    <x v="1"/>
    <s v="GCF_000025305.1"/>
    <s v="Primary Assembly"/>
    <s v="chromosome"/>
    <s v=""/>
    <s v="NC_013740.1"/>
    <n v="1370729"/>
    <n v="1371325"/>
    <s v="-"/>
    <s v="WP_012938588.1"/>
    <s v="WP_012938588.1"/>
    <s v=""/>
    <s v="1-acyl-sn-glycerol-3-phosphate acyltransferase"/>
    <s v=""/>
    <s v=""/>
    <s v="ACFER_RS06325"/>
    <n v="597"/>
    <n v="198"/>
    <s v=""/>
  </r>
  <r>
    <x v="0"/>
    <x v="0"/>
    <s v="GCF_000025305.1"/>
    <s v="Primary Assembly"/>
    <s v="chromosome"/>
    <s v=""/>
    <s v="NC_013740.1"/>
    <n v="1371327"/>
    <n v="1371998"/>
    <s v="-"/>
    <s v=""/>
    <s v=""/>
    <s v=""/>
    <s v=""/>
    <s v=""/>
    <s v=""/>
    <s v="ACFER_RS06330"/>
    <n v="672"/>
    <m/>
    <s v="old_locus_tag=Acfer_1241"/>
  </r>
  <r>
    <x v="1"/>
    <x v="1"/>
    <s v="GCF_000025305.1"/>
    <s v="Primary Assembly"/>
    <s v="chromosome"/>
    <s v=""/>
    <s v="NC_013740.1"/>
    <n v="1371327"/>
    <n v="1371998"/>
    <s v="-"/>
    <s v="WP_041666200.1"/>
    <s v="WP_041666200.1"/>
    <s v=""/>
    <s v="(d)CMP kinase"/>
    <s v=""/>
    <s v=""/>
    <s v="ACFER_RS06330"/>
    <n v="672"/>
    <n v="223"/>
    <s v=""/>
  </r>
  <r>
    <x v="0"/>
    <x v="0"/>
    <s v="GCF_000025305.1"/>
    <s v="Primary Assembly"/>
    <s v="chromosome"/>
    <s v=""/>
    <s v="NC_013740.1"/>
    <n v="1371989"/>
    <n v="1373251"/>
    <s v="-"/>
    <s v=""/>
    <s v=""/>
    <s v=""/>
    <s v=""/>
    <s v=""/>
    <s v=""/>
    <s v="ACFER_RS06335"/>
    <n v="1263"/>
    <m/>
    <s v="old_locus_tag=Acfer_1242"/>
  </r>
  <r>
    <x v="1"/>
    <x v="1"/>
    <s v="GCF_000025305.1"/>
    <s v="Primary Assembly"/>
    <s v="chromosome"/>
    <s v=""/>
    <s v="NC_013740.1"/>
    <n v="1371989"/>
    <n v="1373251"/>
    <s v="-"/>
    <s v="WP_012938590.1"/>
    <s v="WP_012938590.1"/>
    <s v=""/>
    <s v="NAD(P)/FAD-dependent oxidoreductase"/>
    <s v=""/>
    <s v=""/>
    <s v="ACFER_RS06335"/>
    <n v="1263"/>
    <n v="420"/>
    <s v=""/>
  </r>
  <r>
    <x v="0"/>
    <x v="0"/>
    <s v="GCF_000025305.1"/>
    <s v="Primary Assembly"/>
    <s v="chromosome"/>
    <s v=""/>
    <s v="NC_013740.1"/>
    <n v="1373248"/>
    <n v="1373982"/>
    <s v="-"/>
    <s v=""/>
    <s v=""/>
    <s v=""/>
    <s v=""/>
    <s v=""/>
    <s v=""/>
    <s v="ACFER_RS06340"/>
    <n v="735"/>
    <m/>
    <s v="old_locus_tag=Acfer_1243"/>
  </r>
  <r>
    <x v="1"/>
    <x v="1"/>
    <s v="GCF_000025305.1"/>
    <s v="Primary Assembly"/>
    <s v="chromosome"/>
    <s v=""/>
    <s v="NC_013740.1"/>
    <n v="1373248"/>
    <n v="1373982"/>
    <s v="-"/>
    <s v="WP_012938591.1"/>
    <s v="WP_012938591.1"/>
    <s v=""/>
    <s v="rRNA pseudouridine synthase"/>
    <s v=""/>
    <s v=""/>
    <s v="ACFER_RS06340"/>
    <n v="735"/>
    <n v="244"/>
    <s v=""/>
  </r>
  <r>
    <x v="0"/>
    <x v="0"/>
    <s v="GCF_000025305.1"/>
    <s v="Primary Assembly"/>
    <s v="chromosome"/>
    <s v=""/>
    <s v="NC_013740.1"/>
    <n v="1374004"/>
    <n v="1374552"/>
    <s v="-"/>
    <s v=""/>
    <s v=""/>
    <s v=""/>
    <s v=""/>
    <s v=""/>
    <s v=""/>
    <s v="ACFER_RS06345"/>
    <n v="549"/>
    <m/>
    <s v="old_locus_tag=Acfer_1244"/>
  </r>
  <r>
    <x v="1"/>
    <x v="1"/>
    <s v="GCF_000025305.1"/>
    <s v="Primary Assembly"/>
    <s v="chromosome"/>
    <s v=""/>
    <s v="NC_013740.1"/>
    <n v="1374004"/>
    <n v="1374552"/>
    <s v="-"/>
    <s v="WP_012938592.1"/>
    <s v="WP_012938592.1"/>
    <s v=""/>
    <s v="SMC-Scp complex subunit ScpB"/>
    <s v=""/>
    <s v=""/>
    <s v="ACFER_RS06345"/>
    <n v="549"/>
    <n v="182"/>
    <s v=""/>
  </r>
  <r>
    <x v="0"/>
    <x v="0"/>
    <s v="GCF_000025305.1"/>
    <s v="Primary Assembly"/>
    <s v="chromosome"/>
    <s v=""/>
    <s v="NC_013740.1"/>
    <n v="1374530"/>
    <n v="1375258"/>
    <s v="-"/>
    <s v=""/>
    <s v=""/>
    <s v=""/>
    <s v=""/>
    <s v=""/>
    <s v=""/>
    <s v="ACFER_RS06350"/>
    <n v="729"/>
    <m/>
    <s v="old_locus_tag=Acfer_1245"/>
  </r>
  <r>
    <x v="1"/>
    <x v="1"/>
    <s v="GCF_000025305.1"/>
    <s v="Primary Assembly"/>
    <s v="chromosome"/>
    <s v=""/>
    <s v="NC_013740.1"/>
    <n v="1374530"/>
    <n v="1375258"/>
    <s v="-"/>
    <s v="WP_012938593.1"/>
    <s v="WP_012938593.1"/>
    <s v=""/>
    <s v="chromosome segregation and condensation protein ScpA"/>
    <s v=""/>
    <s v=""/>
    <s v="ACFER_RS06350"/>
    <n v="729"/>
    <n v="242"/>
    <s v=""/>
  </r>
  <r>
    <x v="0"/>
    <x v="0"/>
    <s v="GCF_000025305.1"/>
    <s v="Primary Assembly"/>
    <s v="chromosome"/>
    <s v=""/>
    <s v="NC_013740.1"/>
    <n v="1375277"/>
    <n v="1375903"/>
    <s v="-"/>
    <s v=""/>
    <s v=""/>
    <s v=""/>
    <s v=""/>
    <s v=""/>
    <s v=""/>
    <s v="ACFER_RS06355"/>
    <n v="627"/>
    <m/>
    <s v="old_locus_tag=Acfer_1246"/>
  </r>
  <r>
    <x v="1"/>
    <x v="1"/>
    <s v="GCF_000025305.1"/>
    <s v="Primary Assembly"/>
    <s v="chromosome"/>
    <s v=""/>
    <s v="NC_013740.1"/>
    <n v="1375277"/>
    <n v="1375903"/>
    <s v="-"/>
    <s v="WP_012938594.1"/>
    <s v="WP_012938594.1"/>
    <s v=""/>
    <s v="site-2 protease family protein"/>
    <s v=""/>
    <s v=""/>
    <s v="ACFER_RS06355"/>
    <n v="627"/>
    <n v="208"/>
    <s v=""/>
  </r>
  <r>
    <x v="0"/>
    <x v="0"/>
    <s v="GCF_000025305.1"/>
    <s v="Primary Assembly"/>
    <s v="chromosome"/>
    <s v=""/>
    <s v="NC_013740.1"/>
    <n v="1376100"/>
    <n v="1376876"/>
    <s v="-"/>
    <s v=""/>
    <s v=""/>
    <s v=""/>
    <s v=""/>
    <s v=""/>
    <s v=""/>
    <s v="ACFER_RS06360"/>
    <n v="777"/>
    <m/>
    <s v="old_locus_tag=Acfer_1247"/>
  </r>
  <r>
    <x v="1"/>
    <x v="1"/>
    <s v="GCF_000025305.1"/>
    <s v="Primary Assembly"/>
    <s v="chromosome"/>
    <s v=""/>
    <s v="NC_013740.1"/>
    <n v="1376100"/>
    <n v="1376876"/>
    <s v="-"/>
    <s v="WP_012938595.1"/>
    <s v="WP_012938595.1"/>
    <s v=""/>
    <s v="GTP-sensing pleiotropic transcriptional regulator CodY"/>
    <s v=""/>
    <s v=""/>
    <s v="ACFER_RS06360"/>
    <n v="777"/>
    <n v="258"/>
    <s v=""/>
  </r>
  <r>
    <x v="0"/>
    <x v="0"/>
    <s v="GCF_000025305.1"/>
    <s v="Primary Assembly"/>
    <s v="chromosome"/>
    <s v=""/>
    <s v="NC_013740.1"/>
    <n v="1376889"/>
    <n v="1377824"/>
    <s v="-"/>
    <s v=""/>
    <s v=""/>
    <s v=""/>
    <s v=""/>
    <s v=""/>
    <s v=""/>
    <s v="ACFER_RS06365"/>
    <n v="936"/>
    <m/>
    <s v="old_locus_tag=Acfer_1248"/>
  </r>
  <r>
    <x v="1"/>
    <x v="1"/>
    <s v="GCF_000025305.1"/>
    <s v="Primary Assembly"/>
    <s v="chromosome"/>
    <s v=""/>
    <s v="NC_013740.1"/>
    <n v="1376889"/>
    <n v="1377824"/>
    <s v="-"/>
    <s v="WP_012938596.1"/>
    <s v="WP_012938596.1"/>
    <s v=""/>
    <s v="tyrosine recombinase XerC"/>
    <s v=""/>
    <s v=""/>
    <s v="ACFER_RS06365"/>
    <n v="936"/>
    <n v="311"/>
    <s v=""/>
  </r>
  <r>
    <x v="0"/>
    <x v="0"/>
    <s v="GCF_000025305.1"/>
    <s v="Primary Assembly"/>
    <s v="chromosome"/>
    <s v=""/>
    <s v="NC_013740.1"/>
    <n v="1377887"/>
    <n v="1379203"/>
    <s v="-"/>
    <s v=""/>
    <s v=""/>
    <s v=""/>
    <s v=""/>
    <s v=""/>
    <s v=""/>
    <s v="ACFER_RS06370"/>
    <n v="1317"/>
    <m/>
    <s v="old_locus_tag=Acfer_1249"/>
  </r>
  <r>
    <x v="1"/>
    <x v="1"/>
    <s v="GCF_000025305.1"/>
    <s v="Primary Assembly"/>
    <s v="chromosome"/>
    <s v=""/>
    <s v="NC_013740.1"/>
    <n v="1377887"/>
    <n v="1379203"/>
    <s v="-"/>
    <s v="WP_012938597.1"/>
    <s v="WP_012938597.1"/>
    <s v=""/>
    <s v="FADH(2)-oxidizing methylenetetrahydrofolate--tRNA-(uracil(54)-C(5))-methyltransferase TrmFO"/>
    <s v=""/>
    <s v=""/>
    <s v="ACFER_RS06370"/>
    <n v="1317"/>
    <n v="438"/>
    <s v=""/>
  </r>
  <r>
    <x v="0"/>
    <x v="0"/>
    <s v="GCF_000025305.1"/>
    <s v="Primary Assembly"/>
    <s v="chromosome"/>
    <s v=""/>
    <s v="NC_013740.1"/>
    <n v="1379395"/>
    <n v="1381470"/>
    <s v="-"/>
    <s v=""/>
    <s v=""/>
    <s v=""/>
    <s v=""/>
    <s v=""/>
    <s v=""/>
    <s v="ACFER_RS06375"/>
    <n v="2076"/>
    <m/>
    <s v="old_locus_tag=Acfer_1250"/>
  </r>
  <r>
    <x v="1"/>
    <x v="1"/>
    <s v="GCF_000025305.1"/>
    <s v="Primary Assembly"/>
    <s v="chromosome"/>
    <s v=""/>
    <s v="NC_013740.1"/>
    <n v="1379395"/>
    <n v="1381470"/>
    <s v="-"/>
    <s v="WP_012938598.1"/>
    <s v="WP_012938598.1"/>
    <s v=""/>
    <s v="type I DNA topoisomerase"/>
    <s v=""/>
    <s v=""/>
    <s v="ACFER_RS06375"/>
    <n v="2076"/>
    <n v="691"/>
    <s v=""/>
  </r>
  <r>
    <x v="0"/>
    <x v="0"/>
    <s v="GCF_000025305.1"/>
    <s v="Primary Assembly"/>
    <s v="chromosome"/>
    <s v=""/>
    <s v="NC_013740.1"/>
    <n v="1381483"/>
    <n v="1382595"/>
    <s v="-"/>
    <s v=""/>
    <s v=""/>
    <s v=""/>
    <s v=""/>
    <s v=""/>
    <s v=""/>
    <s v="ACFER_RS06380"/>
    <n v="1113"/>
    <m/>
    <s v="old_locus_tag=Acfer_1251"/>
  </r>
  <r>
    <x v="1"/>
    <x v="1"/>
    <s v="GCF_000025305.1"/>
    <s v="Primary Assembly"/>
    <s v="chromosome"/>
    <s v=""/>
    <s v="NC_013740.1"/>
    <n v="1381483"/>
    <n v="1382595"/>
    <s v="-"/>
    <s v="WP_012938599.1"/>
    <s v="WP_012938599.1"/>
    <s v=""/>
    <s v="DNA-protecting protein DprA"/>
    <s v=""/>
    <s v=""/>
    <s v="ACFER_RS06380"/>
    <n v="1113"/>
    <n v="370"/>
    <s v=""/>
  </r>
  <r>
    <x v="0"/>
    <x v="0"/>
    <s v="GCF_000025305.1"/>
    <s v="Primary Assembly"/>
    <s v="chromosome"/>
    <s v=""/>
    <s v="NC_013740.1"/>
    <n v="1382825"/>
    <n v="1384042"/>
    <s v="+"/>
    <s v=""/>
    <s v=""/>
    <s v=""/>
    <s v=""/>
    <s v=""/>
    <s v=""/>
    <s v="ACFER_RS06385"/>
    <n v="1218"/>
    <m/>
    <s v="old_locus_tag=Acfer_1252"/>
  </r>
  <r>
    <x v="1"/>
    <x v="1"/>
    <s v="GCF_000025305.1"/>
    <s v="Primary Assembly"/>
    <s v="chromosome"/>
    <s v=""/>
    <s v="NC_013740.1"/>
    <n v="1382825"/>
    <n v="1384042"/>
    <s v="+"/>
    <s v="WP_012938600.1"/>
    <s v="WP_012938600.1"/>
    <s v=""/>
    <s v="[FeFe] hydrogenase H-cluster maturation GTPase HydF"/>
    <s v=""/>
    <s v=""/>
    <s v="ACFER_RS06385"/>
    <n v="1218"/>
    <n v="405"/>
    <s v=""/>
  </r>
  <r>
    <x v="0"/>
    <x v="0"/>
    <s v="GCF_000025305.1"/>
    <s v="Primary Assembly"/>
    <s v="chromosome"/>
    <s v=""/>
    <s v="NC_013740.1"/>
    <n v="1384175"/>
    <n v="1385308"/>
    <s v="-"/>
    <s v=""/>
    <s v=""/>
    <s v=""/>
    <s v=""/>
    <s v=""/>
    <s v=""/>
    <s v="ACFER_RS06390"/>
    <n v="1134"/>
    <m/>
    <s v="old_locus_tag=Acfer_1253"/>
  </r>
  <r>
    <x v="1"/>
    <x v="1"/>
    <s v="GCF_000025305.1"/>
    <s v="Primary Assembly"/>
    <s v="chromosome"/>
    <s v=""/>
    <s v="NC_013740.1"/>
    <n v="1384175"/>
    <n v="1385308"/>
    <s v="-"/>
    <s v="WP_012938601.1"/>
    <s v="WP_012938601.1"/>
    <s v=""/>
    <s v="cation transporter"/>
    <s v=""/>
    <s v=""/>
    <s v="ACFER_RS06390"/>
    <n v="1134"/>
    <n v="377"/>
    <s v=""/>
  </r>
  <r>
    <x v="0"/>
    <x v="0"/>
    <s v="GCF_000025305.1"/>
    <s v="Primary Assembly"/>
    <s v="chromosome"/>
    <s v=""/>
    <s v="NC_013740.1"/>
    <n v="1385464"/>
    <n v="1385964"/>
    <s v="-"/>
    <s v=""/>
    <s v=""/>
    <s v=""/>
    <s v=""/>
    <s v=""/>
    <s v=""/>
    <s v="ACFER_RS06395"/>
    <n v="501"/>
    <m/>
    <s v="old_locus_tag=Acfer_1254"/>
  </r>
  <r>
    <x v="1"/>
    <x v="1"/>
    <s v="GCF_000025305.1"/>
    <s v="Primary Assembly"/>
    <s v="chromosome"/>
    <s v=""/>
    <s v="NC_013740.1"/>
    <n v="1385464"/>
    <n v="1385964"/>
    <s v="-"/>
    <s v="WP_012938602.1"/>
    <s v="WP_012938602.1"/>
    <s v=""/>
    <s v="hypothetical protein"/>
    <s v=""/>
    <s v=""/>
    <s v="ACFER_RS06395"/>
    <n v="501"/>
    <n v="166"/>
    <s v=""/>
  </r>
  <r>
    <x v="0"/>
    <x v="0"/>
    <s v="GCF_000025305.1"/>
    <s v="Primary Assembly"/>
    <s v="chromosome"/>
    <s v=""/>
    <s v="NC_013740.1"/>
    <n v="1385966"/>
    <n v="1386394"/>
    <s v="-"/>
    <s v=""/>
    <s v=""/>
    <s v=""/>
    <s v=""/>
    <s v=""/>
    <s v=""/>
    <s v="ACFER_RS06400"/>
    <n v="429"/>
    <m/>
    <s v="old_locus_tag=Acfer_1255"/>
  </r>
  <r>
    <x v="1"/>
    <x v="1"/>
    <s v="GCF_000025305.1"/>
    <s v="Primary Assembly"/>
    <s v="chromosome"/>
    <s v=""/>
    <s v="NC_013740.1"/>
    <n v="1385966"/>
    <n v="1386394"/>
    <s v="-"/>
    <s v="WP_012938603.1"/>
    <s v="WP_012938603.1"/>
    <s v=""/>
    <s v="peptidylprolyl isomerase"/>
    <s v=""/>
    <s v=""/>
    <s v="ACFER_RS06400"/>
    <n v="429"/>
    <n v="142"/>
    <s v=""/>
  </r>
  <r>
    <x v="0"/>
    <x v="0"/>
    <s v="GCF_000025305.1"/>
    <s v="Primary Assembly"/>
    <s v="chromosome"/>
    <s v=""/>
    <s v="NC_013740.1"/>
    <n v="1386693"/>
    <n v="1387280"/>
    <s v="-"/>
    <s v=""/>
    <s v=""/>
    <s v=""/>
    <s v=""/>
    <s v=""/>
    <s v=""/>
    <s v="ACFER_RS06405"/>
    <n v="588"/>
    <m/>
    <s v="old_locus_tag=Acfer_1256"/>
  </r>
  <r>
    <x v="1"/>
    <x v="1"/>
    <s v="GCF_000025305.1"/>
    <s v="Primary Assembly"/>
    <s v="chromosome"/>
    <s v=""/>
    <s v="NC_013740.1"/>
    <n v="1386693"/>
    <n v="1387280"/>
    <s v="-"/>
    <s v="WP_041666201.1"/>
    <s v="WP_041666201.1"/>
    <s v=""/>
    <s v="hypothetical protein"/>
    <s v=""/>
    <s v=""/>
    <s v="ACFER_RS06405"/>
    <n v="588"/>
    <n v="195"/>
    <s v=""/>
  </r>
  <r>
    <x v="0"/>
    <x v="0"/>
    <s v="GCF_000025305.1"/>
    <s v="Primary Assembly"/>
    <s v="chromosome"/>
    <s v=""/>
    <s v="NC_013740.1"/>
    <n v="1387359"/>
    <n v="1387922"/>
    <s v="-"/>
    <s v=""/>
    <s v=""/>
    <s v=""/>
    <s v=""/>
    <s v=""/>
    <s v=""/>
    <s v="ACFER_RS06410"/>
    <n v="564"/>
    <m/>
    <s v="old_locus_tag=Acfer_1257"/>
  </r>
  <r>
    <x v="1"/>
    <x v="1"/>
    <s v="GCF_000025305.1"/>
    <s v="Primary Assembly"/>
    <s v="chromosome"/>
    <s v=""/>
    <s v="NC_013740.1"/>
    <n v="1387359"/>
    <n v="1387922"/>
    <s v="-"/>
    <s v="WP_041666202.1"/>
    <s v="WP_041666202.1"/>
    <s v=""/>
    <s v="hypothetical protein"/>
    <s v=""/>
    <s v=""/>
    <s v="ACFER_RS06410"/>
    <n v="564"/>
    <n v="187"/>
    <s v=""/>
  </r>
  <r>
    <x v="0"/>
    <x v="0"/>
    <s v="GCF_000025305.1"/>
    <s v="Primary Assembly"/>
    <s v="chromosome"/>
    <s v=""/>
    <s v="NC_013740.1"/>
    <n v="1388095"/>
    <n v="1388538"/>
    <s v="-"/>
    <s v=""/>
    <s v=""/>
    <s v=""/>
    <s v=""/>
    <s v=""/>
    <s v=""/>
    <s v="ACFER_RS06415"/>
    <n v="444"/>
    <m/>
    <s v="old_locus_tag=Acfer_1258"/>
  </r>
  <r>
    <x v="1"/>
    <x v="1"/>
    <s v="GCF_000025305.1"/>
    <s v="Primary Assembly"/>
    <s v="chromosome"/>
    <s v=""/>
    <s v="NC_013740.1"/>
    <n v="1388095"/>
    <n v="1388538"/>
    <s v="-"/>
    <s v="WP_012938606.1"/>
    <s v="WP_012938606.1"/>
    <s v=""/>
    <s v="hypothetical protein"/>
    <s v=""/>
    <s v=""/>
    <s v="ACFER_RS06415"/>
    <n v="444"/>
    <n v="147"/>
    <s v=""/>
  </r>
  <r>
    <x v="0"/>
    <x v="0"/>
    <s v="GCF_000025305.1"/>
    <s v="Primary Assembly"/>
    <s v="chromosome"/>
    <s v=""/>
    <s v="NC_013740.1"/>
    <n v="1388835"/>
    <n v="1389692"/>
    <s v="+"/>
    <s v=""/>
    <s v=""/>
    <s v=""/>
    <s v=""/>
    <s v=""/>
    <s v=""/>
    <s v="ACFER_RS06420"/>
    <n v="858"/>
    <m/>
    <s v="old_locus_tag=Acfer_1259"/>
  </r>
  <r>
    <x v="1"/>
    <x v="1"/>
    <s v="GCF_000025305.1"/>
    <s v="Primary Assembly"/>
    <s v="chromosome"/>
    <s v=""/>
    <s v="NC_013740.1"/>
    <n v="1388835"/>
    <n v="1389692"/>
    <s v="+"/>
    <s v="WP_012938607.1"/>
    <s v="WP_012938607.1"/>
    <s v=""/>
    <s v="tetracycline resistance protein"/>
    <s v=""/>
    <s v=""/>
    <s v="ACFER_RS06420"/>
    <n v="858"/>
    <n v="285"/>
    <s v=""/>
  </r>
  <r>
    <x v="0"/>
    <x v="0"/>
    <s v="GCF_000025305.1"/>
    <s v="Primary Assembly"/>
    <s v="chromosome"/>
    <s v=""/>
    <s v="NC_013740.1"/>
    <n v="1390210"/>
    <n v="1393119"/>
    <s v="-"/>
    <s v=""/>
    <s v=""/>
    <s v=""/>
    <s v=""/>
    <s v=""/>
    <s v=""/>
    <s v="ACFER_RS06425"/>
    <n v="2910"/>
    <m/>
    <s v="old_locus_tag=Acfer_1260"/>
  </r>
  <r>
    <x v="1"/>
    <x v="1"/>
    <s v="GCF_000025305.1"/>
    <s v="Primary Assembly"/>
    <s v="chromosome"/>
    <s v=""/>
    <s v="NC_013740.1"/>
    <n v="1390210"/>
    <n v="1393119"/>
    <s v="-"/>
    <s v="WP_012938608.1"/>
    <s v="WP_012938608.1"/>
    <s v=""/>
    <s v="ATP-dependent helicase"/>
    <s v=""/>
    <s v=""/>
    <s v="ACFER_RS06425"/>
    <n v="2910"/>
    <n v="969"/>
    <s v=""/>
  </r>
  <r>
    <x v="0"/>
    <x v="0"/>
    <s v="GCF_000025305.1"/>
    <s v="Primary Assembly"/>
    <s v="chromosome"/>
    <s v=""/>
    <s v="NC_013740.1"/>
    <n v="1393123"/>
    <n v="1394526"/>
    <s v="-"/>
    <s v=""/>
    <s v=""/>
    <s v=""/>
    <s v=""/>
    <s v=""/>
    <s v=""/>
    <s v="ACFER_RS06430"/>
    <n v="1404"/>
    <m/>
    <s v="old_locus_tag=Acfer_1261"/>
  </r>
  <r>
    <x v="1"/>
    <x v="1"/>
    <s v="GCF_000025305.1"/>
    <s v="Primary Assembly"/>
    <s v="chromosome"/>
    <s v=""/>
    <s v="NC_013740.1"/>
    <n v="1393123"/>
    <n v="1394526"/>
    <s v="-"/>
    <s v="WP_012938609.1"/>
    <s v="WP_012938609.1"/>
    <s v=""/>
    <s v="hypothetical protein"/>
    <s v=""/>
    <s v=""/>
    <s v="ACFER_RS06430"/>
    <n v="1404"/>
    <n v="467"/>
    <s v=""/>
  </r>
  <r>
    <x v="0"/>
    <x v="0"/>
    <s v="GCF_000025305.1"/>
    <s v="Primary Assembly"/>
    <s v="chromosome"/>
    <s v=""/>
    <s v="NC_013740.1"/>
    <n v="1394519"/>
    <n v="1395226"/>
    <s v="-"/>
    <s v=""/>
    <s v=""/>
    <s v=""/>
    <s v=""/>
    <s v=""/>
    <s v=""/>
    <s v="ACFER_RS10870"/>
    <n v="708"/>
    <m/>
    <s v="old_locus_tag=Acfer_1262"/>
  </r>
  <r>
    <x v="1"/>
    <x v="1"/>
    <s v="GCF_000025305.1"/>
    <s v="Primary Assembly"/>
    <s v="chromosome"/>
    <s v=""/>
    <s v="NC_013740.1"/>
    <n v="1394519"/>
    <n v="1395226"/>
    <s v="-"/>
    <s v="WP_012938610.1"/>
    <s v="WP_012938610.1"/>
    <s v=""/>
    <s v="OmpA/MotB domain-containing protein"/>
    <s v=""/>
    <s v=""/>
    <s v="ACFER_RS10870"/>
    <n v="708"/>
    <n v="235"/>
    <s v=""/>
  </r>
  <r>
    <x v="0"/>
    <x v="0"/>
    <s v="GCF_000025305.1"/>
    <s v="Primary Assembly"/>
    <s v="chromosome"/>
    <s v=""/>
    <s v="NC_013740.1"/>
    <n v="1395238"/>
    <n v="1396980"/>
    <s v="-"/>
    <s v=""/>
    <s v=""/>
    <s v=""/>
    <s v=""/>
    <s v=""/>
    <s v=""/>
    <s v="ACFER_RS06440"/>
    <n v="1743"/>
    <m/>
    <s v="old_locus_tag=Acfer_1263"/>
  </r>
  <r>
    <x v="1"/>
    <x v="1"/>
    <s v="GCF_000025305.1"/>
    <s v="Primary Assembly"/>
    <s v="chromosome"/>
    <s v=""/>
    <s v="NC_013740.1"/>
    <n v="1395238"/>
    <n v="1396980"/>
    <s v="-"/>
    <s v="WP_041666204.1"/>
    <s v="WP_041666204.1"/>
    <s v=""/>
    <s v="hypothetical protein"/>
    <s v=""/>
    <s v=""/>
    <s v="ACFER_RS06440"/>
    <n v="1743"/>
    <n v="580"/>
    <s v=""/>
  </r>
  <r>
    <x v="0"/>
    <x v="0"/>
    <s v="GCF_000025305.1"/>
    <s v="Primary Assembly"/>
    <s v="chromosome"/>
    <s v=""/>
    <s v="NC_013740.1"/>
    <n v="1397259"/>
    <n v="1397741"/>
    <s v="-"/>
    <s v=""/>
    <s v=""/>
    <s v=""/>
    <s v=""/>
    <s v=""/>
    <s v=""/>
    <s v="ACFER_RS06445"/>
    <n v="483"/>
    <m/>
    <s v="old_locus_tag=Acfer_1264"/>
  </r>
  <r>
    <x v="1"/>
    <x v="1"/>
    <s v="GCF_000025305.1"/>
    <s v="Primary Assembly"/>
    <s v="chromosome"/>
    <s v=""/>
    <s v="NC_013740.1"/>
    <n v="1397259"/>
    <n v="1397741"/>
    <s v="-"/>
    <s v="WP_012938612.1"/>
    <s v="WP_012938612.1"/>
    <s v=""/>
    <s v="DUF805 domain-containing protein"/>
    <s v=""/>
    <s v=""/>
    <s v="ACFER_RS06445"/>
    <n v="483"/>
    <n v="160"/>
    <s v=""/>
  </r>
  <r>
    <x v="0"/>
    <x v="0"/>
    <s v="GCF_000025305.1"/>
    <s v="Primary Assembly"/>
    <s v="chromosome"/>
    <s v=""/>
    <s v="NC_013740.1"/>
    <n v="1397909"/>
    <n v="1398802"/>
    <s v="-"/>
    <s v=""/>
    <s v=""/>
    <s v=""/>
    <s v=""/>
    <s v=""/>
    <s v=""/>
    <s v="ACFER_RS06450"/>
    <n v="894"/>
    <m/>
    <s v="old_locus_tag=Acfer_1265"/>
  </r>
  <r>
    <x v="1"/>
    <x v="1"/>
    <s v="GCF_000025305.1"/>
    <s v="Primary Assembly"/>
    <s v="chromosome"/>
    <s v=""/>
    <s v="NC_013740.1"/>
    <n v="1397909"/>
    <n v="1398802"/>
    <s v="-"/>
    <s v="WP_012938613.1"/>
    <s v="WP_012938613.1"/>
    <s v=""/>
    <s v="EamA family transporter"/>
    <s v=""/>
    <s v=""/>
    <s v="ACFER_RS06450"/>
    <n v="894"/>
    <n v="297"/>
    <s v=""/>
  </r>
  <r>
    <x v="0"/>
    <x v="0"/>
    <s v="GCF_000025305.1"/>
    <s v="Primary Assembly"/>
    <s v="chromosome"/>
    <s v=""/>
    <s v="NC_013740.1"/>
    <n v="1398885"/>
    <n v="1399493"/>
    <s v="-"/>
    <s v=""/>
    <s v=""/>
    <s v=""/>
    <s v=""/>
    <s v=""/>
    <s v=""/>
    <s v="ACFER_RS06455"/>
    <n v="609"/>
    <m/>
    <s v="old_locus_tag=Acfer_1266"/>
  </r>
  <r>
    <x v="1"/>
    <x v="1"/>
    <s v="GCF_000025305.1"/>
    <s v="Primary Assembly"/>
    <s v="chromosome"/>
    <s v=""/>
    <s v="NC_013740.1"/>
    <n v="1398885"/>
    <n v="1399493"/>
    <s v="-"/>
    <s v="WP_012938614.1"/>
    <s v="WP_012938614.1"/>
    <s v=""/>
    <s v="DUF2271 domain-containing protein"/>
    <s v=""/>
    <s v=""/>
    <s v="ACFER_RS06455"/>
    <n v="609"/>
    <n v="202"/>
    <s v=""/>
  </r>
  <r>
    <x v="0"/>
    <x v="0"/>
    <s v="GCF_000025305.1"/>
    <s v="Primary Assembly"/>
    <s v="chromosome"/>
    <s v=""/>
    <s v="NC_013740.1"/>
    <n v="1399544"/>
    <n v="1400902"/>
    <s v="-"/>
    <s v=""/>
    <s v=""/>
    <s v=""/>
    <s v=""/>
    <s v=""/>
    <s v=""/>
    <s v="ACFER_RS06460"/>
    <n v="1359"/>
    <m/>
    <s v="old_locus_tag=Acfer_1267"/>
  </r>
  <r>
    <x v="1"/>
    <x v="1"/>
    <s v="GCF_000025305.1"/>
    <s v="Primary Assembly"/>
    <s v="chromosome"/>
    <s v=""/>
    <s v="NC_013740.1"/>
    <n v="1399544"/>
    <n v="1400902"/>
    <s v="-"/>
    <s v="WP_012938615.1"/>
    <s v="WP_012938615.1"/>
    <s v=""/>
    <s v="MATE family efflux transporter"/>
    <s v=""/>
    <s v=""/>
    <s v="ACFER_RS06460"/>
    <n v="1359"/>
    <n v="452"/>
    <s v=""/>
  </r>
  <r>
    <x v="0"/>
    <x v="0"/>
    <s v="GCF_000025305.1"/>
    <s v="Primary Assembly"/>
    <s v="chromosome"/>
    <s v=""/>
    <s v="NC_013740.1"/>
    <n v="1400917"/>
    <n v="1401978"/>
    <s v="-"/>
    <s v=""/>
    <s v=""/>
    <s v=""/>
    <s v=""/>
    <s v=""/>
    <s v=""/>
    <s v="ACFER_RS06465"/>
    <n v="1062"/>
    <m/>
    <s v="old_locus_tag=Acfer_1268"/>
  </r>
  <r>
    <x v="1"/>
    <x v="1"/>
    <s v="GCF_000025305.1"/>
    <s v="Primary Assembly"/>
    <s v="chromosome"/>
    <s v=""/>
    <s v="NC_013740.1"/>
    <n v="1400917"/>
    <n v="1401978"/>
    <s v="-"/>
    <s v="WP_012938616.1"/>
    <s v="WP_012938616.1"/>
    <s v=""/>
    <s v="tryptophan--tRNA ligase"/>
    <s v=""/>
    <s v=""/>
    <s v="ACFER_RS06465"/>
    <n v="1062"/>
    <n v="353"/>
    <s v=""/>
  </r>
  <r>
    <x v="0"/>
    <x v="0"/>
    <s v="GCF_000025305.1"/>
    <s v="Primary Assembly"/>
    <s v="chromosome"/>
    <s v=""/>
    <s v="NC_013740.1"/>
    <n v="1402180"/>
    <n v="1403442"/>
    <s v="+"/>
    <s v=""/>
    <s v=""/>
    <s v=""/>
    <s v=""/>
    <s v=""/>
    <s v=""/>
    <s v="ACFER_RS06470"/>
    <n v="1263"/>
    <m/>
    <s v="old_locus_tag=Acfer_1269"/>
  </r>
  <r>
    <x v="1"/>
    <x v="1"/>
    <s v="GCF_000025305.1"/>
    <s v="Primary Assembly"/>
    <s v="chromosome"/>
    <s v=""/>
    <s v="NC_013740.1"/>
    <n v="1402180"/>
    <n v="1403442"/>
    <s v="+"/>
    <s v="WP_012938617.1"/>
    <s v="WP_012938617.1"/>
    <s v=""/>
    <s v="serine/threonine transporter SstT"/>
    <s v=""/>
    <s v=""/>
    <s v="ACFER_RS06470"/>
    <n v="1263"/>
    <n v="420"/>
    <s v=""/>
  </r>
  <r>
    <x v="0"/>
    <x v="0"/>
    <s v="GCF_000025305.1"/>
    <s v="Primary Assembly"/>
    <s v="chromosome"/>
    <s v=""/>
    <s v="NC_013740.1"/>
    <n v="1403493"/>
    <n v="1404494"/>
    <s v="-"/>
    <s v=""/>
    <s v=""/>
    <s v=""/>
    <s v=""/>
    <s v=""/>
    <s v=""/>
    <s v="ACFER_RS06475"/>
    <n v="1002"/>
    <m/>
    <s v="old_locus_tag=Acfer_1270"/>
  </r>
  <r>
    <x v="1"/>
    <x v="1"/>
    <s v="GCF_000025305.1"/>
    <s v="Primary Assembly"/>
    <s v="chromosome"/>
    <s v=""/>
    <s v="NC_013740.1"/>
    <n v="1403493"/>
    <n v="1404494"/>
    <s v="-"/>
    <s v="WP_041666621.1"/>
    <s v="WP_041666621.1"/>
    <s v=""/>
    <s v="bile acid:sodium symporter family protein"/>
    <s v=""/>
    <s v=""/>
    <s v="ACFER_RS06475"/>
    <n v="1002"/>
    <n v="333"/>
    <s v=""/>
  </r>
  <r>
    <x v="0"/>
    <x v="0"/>
    <s v="GCF_000025305.1"/>
    <s v="Primary Assembly"/>
    <s v="chromosome"/>
    <s v=""/>
    <s v="NC_013740.1"/>
    <n v="1404901"/>
    <n v="1406295"/>
    <s v="-"/>
    <s v=""/>
    <s v=""/>
    <s v=""/>
    <s v=""/>
    <s v=""/>
    <s v=""/>
    <s v="ACFER_RS06480"/>
    <n v="1395"/>
    <m/>
    <s v="old_locus_tag=Acfer_1271"/>
  </r>
  <r>
    <x v="1"/>
    <x v="1"/>
    <s v="GCF_000025305.1"/>
    <s v="Primary Assembly"/>
    <s v="chromosome"/>
    <s v=""/>
    <s v="NC_013740.1"/>
    <n v="1404901"/>
    <n v="1406295"/>
    <s v="-"/>
    <s v="WP_012938619.1"/>
    <s v="WP_012938619.1"/>
    <s v=""/>
    <s v="magnesium transporter"/>
    <s v=""/>
    <s v=""/>
    <s v="ACFER_RS06480"/>
    <n v="1395"/>
    <n v="464"/>
    <s v=""/>
  </r>
  <r>
    <x v="0"/>
    <x v="0"/>
    <s v="GCF_000025305.1"/>
    <s v="Primary Assembly"/>
    <s v="chromosome"/>
    <s v=""/>
    <s v="NC_013740.1"/>
    <n v="1406386"/>
    <n v="1406718"/>
    <s v="-"/>
    <s v=""/>
    <s v=""/>
    <s v=""/>
    <s v=""/>
    <s v=""/>
    <s v=""/>
    <s v="ACFER_RS06485"/>
    <n v="333"/>
    <m/>
    <s v="old_locus_tag=Acfer_1272"/>
  </r>
  <r>
    <x v="1"/>
    <x v="1"/>
    <s v="GCF_000025305.1"/>
    <s v="Primary Assembly"/>
    <s v="chromosome"/>
    <s v=""/>
    <s v="NC_013740.1"/>
    <n v="1406386"/>
    <n v="1406718"/>
    <s v="-"/>
    <s v="WP_012938620.1"/>
    <s v="WP_012938620.1"/>
    <s v=""/>
    <s v="hypothetical protein"/>
    <s v=""/>
    <s v=""/>
    <s v="ACFER_RS06485"/>
    <n v="333"/>
    <n v="110"/>
    <s v=""/>
  </r>
  <r>
    <x v="0"/>
    <x v="0"/>
    <s v="GCF_000025305.1"/>
    <s v="Primary Assembly"/>
    <s v="chromosome"/>
    <s v=""/>
    <s v="NC_013740.1"/>
    <n v="1406743"/>
    <n v="1407972"/>
    <s v="-"/>
    <s v=""/>
    <s v=""/>
    <s v=""/>
    <s v=""/>
    <s v=""/>
    <s v=""/>
    <s v="ACFER_RS06490"/>
    <n v="1230"/>
    <m/>
    <s v="old_locus_tag=Acfer_1273"/>
  </r>
  <r>
    <x v="1"/>
    <x v="1"/>
    <s v="GCF_000025305.1"/>
    <s v="Primary Assembly"/>
    <s v="chromosome"/>
    <s v=""/>
    <s v="NC_013740.1"/>
    <n v="1406743"/>
    <n v="1407972"/>
    <s v="-"/>
    <s v="WP_012938621.1"/>
    <s v="WP_012938621.1"/>
    <s v=""/>
    <s v="class I SAM-dependent rRNA methyltransferase"/>
    <s v=""/>
    <s v=""/>
    <s v="ACFER_RS06490"/>
    <n v="1230"/>
    <n v="409"/>
    <s v=""/>
  </r>
  <r>
    <x v="0"/>
    <x v="0"/>
    <s v="GCF_000025305.1"/>
    <s v="Primary Assembly"/>
    <s v="chromosome"/>
    <s v=""/>
    <s v="NC_013740.1"/>
    <n v="1408128"/>
    <n v="1408460"/>
    <s v="-"/>
    <s v=""/>
    <s v=""/>
    <s v=""/>
    <s v=""/>
    <s v=""/>
    <s v=""/>
    <s v="ACFER_RS06495"/>
    <n v="333"/>
    <m/>
    <s v="old_locus_tag=Acfer_1274"/>
  </r>
  <r>
    <x v="1"/>
    <x v="1"/>
    <s v="GCF_000025305.1"/>
    <s v="Primary Assembly"/>
    <s v="chromosome"/>
    <s v=""/>
    <s v="NC_013740.1"/>
    <n v="1408128"/>
    <n v="1408460"/>
    <s v="-"/>
    <s v="WP_012938622.1"/>
    <s v="WP_012938622.1"/>
    <s v=""/>
    <s v="hypothetical protein"/>
    <s v=""/>
    <s v=""/>
    <s v="ACFER_RS06495"/>
    <n v="333"/>
    <n v="110"/>
    <s v=""/>
  </r>
  <r>
    <x v="0"/>
    <x v="0"/>
    <s v="GCF_000025305.1"/>
    <s v="Primary Assembly"/>
    <s v="chromosome"/>
    <s v=""/>
    <s v="NC_013740.1"/>
    <n v="1408650"/>
    <n v="1410161"/>
    <s v="-"/>
    <s v=""/>
    <s v=""/>
    <s v=""/>
    <s v=""/>
    <s v=""/>
    <s v=""/>
    <s v="ACFER_RS06500"/>
    <n v="1512"/>
    <m/>
    <s v="old_locus_tag=Acfer_1275"/>
  </r>
  <r>
    <x v="1"/>
    <x v="1"/>
    <s v="GCF_000025305.1"/>
    <s v="Primary Assembly"/>
    <s v="chromosome"/>
    <s v=""/>
    <s v="NC_013740.1"/>
    <n v="1408650"/>
    <n v="1410161"/>
    <s v="-"/>
    <s v="WP_012938623.1"/>
    <s v="WP_012938623.1"/>
    <s v=""/>
    <s v="inosine 5-monophosphate dehydrogenase"/>
    <s v=""/>
    <s v=""/>
    <s v="ACFER_RS06500"/>
    <n v="1512"/>
    <n v="503"/>
    <s v=""/>
  </r>
  <r>
    <x v="0"/>
    <x v="0"/>
    <s v="GCF_000025305.1"/>
    <s v="Primary Assembly"/>
    <s v="chromosome"/>
    <s v=""/>
    <s v="NC_013740.1"/>
    <n v="1410309"/>
    <n v="1411592"/>
    <s v="-"/>
    <s v=""/>
    <s v=""/>
    <s v=""/>
    <s v=""/>
    <s v=""/>
    <s v=""/>
    <s v="ACFER_RS06505"/>
    <n v="1284"/>
    <m/>
    <s v="old_locus_tag=Acfer_1276"/>
  </r>
  <r>
    <x v="1"/>
    <x v="1"/>
    <s v="GCF_000025305.1"/>
    <s v="Primary Assembly"/>
    <s v="chromosome"/>
    <s v=""/>
    <s v="NC_013740.1"/>
    <n v="1410309"/>
    <n v="1411592"/>
    <s v="-"/>
    <s v="WP_012938624.1"/>
    <s v="WP_012938624.1"/>
    <s v=""/>
    <s v="phosphoribosylamine--glycine ligase"/>
    <s v=""/>
    <s v=""/>
    <s v="ACFER_RS06505"/>
    <n v="1284"/>
    <n v="427"/>
    <s v=""/>
  </r>
  <r>
    <x v="0"/>
    <x v="0"/>
    <s v="GCF_000025305.1"/>
    <s v="Primary Assembly"/>
    <s v="chromosome"/>
    <s v=""/>
    <s v="NC_013740.1"/>
    <n v="1411606"/>
    <n v="1412208"/>
    <s v="-"/>
    <s v=""/>
    <s v=""/>
    <s v=""/>
    <s v=""/>
    <s v=""/>
    <s v=""/>
    <s v="ACFER_RS06510"/>
    <n v="603"/>
    <m/>
    <s v="old_locus_tag=Acfer_1277"/>
  </r>
  <r>
    <x v="1"/>
    <x v="1"/>
    <s v="GCF_000025305.1"/>
    <s v="Primary Assembly"/>
    <s v="chromosome"/>
    <s v=""/>
    <s v="NC_013740.1"/>
    <n v="1411606"/>
    <n v="1412208"/>
    <s v="-"/>
    <s v="WP_012938625.1"/>
    <s v="WP_012938625.1"/>
    <s v=""/>
    <s v="IMP cyclohydrolase"/>
    <s v=""/>
    <s v=""/>
    <s v="ACFER_RS06510"/>
    <n v="603"/>
    <n v="200"/>
    <s v=""/>
  </r>
  <r>
    <x v="0"/>
    <x v="0"/>
    <s v="GCF_000025305.1"/>
    <s v="Primary Assembly"/>
    <s v="chromosome"/>
    <s v=""/>
    <s v="NC_013740.1"/>
    <n v="1412221"/>
    <n v="1412832"/>
    <s v="-"/>
    <s v=""/>
    <s v=""/>
    <s v=""/>
    <s v=""/>
    <s v=""/>
    <s v=""/>
    <s v="ACFER_RS06515"/>
    <n v="612"/>
    <m/>
    <s v="old_locus_tag=Acfer_1278"/>
  </r>
  <r>
    <x v="1"/>
    <x v="1"/>
    <s v="GCF_000025305.1"/>
    <s v="Primary Assembly"/>
    <s v="chromosome"/>
    <s v=""/>
    <s v="NC_013740.1"/>
    <n v="1412221"/>
    <n v="1412832"/>
    <s v="-"/>
    <s v="WP_012938626.1"/>
    <s v="WP_012938626.1"/>
    <s v=""/>
    <s v="phosphoribosylglycinamide formyltransferase"/>
    <s v=""/>
    <s v=""/>
    <s v="ACFER_RS06515"/>
    <n v="612"/>
    <n v="203"/>
    <s v=""/>
  </r>
  <r>
    <x v="0"/>
    <x v="0"/>
    <s v="GCF_000025305.1"/>
    <s v="Primary Assembly"/>
    <s v="chromosome"/>
    <s v=""/>
    <s v="NC_013740.1"/>
    <n v="1412825"/>
    <n v="1413880"/>
    <s v="-"/>
    <s v=""/>
    <s v=""/>
    <s v=""/>
    <s v=""/>
    <s v=""/>
    <s v=""/>
    <s v="ACFER_RS06520"/>
    <n v="1056"/>
    <m/>
    <s v="old_locus_tag=Acfer_1279"/>
  </r>
  <r>
    <x v="1"/>
    <x v="1"/>
    <s v="GCF_000025305.1"/>
    <s v="Primary Assembly"/>
    <s v="chromosome"/>
    <s v=""/>
    <s v="NC_013740.1"/>
    <n v="1412825"/>
    <n v="1413880"/>
    <s v="-"/>
    <s v="WP_012938627.1"/>
    <s v="WP_012938627.1"/>
    <s v=""/>
    <s v="phosphoribosylformylglycinamidine cyclo-ligase"/>
    <s v=""/>
    <s v=""/>
    <s v="ACFER_RS06520"/>
    <n v="1056"/>
    <n v="351"/>
    <s v=""/>
  </r>
  <r>
    <x v="0"/>
    <x v="0"/>
    <s v="GCF_000025305.1"/>
    <s v="Primary Assembly"/>
    <s v="chromosome"/>
    <s v=""/>
    <s v="NC_013740.1"/>
    <n v="1413893"/>
    <n v="1415335"/>
    <s v="-"/>
    <s v=""/>
    <s v=""/>
    <s v=""/>
    <s v=""/>
    <s v=""/>
    <s v=""/>
    <s v="ACFER_RS06525"/>
    <n v="1443"/>
    <m/>
    <s v="old_locus_tag=Acfer_1280"/>
  </r>
  <r>
    <x v="1"/>
    <x v="1"/>
    <s v="GCF_000025305.1"/>
    <s v="Primary Assembly"/>
    <s v="chromosome"/>
    <s v=""/>
    <s v="NC_013740.1"/>
    <n v="1413893"/>
    <n v="1415335"/>
    <s v="-"/>
    <s v="WP_012938628.1"/>
    <s v="WP_012938628.1"/>
    <s v=""/>
    <s v="amidophosphoribosyltransferase"/>
    <s v=""/>
    <s v=""/>
    <s v="ACFER_RS06525"/>
    <n v="1443"/>
    <n v="480"/>
    <s v=""/>
  </r>
  <r>
    <x v="0"/>
    <x v="0"/>
    <s v="GCF_000025305.1"/>
    <s v="Primary Assembly"/>
    <s v="chromosome"/>
    <s v=""/>
    <s v="NC_013740.1"/>
    <n v="1415352"/>
    <n v="1415855"/>
    <s v="-"/>
    <s v=""/>
    <s v=""/>
    <s v=""/>
    <s v=""/>
    <s v=""/>
    <s v=""/>
    <s v="ACFER_RS06530"/>
    <n v="504"/>
    <m/>
    <s v="old_locus_tag=Acfer_1281"/>
  </r>
  <r>
    <x v="1"/>
    <x v="1"/>
    <s v="GCF_000025305.1"/>
    <s v="Primary Assembly"/>
    <s v="chromosome"/>
    <s v=""/>
    <s v="NC_013740.1"/>
    <n v="1415352"/>
    <n v="1415855"/>
    <s v="-"/>
    <s v="WP_012938629.1"/>
    <s v="WP_012938629.1"/>
    <s v=""/>
    <s v="5-(carboxyamino)imidazole ribonucleotide mutase"/>
    <s v=""/>
    <s v=""/>
    <s v="ACFER_RS06530"/>
    <n v="504"/>
    <n v="167"/>
    <s v=""/>
  </r>
  <r>
    <x v="0"/>
    <x v="0"/>
    <s v="GCF_000025305.1"/>
    <s v="Primary Assembly"/>
    <s v="chromosome"/>
    <s v=""/>
    <s v="NC_013740.1"/>
    <n v="1416235"/>
    <n v="1416708"/>
    <s v="+"/>
    <s v=""/>
    <s v=""/>
    <s v=""/>
    <s v=""/>
    <s v=""/>
    <s v=""/>
    <s v="ACFER_RS06535"/>
    <n v="474"/>
    <m/>
    <s v="old_locus_tag=Acfer_1282"/>
  </r>
  <r>
    <x v="1"/>
    <x v="1"/>
    <s v="GCF_000025305.1"/>
    <s v="Primary Assembly"/>
    <s v="chromosome"/>
    <s v=""/>
    <s v="NC_013740.1"/>
    <n v="1416235"/>
    <n v="1416708"/>
    <s v="+"/>
    <s v="WP_012938630.1"/>
    <s v="WP_012938630.1"/>
    <s v=""/>
    <s v="hypothetical protein"/>
    <s v=""/>
    <s v=""/>
    <s v="ACFER_RS06535"/>
    <n v="474"/>
    <n v="157"/>
    <s v=""/>
  </r>
  <r>
    <x v="0"/>
    <x v="0"/>
    <s v="GCF_000025305.1"/>
    <s v="Primary Assembly"/>
    <s v="chromosome"/>
    <s v=""/>
    <s v="NC_013740.1"/>
    <n v="1416817"/>
    <n v="1419189"/>
    <s v="-"/>
    <s v=""/>
    <s v=""/>
    <s v=""/>
    <s v=""/>
    <s v=""/>
    <s v=""/>
    <s v="ACFER_RS06540"/>
    <n v="2373"/>
    <m/>
    <s v="old_locus_tag=Acfer_1283"/>
  </r>
  <r>
    <x v="1"/>
    <x v="1"/>
    <s v="GCF_000025305.1"/>
    <s v="Primary Assembly"/>
    <s v="chromosome"/>
    <s v=""/>
    <s v="NC_013740.1"/>
    <n v="1416817"/>
    <n v="1419189"/>
    <s v="-"/>
    <s v="WP_012938631.1"/>
    <s v="WP_012938631.1"/>
    <s v=""/>
    <s v="endonuclease MutS2"/>
    <s v=""/>
    <s v=""/>
    <s v="ACFER_RS06540"/>
    <n v="2373"/>
    <n v="790"/>
    <s v=""/>
  </r>
  <r>
    <x v="0"/>
    <x v="0"/>
    <s v="GCF_000025305.1"/>
    <s v="Primary Assembly"/>
    <s v="chromosome"/>
    <s v=""/>
    <s v="NC_013740.1"/>
    <n v="1419313"/>
    <n v="1421778"/>
    <s v="-"/>
    <s v=""/>
    <s v=""/>
    <s v=""/>
    <s v=""/>
    <s v=""/>
    <s v=""/>
    <s v="ACFER_RS06545"/>
    <n v="2466"/>
    <m/>
    <s v="old_locus_tag=Acfer_1284"/>
  </r>
  <r>
    <x v="1"/>
    <x v="1"/>
    <s v="GCF_000025305.1"/>
    <s v="Primary Assembly"/>
    <s v="chromosome"/>
    <s v=""/>
    <s v="NC_013740.1"/>
    <n v="1419313"/>
    <n v="1421778"/>
    <s v="-"/>
    <s v="WP_012938632.1"/>
    <s v="WP_012938632.1"/>
    <s v=""/>
    <s v="peptidase U32"/>
    <s v=""/>
    <s v=""/>
    <s v="ACFER_RS06545"/>
    <n v="2466"/>
    <n v="821"/>
    <s v=""/>
  </r>
  <r>
    <x v="0"/>
    <x v="0"/>
    <s v="GCF_000025305.1"/>
    <s v="Primary Assembly"/>
    <s v="chromosome"/>
    <s v=""/>
    <s v="NC_013740.1"/>
    <n v="1421943"/>
    <n v="1423673"/>
    <s v="+"/>
    <s v=""/>
    <s v=""/>
    <s v=""/>
    <s v=""/>
    <s v=""/>
    <s v=""/>
    <s v="ACFER_RS10875"/>
    <n v="1731"/>
    <m/>
    <s v="old_locus_tag=Acfer_1285"/>
  </r>
  <r>
    <x v="1"/>
    <x v="1"/>
    <s v="GCF_000025305.1"/>
    <s v="Primary Assembly"/>
    <s v="chromosome"/>
    <s v=""/>
    <s v="NC_013740.1"/>
    <n v="1421943"/>
    <n v="1423673"/>
    <s v="+"/>
    <s v="WP_081443268.1"/>
    <s v="WP_081443268.1"/>
    <s v=""/>
    <s v="EAL domain-containing protein"/>
    <s v=""/>
    <s v=""/>
    <s v="ACFER_RS10875"/>
    <n v="1731"/>
    <n v="576"/>
    <s v=""/>
  </r>
  <r>
    <x v="0"/>
    <x v="0"/>
    <s v="GCF_000025305.1"/>
    <s v="Primary Assembly"/>
    <s v="chromosome"/>
    <s v=""/>
    <s v="NC_013740.1"/>
    <n v="1423830"/>
    <n v="1424693"/>
    <s v="-"/>
    <s v=""/>
    <s v=""/>
    <s v=""/>
    <s v=""/>
    <s v=""/>
    <s v=""/>
    <s v="ACFER_RS06555"/>
    <n v="864"/>
    <m/>
    <s v="old_locus_tag=Acfer_1286"/>
  </r>
  <r>
    <x v="1"/>
    <x v="1"/>
    <s v="GCF_000025305.1"/>
    <s v="Primary Assembly"/>
    <s v="chromosome"/>
    <s v=""/>
    <s v="NC_013740.1"/>
    <n v="1423830"/>
    <n v="1424693"/>
    <s v="-"/>
    <s v="WP_012938634.1"/>
    <s v="WP_012938634.1"/>
    <s v=""/>
    <s v="hypothetical protein"/>
    <s v=""/>
    <s v=""/>
    <s v="ACFER_RS06555"/>
    <n v="864"/>
    <n v="287"/>
    <s v=""/>
  </r>
  <r>
    <x v="0"/>
    <x v="0"/>
    <s v="GCF_000025305.1"/>
    <s v="Primary Assembly"/>
    <s v="chromosome"/>
    <s v=""/>
    <s v="NC_013740.1"/>
    <n v="1424912"/>
    <n v="1425328"/>
    <s v="-"/>
    <s v=""/>
    <s v=""/>
    <s v=""/>
    <s v=""/>
    <s v=""/>
    <s v=""/>
    <s v="ACFER_RS06560"/>
    <n v="417"/>
    <m/>
    <s v="old_locus_tag=Acfer_1287"/>
  </r>
  <r>
    <x v="1"/>
    <x v="1"/>
    <s v="GCF_000025305.1"/>
    <s v="Primary Assembly"/>
    <s v="chromosome"/>
    <s v=""/>
    <s v="NC_013740.1"/>
    <n v="1424912"/>
    <n v="1425328"/>
    <s v="-"/>
    <s v="WP_012938635.1"/>
    <s v="WP_012938635.1"/>
    <s v=""/>
    <s v="HicB family protein"/>
    <s v=""/>
    <s v=""/>
    <s v="ACFER_RS06560"/>
    <n v="417"/>
    <n v="138"/>
    <s v=""/>
  </r>
  <r>
    <x v="0"/>
    <x v="0"/>
    <s v="GCF_000025305.1"/>
    <s v="Primary Assembly"/>
    <s v="chromosome"/>
    <s v=""/>
    <s v="NC_013740.1"/>
    <n v="1425344"/>
    <n v="1425532"/>
    <s v="-"/>
    <s v=""/>
    <s v=""/>
    <s v=""/>
    <s v=""/>
    <s v=""/>
    <s v=""/>
    <s v="ACFER_RS06565"/>
    <n v="189"/>
    <m/>
    <s v="old_locus_tag=Acfer_1288"/>
  </r>
  <r>
    <x v="1"/>
    <x v="1"/>
    <s v="GCF_000025305.1"/>
    <s v="Primary Assembly"/>
    <s v="chromosome"/>
    <s v=""/>
    <s v="NC_013740.1"/>
    <n v="1425344"/>
    <n v="1425532"/>
    <s v="-"/>
    <s v="WP_012938636.1"/>
    <s v="WP_012938636.1"/>
    <s v=""/>
    <s v="type II toxin-antitoxin system HicA family toxin"/>
    <s v=""/>
    <s v=""/>
    <s v="ACFER_RS06565"/>
    <n v="189"/>
    <n v="62"/>
    <s v=""/>
  </r>
  <r>
    <x v="0"/>
    <x v="0"/>
    <s v="GCF_000025305.1"/>
    <s v="Primary Assembly"/>
    <s v="chromosome"/>
    <s v=""/>
    <s v="NC_013740.1"/>
    <n v="1425974"/>
    <n v="1426813"/>
    <s v="-"/>
    <s v=""/>
    <s v=""/>
    <s v=""/>
    <s v=""/>
    <s v=""/>
    <s v=""/>
    <s v="ACFER_RS06570"/>
    <n v="840"/>
    <m/>
    <s v="old_locus_tag=Acfer_1289"/>
  </r>
  <r>
    <x v="1"/>
    <x v="1"/>
    <s v="GCF_000025305.1"/>
    <s v="Primary Assembly"/>
    <s v="chromosome"/>
    <s v=""/>
    <s v="NC_013740.1"/>
    <n v="1425974"/>
    <n v="1426813"/>
    <s v="-"/>
    <s v="WP_041666210.1"/>
    <s v="WP_041666210.1"/>
    <s v=""/>
    <s v="hypothetical protein"/>
    <s v=""/>
    <s v=""/>
    <s v="ACFER_RS06570"/>
    <n v="840"/>
    <n v="279"/>
    <s v=""/>
  </r>
  <r>
    <x v="0"/>
    <x v="0"/>
    <s v="GCF_000025305.1"/>
    <s v="Primary Assembly"/>
    <s v="chromosome"/>
    <s v=""/>
    <s v="NC_013740.1"/>
    <n v="1426827"/>
    <n v="1427330"/>
    <s v="-"/>
    <s v=""/>
    <s v=""/>
    <s v=""/>
    <s v=""/>
    <s v=""/>
    <s v=""/>
    <s v="ACFER_RS06575"/>
    <n v="504"/>
    <m/>
    <s v="old_locus_tag=Acfer_1290"/>
  </r>
  <r>
    <x v="1"/>
    <x v="1"/>
    <s v="GCF_000025305.1"/>
    <s v="Primary Assembly"/>
    <s v="chromosome"/>
    <s v=""/>
    <s v="NC_013740.1"/>
    <n v="1426827"/>
    <n v="1427330"/>
    <s v="-"/>
    <s v="WP_012938638.1"/>
    <s v="WP_012938638.1"/>
    <s v=""/>
    <s v="hypothetical protein"/>
    <s v=""/>
    <s v=""/>
    <s v="ACFER_RS06575"/>
    <n v="504"/>
    <n v="167"/>
    <s v=""/>
  </r>
  <r>
    <x v="0"/>
    <x v="0"/>
    <s v="GCF_000025305.1"/>
    <s v="Primary Assembly"/>
    <s v="chromosome"/>
    <s v=""/>
    <s v="NC_013740.1"/>
    <n v="1427317"/>
    <n v="1427637"/>
    <s v="-"/>
    <s v=""/>
    <s v=""/>
    <s v=""/>
    <s v=""/>
    <s v=""/>
    <s v=""/>
    <s v="ACFER_RS06580"/>
    <n v="321"/>
    <m/>
    <s v="old_locus_tag=Acfer_1291"/>
  </r>
  <r>
    <x v="1"/>
    <x v="1"/>
    <s v="GCF_000025305.1"/>
    <s v="Primary Assembly"/>
    <s v="chromosome"/>
    <s v=""/>
    <s v="NC_013740.1"/>
    <n v="1427317"/>
    <n v="1427637"/>
    <s v="-"/>
    <s v="WP_012938639.1"/>
    <s v="WP_012938639.1"/>
    <s v=""/>
    <s v="hypothetical protein"/>
    <s v=""/>
    <s v=""/>
    <s v="ACFER_RS06580"/>
    <n v="321"/>
    <n v="106"/>
    <s v=""/>
  </r>
  <r>
    <x v="0"/>
    <x v="0"/>
    <s v="GCF_000025305.1"/>
    <s v="Primary Assembly"/>
    <s v="chromosome"/>
    <s v=""/>
    <s v="NC_013740.1"/>
    <n v="1427624"/>
    <n v="1428091"/>
    <s v="-"/>
    <s v=""/>
    <s v=""/>
    <s v=""/>
    <s v=""/>
    <s v=""/>
    <s v=""/>
    <s v="ACFER_RS06585"/>
    <n v="468"/>
    <m/>
    <s v="old_locus_tag=Acfer_1292"/>
  </r>
  <r>
    <x v="1"/>
    <x v="1"/>
    <s v="GCF_000025305.1"/>
    <s v="Primary Assembly"/>
    <s v="chromosome"/>
    <s v=""/>
    <s v="NC_013740.1"/>
    <n v="1427624"/>
    <n v="1428091"/>
    <s v="-"/>
    <s v="WP_012938640.1"/>
    <s v="WP_012938640.1"/>
    <s v=""/>
    <s v="hypothetical protein"/>
    <s v=""/>
    <s v=""/>
    <s v="ACFER_RS06585"/>
    <n v="468"/>
    <n v="155"/>
    <s v=""/>
  </r>
  <r>
    <x v="0"/>
    <x v="0"/>
    <s v="GCF_000025305.1"/>
    <s v="Primary Assembly"/>
    <s v="chromosome"/>
    <s v=""/>
    <s v="NC_013740.1"/>
    <n v="1428088"/>
    <n v="1428480"/>
    <s v="-"/>
    <s v=""/>
    <s v=""/>
    <s v=""/>
    <s v=""/>
    <s v=""/>
    <s v=""/>
    <s v="ACFER_RS06590"/>
    <n v="393"/>
    <m/>
    <s v="old_locus_tag=Acfer_1293"/>
  </r>
  <r>
    <x v="1"/>
    <x v="1"/>
    <s v="GCF_000025305.1"/>
    <s v="Primary Assembly"/>
    <s v="chromosome"/>
    <s v=""/>
    <s v="NC_013740.1"/>
    <n v="1428088"/>
    <n v="1428480"/>
    <s v="-"/>
    <s v="WP_012938641.1"/>
    <s v="WP_012938641.1"/>
    <s v=""/>
    <s v="type II secretion system protein"/>
    <s v=""/>
    <s v=""/>
    <s v="ACFER_RS06590"/>
    <n v="393"/>
    <n v="130"/>
    <s v=""/>
  </r>
  <r>
    <x v="0"/>
    <x v="0"/>
    <s v="GCF_000025305.1"/>
    <s v="Primary Assembly"/>
    <s v="chromosome"/>
    <s v=""/>
    <s v="NC_013740.1"/>
    <n v="1428530"/>
    <n v="1429678"/>
    <s v="-"/>
    <s v=""/>
    <s v=""/>
    <s v=""/>
    <s v=""/>
    <s v=""/>
    <s v=""/>
    <s v="ACFER_RS06595"/>
    <n v="1149"/>
    <m/>
    <s v="old_locus_tag=Acfer_1294"/>
  </r>
  <r>
    <x v="1"/>
    <x v="1"/>
    <s v="GCF_000025305.1"/>
    <s v="Primary Assembly"/>
    <s v="chromosome"/>
    <s v=""/>
    <s v="NC_013740.1"/>
    <n v="1428530"/>
    <n v="1429678"/>
    <s v="-"/>
    <s v="WP_081443269.1"/>
    <s v="WP_081443269.1"/>
    <s v=""/>
    <s v="hypothetical protein"/>
    <s v=""/>
    <s v=""/>
    <s v="ACFER_RS06595"/>
    <n v="1149"/>
    <n v="382"/>
    <s v=""/>
  </r>
  <r>
    <x v="0"/>
    <x v="0"/>
    <s v="GCF_000025305.1"/>
    <s v="Primary Assembly"/>
    <s v="chromosome"/>
    <s v=""/>
    <s v="NC_013740.1"/>
    <n v="1429778"/>
    <n v="1430236"/>
    <s v="-"/>
    <s v=""/>
    <s v=""/>
    <s v=""/>
    <s v=""/>
    <s v=""/>
    <s v=""/>
    <s v="ACFER_RS06600"/>
    <n v="459"/>
    <m/>
    <s v="old_locus_tag=Acfer_1295"/>
  </r>
  <r>
    <x v="1"/>
    <x v="1"/>
    <s v="GCF_000025305.1"/>
    <s v="Primary Assembly"/>
    <s v="chromosome"/>
    <s v=""/>
    <s v="NC_013740.1"/>
    <n v="1429778"/>
    <n v="1430236"/>
    <s v="-"/>
    <s v="WP_012938643.1"/>
    <s v="WP_012938643.1"/>
    <s v=""/>
    <s v="transcriptional repressor NrdR"/>
    <s v=""/>
    <s v=""/>
    <s v="ACFER_RS06600"/>
    <n v="459"/>
    <n v="152"/>
    <s v=""/>
  </r>
  <r>
    <x v="0"/>
    <x v="0"/>
    <s v="GCF_000025305.1"/>
    <s v="Primary Assembly"/>
    <s v="chromosome"/>
    <s v=""/>
    <s v="NC_013740.1"/>
    <n v="1430256"/>
    <n v="1431374"/>
    <s v="-"/>
    <s v=""/>
    <s v=""/>
    <s v=""/>
    <s v=""/>
    <s v=""/>
    <s v=""/>
    <s v="ACFER_RS06605"/>
    <n v="1119"/>
    <m/>
    <s v="old_locus_tag=Acfer_1296"/>
  </r>
  <r>
    <x v="1"/>
    <x v="1"/>
    <s v="GCF_000025305.1"/>
    <s v="Primary Assembly"/>
    <s v="chromosome"/>
    <s v=""/>
    <s v="NC_013740.1"/>
    <n v="1430256"/>
    <n v="1431374"/>
    <s v="-"/>
    <s v="WP_012938644.1"/>
    <s v="WP_012938644.1"/>
    <s v=""/>
    <s v="cell division protein FtsZ"/>
    <s v=""/>
    <s v=""/>
    <s v="ACFER_RS06605"/>
    <n v="1119"/>
    <n v="372"/>
    <s v=""/>
  </r>
  <r>
    <x v="0"/>
    <x v="0"/>
    <s v="GCF_000025305.1"/>
    <s v="Primary Assembly"/>
    <s v="chromosome"/>
    <s v=""/>
    <s v="NC_013740.1"/>
    <n v="1431589"/>
    <n v="1431915"/>
    <s v="-"/>
    <s v=""/>
    <s v=""/>
    <s v=""/>
    <s v=""/>
    <s v=""/>
    <s v=""/>
    <s v="ACFER_RS06610"/>
    <n v="327"/>
    <m/>
    <s v="old_locus_tag=Acfer_1297"/>
  </r>
  <r>
    <x v="1"/>
    <x v="1"/>
    <s v="GCF_000025305.1"/>
    <s v="Primary Assembly"/>
    <s v="chromosome"/>
    <s v=""/>
    <s v="NC_013740.1"/>
    <n v="1431589"/>
    <n v="1431915"/>
    <s v="-"/>
    <s v="WP_012938645.1"/>
    <s v="WP_012938645.1"/>
    <s v=""/>
    <s v="DUF1290 domain-containing protein"/>
    <s v=""/>
    <s v=""/>
    <s v="ACFER_RS06610"/>
    <n v="327"/>
    <n v="108"/>
    <s v=""/>
  </r>
  <r>
    <x v="0"/>
    <x v="0"/>
    <s v="GCF_000025305.1"/>
    <s v="Primary Assembly"/>
    <s v="chromosome"/>
    <s v=""/>
    <s v="NC_013740.1"/>
    <n v="1431912"/>
    <n v="1432604"/>
    <s v="-"/>
    <s v=""/>
    <s v=""/>
    <s v=""/>
    <s v=""/>
    <s v=""/>
    <s v=""/>
    <s v="ACFER_RS06615"/>
    <n v="693"/>
    <m/>
    <s v="old_locus_tag=Acfer_1298"/>
  </r>
  <r>
    <x v="1"/>
    <x v="1"/>
    <s v="GCF_000025305.1"/>
    <s v="Primary Assembly"/>
    <s v="chromosome"/>
    <s v=""/>
    <s v="NC_013740.1"/>
    <n v="1431912"/>
    <n v="1432604"/>
    <s v="-"/>
    <s v="WP_012938646.1"/>
    <s v="WP_012938646.1"/>
    <s v=""/>
    <s v="DUF881 domain-containing protein"/>
    <s v=""/>
    <s v=""/>
    <s v="ACFER_RS06615"/>
    <n v="693"/>
    <n v="230"/>
    <s v=""/>
  </r>
  <r>
    <x v="0"/>
    <x v="0"/>
    <s v="GCF_000025305.1"/>
    <s v="Primary Assembly"/>
    <s v="chromosome"/>
    <s v=""/>
    <s v="NC_013740.1"/>
    <n v="1432617"/>
    <n v="1433831"/>
    <s v="-"/>
    <s v=""/>
    <s v=""/>
    <s v=""/>
    <s v=""/>
    <s v=""/>
    <s v=""/>
    <s v="ACFER_RS06620"/>
    <n v="1215"/>
    <m/>
    <s v="old_locus_tag=Acfer_1299"/>
  </r>
  <r>
    <x v="1"/>
    <x v="1"/>
    <s v="GCF_000025305.1"/>
    <s v="Primary Assembly"/>
    <s v="chromosome"/>
    <s v=""/>
    <s v="NC_013740.1"/>
    <n v="1432617"/>
    <n v="1433831"/>
    <s v="-"/>
    <s v="WP_012938647.1"/>
    <s v="WP_012938647.1"/>
    <s v=""/>
    <s v="polypeptide-transport-associated domain-containing protein"/>
    <s v=""/>
    <s v=""/>
    <s v="ACFER_RS06620"/>
    <n v="1215"/>
    <n v="404"/>
    <s v=""/>
  </r>
  <r>
    <x v="0"/>
    <x v="0"/>
    <s v="GCF_000025305.1"/>
    <s v="Primary Assembly"/>
    <s v="chromosome"/>
    <s v=""/>
    <s v="NC_013740.1"/>
    <n v="1433833"/>
    <n v="1434765"/>
    <s v="-"/>
    <s v=""/>
    <s v=""/>
    <s v=""/>
    <s v=""/>
    <s v=""/>
    <s v=""/>
    <s v="ACFER_RS06625"/>
    <n v="933"/>
    <m/>
    <s v="old_locus_tag=Acfer_1300"/>
  </r>
  <r>
    <x v="1"/>
    <x v="1"/>
    <s v="GCF_000025305.1"/>
    <s v="Primary Assembly"/>
    <s v="chromosome"/>
    <s v=""/>
    <s v="NC_013740.1"/>
    <n v="1433833"/>
    <n v="1434765"/>
    <s v="-"/>
    <s v="WP_012938648.1"/>
    <s v="WP_012938648.1"/>
    <s v=""/>
    <s v="D-alanine--D-alanine ligase"/>
    <s v=""/>
    <s v=""/>
    <s v="ACFER_RS06625"/>
    <n v="933"/>
    <n v="310"/>
    <s v=""/>
  </r>
  <r>
    <x v="0"/>
    <x v="0"/>
    <s v="GCF_000025305.1"/>
    <s v="Primary Assembly"/>
    <s v="chromosome"/>
    <s v=""/>
    <s v="NC_013740.1"/>
    <n v="1434768"/>
    <n v="1436153"/>
    <s v="-"/>
    <s v=""/>
    <s v=""/>
    <s v=""/>
    <s v=""/>
    <s v=""/>
    <s v=""/>
    <s v="ACFER_RS06630"/>
    <n v="1386"/>
    <m/>
    <s v="old_locus_tag=Acfer_1301"/>
  </r>
  <r>
    <x v="1"/>
    <x v="1"/>
    <s v="GCF_000025305.1"/>
    <s v="Primary Assembly"/>
    <s v="chromosome"/>
    <s v=""/>
    <s v="NC_013740.1"/>
    <n v="1434768"/>
    <n v="1436153"/>
    <s v="-"/>
    <s v="WP_012938649.1"/>
    <s v="WP_012938649.1"/>
    <s v=""/>
    <s v="UDP-N-acetylmuramate--L-alanine ligase"/>
    <s v=""/>
    <s v=""/>
    <s v="ACFER_RS06630"/>
    <n v="1386"/>
    <n v="461"/>
    <s v=""/>
  </r>
  <r>
    <x v="0"/>
    <x v="0"/>
    <s v="GCF_000025305.1"/>
    <s v="Primary Assembly"/>
    <s v="chromosome"/>
    <s v=""/>
    <s v="NC_013740.1"/>
    <n v="1436167"/>
    <n v="1437276"/>
    <s v="-"/>
    <s v=""/>
    <s v=""/>
    <s v=""/>
    <s v=""/>
    <s v=""/>
    <s v=""/>
    <s v="ACFER_RS06635"/>
    <n v="1110"/>
    <m/>
    <s v="old_locus_tag=Acfer_1302"/>
  </r>
  <r>
    <x v="1"/>
    <x v="1"/>
    <s v="GCF_000025305.1"/>
    <s v="Primary Assembly"/>
    <s v="chromosome"/>
    <s v=""/>
    <s v="NC_013740.1"/>
    <n v="1436167"/>
    <n v="1437276"/>
    <s v="-"/>
    <s v="WP_012938650.1"/>
    <s v="WP_012938650.1"/>
    <s v=""/>
    <s v="undecaprenyldiphospho-muramoylpentapeptide beta-N-acetylglucosaminyltransferase"/>
    <s v=""/>
    <s v=""/>
    <s v="ACFER_RS06635"/>
    <n v="1110"/>
    <n v="369"/>
    <s v=""/>
  </r>
  <r>
    <x v="0"/>
    <x v="0"/>
    <s v="GCF_000025305.1"/>
    <s v="Primary Assembly"/>
    <s v="chromosome"/>
    <s v=""/>
    <s v="NC_013740.1"/>
    <n v="1437273"/>
    <n v="1438646"/>
    <s v="-"/>
    <s v=""/>
    <s v=""/>
    <s v=""/>
    <s v=""/>
    <s v=""/>
    <s v=""/>
    <s v="ACFER_RS06640"/>
    <n v="1374"/>
    <m/>
    <s v="old_locus_tag=Acfer_1303"/>
  </r>
  <r>
    <x v="1"/>
    <x v="1"/>
    <s v="GCF_000025305.1"/>
    <s v="Primary Assembly"/>
    <s v="chromosome"/>
    <s v=""/>
    <s v="NC_013740.1"/>
    <n v="1437273"/>
    <n v="1438646"/>
    <s v="-"/>
    <s v="WP_041666212.1"/>
    <s v="WP_041666212.1"/>
    <s v=""/>
    <s v="UDP-N-acetylmuramoyl-L-alanine--D-glutamate ligase"/>
    <s v=""/>
    <s v=""/>
    <s v="ACFER_RS06640"/>
    <n v="1374"/>
    <n v="457"/>
    <s v=""/>
  </r>
  <r>
    <x v="0"/>
    <x v="0"/>
    <s v="GCF_000025305.1"/>
    <s v="Primary Assembly"/>
    <s v="chromosome"/>
    <s v=""/>
    <s v="NC_013740.1"/>
    <n v="1438909"/>
    <n v="1439871"/>
    <s v="-"/>
    <s v=""/>
    <s v=""/>
    <s v=""/>
    <s v=""/>
    <s v=""/>
    <s v=""/>
    <s v="ACFER_RS06645"/>
    <n v="963"/>
    <m/>
    <s v="old_locus_tag=Acfer_1304"/>
  </r>
  <r>
    <x v="1"/>
    <x v="1"/>
    <s v="GCF_000025305.1"/>
    <s v="Primary Assembly"/>
    <s v="chromosome"/>
    <s v=""/>
    <s v="NC_013740.1"/>
    <n v="1438909"/>
    <n v="1439871"/>
    <s v="-"/>
    <s v="WP_012938652.1"/>
    <s v="WP_012938652.1"/>
    <s v=""/>
    <s v="phospho-N-acetylmuramoyl-pentapeptide-transferase"/>
    <s v=""/>
    <s v=""/>
    <s v="ACFER_RS06645"/>
    <n v="963"/>
    <n v="320"/>
    <s v=""/>
  </r>
  <r>
    <x v="0"/>
    <x v="0"/>
    <s v="GCF_000025305.1"/>
    <s v="Primary Assembly"/>
    <s v="chromosome"/>
    <s v=""/>
    <s v="NC_013740.1"/>
    <n v="1439865"/>
    <n v="1441247"/>
    <s v="-"/>
    <s v=""/>
    <s v=""/>
    <s v=""/>
    <s v=""/>
    <s v=""/>
    <s v=""/>
    <s v="ACFER_RS06650"/>
    <n v="1383"/>
    <m/>
    <s v="old_locus_tag=Acfer_1305"/>
  </r>
  <r>
    <x v="1"/>
    <x v="1"/>
    <s v="GCF_000025305.1"/>
    <s v="Primary Assembly"/>
    <s v="chromosome"/>
    <s v=""/>
    <s v="NC_013740.1"/>
    <n v="1439865"/>
    <n v="1441247"/>
    <s v="-"/>
    <s v="WP_012938653.1"/>
    <s v="WP_012938653.1"/>
    <s v=""/>
    <s v="UDP-N-acetylmuramoyl-tripeptide--D-alanyl-D-alanine ligase"/>
    <s v=""/>
    <s v=""/>
    <s v="ACFER_RS06650"/>
    <n v="1383"/>
    <n v="460"/>
    <s v=""/>
  </r>
  <r>
    <x v="0"/>
    <x v="0"/>
    <s v="GCF_000025305.1"/>
    <s v="Primary Assembly"/>
    <s v="chromosome"/>
    <s v=""/>
    <s v="NC_013740.1"/>
    <n v="1441240"/>
    <n v="1442733"/>
    <s v="-"/>
    <s v=""/>
    <s v=""/>
    <s v=""/>
    <s v=""/>
    <s v=""/>
    <s v=""/>
    <s v="ACFER_RS06655"/>
    <n v="1494"/>
    <m/>
    <s v="old_locus_tag=Acfer_1306"/>
  </r>
  <r>
    <x v="1"/>
    <x v="1"/>
    <s v="GCF_000025305.1"/>
    <s v="Primary Assembly"/>
    <s v="chromosome"/>
    <s v=""/>
    <s v="NC_013740.1"/>
    <n v="1441240"/>
    <n v="1442733"/>
    <s v="-"/>
    <s v="WP_012938654.1"/>
    <s v="WP_012938654.1"/>
    <s v=""/>
    <s v="UDP-N-acetylmuramoyl-L-alanyl-D-glutamate--2,6-diaminopimelate ligase"/>
    <s v=""/>
    <s v=""/>
    <s v="ACFER_RS06655"/>
    <n v="1494"/>
    <n v="497"/>
    <s v=""/>
  </r>
  <r>
    <x v="0"/>
    <x v="0"/>
    <s v="GCF_000025305.1"/>
    <s v="Primary Assembly"/>
    <s v="chromosome"/>
    <s v=""/>
    <s v="NC_013740.1"/>
    <n v="1442856"/>
    <n v="1443266"/>
    <s v="-"/>
    <s v=""/>
    <s v=""/>
    <s v=""/>
    <s v=""/>
    <s v=""/>
    <s v=""/>
    <s v="ACFER_RS06660"/>
    <n v="411"/>
    <m/>
    <s v="old_locus_tag=Acfer_1307"/>
  </r>
  <r>
    <x v="1"/>
    <x v="1"/>
    <s v="GCF_000025305.1"/>
    <s v="Primary Assembly"/>
    <s v="chromosome"/>
    <s v=""/>
    <s v="NC_013740.1"/>
    <n v="1442856"/>
    <n v="1443266"/>
    <s v="-"/>
    <s v="WP_012938655.1"/>
    <s v="WP_012938655.1"/>
    <s v=""/>
    <s v="septum formation initiator"/>
    <s v=""/>
    <s v=""/>
    <s v="ACFER_RS06660"/>
    <n v="411"/>
    <n v="136"/>
    <s v=""/>
  </r>
  <r>
    <x v="0"/>
    <x v="0"/>
    <s v="GCF_000025305.1"/>
    <s v="Primary Assembly"/>
    <s v="chromosome"/>
    <s v=""/>
    <s v="NC_013740.1"/>
    <n v="1443309"/>
    <n v="1444244"/>
    <s v="-"/>
    <s v=""/>
    <s v=""/>
    <s v=""/>
    <s v=""/>
    <s v=""/>
    <s v=""/>
    <s v="ACFER_RS06665"/>
    <n v="936"/>
    <m/>
    <s v="old_locus_tag=Acfer_1308"/>
  </r>
  <r>
    <x v="1"/>
    <x v="1"/>
    <s v="GCF_000025305.1"/>
    <s v="Primary Assembly"/>
    <s v="chromosome"/>
    <s v=""/>
    <s v="NC_013740.1"/>
    <n v="1443309"/>
    <n v="1444244"/>
    <s v="-"/>
    <s v="WP_081443270.1"/>
    <s v="WP_081443270.1"/>
    <s v=""/>
    <s v="16S rRNA (cytosine(1402)-N(4))-methyltransferase RsmH"/>
    <s v=""/>
    <s v=""/>
    <s v="ACFER_RS06665"/>
    <n v="936"/>
    <n v="311"/>
    <s v=""/>
  </r>
  <r>
    <x v="0"/>
    <x v="0"/>
    <s v="GCF_000025305.1"/>
    <s v="Primary Assembly"/>
    <s v="chromosome"/>
    <s v=""/>
    <s v="NC_013740.1"/>
    <n v="1444343"/>
    <n v="1444768"/>
    <s v="-"/>
    <s v=""/>
    <s v=""/>
    <s v=""/>
    <s v=""/>
    <s v=""/>
    <s v=""/>
    <s v="ACFER_RS06670"/>
    <n v="426"/>
    <m/>
    <s v="old_locus_tag=Acfer_1309"/>
  </r>
  <r>
    <x v="1"/>
    <x v="1"/>
    <s v="GCF_000025305.1"/>
    <s v="Primary Assembly"/>
    <s v="chromosome"/>
    <s v=""/>
    <s v="NC_013740.1"/>
    <n v="1444343"/>
    <n v="1444768"/>
    <s v="-"/>
    <s v="WP_012938657.1"/>
    <s v="WP_012938657.1"/>
    <s v=""/>
    <s v="division/cell wall cluster transcriptional repressor MraZ"/>
    <s v=""/>
    <s v=""/>
    <s v="ACFER_RS06670"/>
    <n v="426"/>
    <n v="141"/>
    <s v=""/>
  </r>
  <r>
    <x v="0"/>
    <x v="0"/>
    <s v="GCF_000025305.1"/>
    <s v="Primary Assembly"/>
    <s v="chromosome"/>
    <s v=""/>
    <s v="NC_013740.1"/>
    <n v="1445098"/>
    <n v="1445328"/>
    <s v="+"/>
    <s v=""/>
    <s v=""/>
    <s v=""/>
    <s v=""/>
    <s v=""/>
    <s v=""/>
    <s v="ACFER_RS06675"/>
    <n v="231"/>
    <m/>
    <s v="old_locus_tag=Acfer_1310"/>
  </r>
  <r>
    <x v="1"/>
    <x v="1"/>
    <s v="GCF_000025305.1"/>
    <s v="Primary Assembly"/>
    <s v="chromosome"/>
    <s v=""/>
    <s v="NC_013740.1"/>
    <n v="1445098"/>
    <n v="1445328"/>
    <s v="+"/>
    <s v="WP_012938658.1"/>
    <s v="WP_012938658.1"/>
    <s v=""/>
    <s v="DUF1858 domain-containing protein"/>
    <s v=""/>
    <s v=""/>
    <s v="ACFER_RS06675"/>
    <n v="231"/>
    <n v="76"/>
    <s v=""/>
  </r>
  <r>
    <x v="0"/>
    <x v="0"/>
    <s v="GCF_000025305.1"/>
    <s v="Primary Assembly"/>
    <s v="chromosome"/>
    <s v=""/>
    <s v="NC_013740.1"/>
    <n v="1445465"/>
    <n v="1446037"/>
    <s v="-"/>
    <s v=""/>
    <s v=""/>
    <s v=""/>
    <s v=""/>
    <s v=""/>
    <s v=""/>
    <s v="ACFER_RS06680"/>
    <n v="573"/>
    <m/>
    <s v="old_locus_tag=Acfer_1311"/>
  </r>
  <r>
    <x v="1"/>
    <x v="1"/>
    <s v="GCF_000025305.1"/>
    <s v="Primary Assembly"/>
    <s v="chromosome"/>
    <s v=""/>
    <s v="NC_013740.1"/>
    <n v="1445465"/>
    <n v="1446037"/>
    <s v="-"/>
    <s v="WP_012938659.1"/>
    <s v="WP_012938659.1"/>
    <s v=""/>
    <s v="orotate phosphoribosyltransferase"/>
    <s v=""/>
    <s v=""/>
    <s v="ACFER_RS06680"/>
    <n v="573"/>
    <n v="190"/>
    <s v=""/>
  </r>
  <r>
    <x v="0"/>
    <x v="0"/>
    <s v="GCF_000025305.1"/>
    <s v="Primary Assembly"/>
    <s v="chromosome"/>
    <s v=""/>
    <s v="NC_013740.1"/>
    <n v="1446040"/>
    <n v="1446759"/>
    <s v="-"/>
    <s v=""/>
    <s v=""/>
    <s v=""/>
    <s v=""/>
    <s v=""/>
    <s v=""/>
    <s v="ACFER_RS06685"/>
    <n v="720"/>
    <m/>
    <s v="old_locus_tag=Acfer_1312"/>
  </r>
  <r>
    <x v="1"/>
    <x v="1"/>
    <s v="GCF_000025305.1"/>
    <s v="Primary Assembly"/>
    <s v="chromosome"/>
    <s v=""/>
    <s v="NC_013740.1"/>
    <n v="1446040"/>
    <n v="1446759"/>
    <s v="-"/>
    <s v="WP_012938660.1"/>
    <s v="WP_012938660.1"/>
    <s v=""/>
    <s v="orotidine-5'-phosphate decarboxylase"/>
    <s v=""/>
    <s v=""/>
    <s v="ACFER_RS06685"/>
    <n v="720"/>
    <n v="239"/>
    <s v=""/>
  </r>
  <r>
    <x v="0"/>
    <x v="0"/>
    <s v="GCF_000025305.1"/>
    <s v="Primary Assembly"/>
    <s v="chromosome"/>
    <s v=""/>
    <s v="NC_013740.1"/>
    <n v="1446773"/>
    <n v="1447711"/>
    <s v="-"/>
    <s v=""/>
    <s v=""/>
    <s v=""/>
    <s v=""/>
    <s v=""/>
    <s v=""/>
    <s v="ACFER_RS06690"/>
    <n v="939"/>
    <m/>
    <s v="old_locus_tag=Acfer_1313"/>
  </r>
  <r>
    <x v="1"/>
    <x v="1"/>
    <s v="GCF_000025305.1"/>
    <s v="Primary Assembly"/>
    <s v="chromosome"/>
    <s v=""/>
    <s v="NC_013740.1"/>
    <n v="1446773"/>
    <n v="1447711"/>
    <s v="-"/>
    <s v="WP_012938661.1"/>
    <s v="WP_012938661.1"/>
    <s v=""/>
    <s v="dihydroorotate dehydrogenase"/>
    <s v=""/>
    <s v=""/>
    <s v="ACFER_RS06690"/>
    <n v="939"/>
    <n v="312"/>
    <s v=""/>
  </r>
  <r>
    <x v="0"/>
    <x v="0"/>
    <s v="GCF_000025305.1"/>
    <s v="Primary Assembly"/>
    <s v="chromosome"/>
    <s v=""/>
    <s v="NC_013740.1"/>
    <n v="1447705"/>
    <n v="1448472"/>
    <s v="-"/>
    <s v=""/>
    <s v=""/>
    <s v=""/>
    <s v=""/>
    <s v=""/>
    <s v=""/>
    <s v="ACFER_RS06695"/>
    <n v="768"/>
    <m/>
    <s v="old_locus_tag=Acfer_1314"/>
  </r>
  <r>
    <x v="1"/>
    <x v="1"/>
    <s v="GCF_000025305.1"/>
    <s v="Primary Assembly"/>
    <s v="chromosome"/>
    <s v=""/>
    <s v="NC_013740.1"/>
    <n v="1447705"/>
    <n v="1448472"/>
    <s v="-"/>
    <s v="WP_012938662.1"/>
    <s v="WP_012938662.1"/>
    <s v=""/>
    <s v="dihydroorotate dehydrogenase electron transfer subunit"/>
    <s v=""/>
    <s v=""/>
    <s v="ACFER_RS06695"/>
    <n v="768"/>
    <n v="255"/>
    <s v=""/>
  </r>
  <r>
    <x v="0"/>
    <x v="0"/>
    <s v="GCF_000025305.1"/>
    <s v="Primary Assembly"/>
    <s v="chromosome"/>
    <s v=""/>
    <s v="NC_013740.1"/>
    <n v="1448476"/>
    <n v="1451682"/>
    <s v="-"/>
    <s v=""/>
    <s v=""/>
    <s v=""/>
    <s v=""/>
    <s v=""/>
    <s v=""/>
    <s v="ACFER_RS06700"/>
    <n v="3207"/>
    <m/>
    <s v="old_locus_tag=Acfer_1315"/>
  </r>
  <r>
    <x v="1"/>
    <x v="1"/>
    <s v="GCF_000025305.1"/>
    <s v="Primary Assembly"/>
    <s v="chromosome"/>
    <s v=""/>
    <s v="NC_013740.1"/>
    <n v="1448476"/>
    <n v="1451682"/>
    <s v="-"/>
    <s v="WP_012938663.1"/>
    <s v="WP_012938663.1"/>
    <s v=""/>
    <s v="carbamoyl-phosphate synthase large subunit"/>
    <s v=""/>
    <s v=""/>
    <s v="ACFER_RS06700"/>
    <n v="3207"/>
    <n v="1068"/>
    <s v=""/>
  </r>
  <r>
    <x v="0"/>
    <x v="0"/>
    <s v="GCF_000025305.1"/>
    <s v="Primary Assembly"/>
    <s v="chromosome"/>
    <s v=""/>
    <s v="NC_013740.1"/>
    <n v="1451684"/>
    <n v="1452760"/>
    <s v="-"/>
    <s v=""/>
    <s v=""/>
    <s v=""/>
    <s v=""/>
    <s v=""/>
    <s v=""/>
    <s v="ACFER_RS06705"/>
    <n v="1077"/>
    <m/>
    <s v="old_locus_tag=Acfer_1316"/>
  </r>
  <r>
    <x v="1"/>
    <x v="1"/>
    <s v="GCF_000025305.1"/>
    <s v="Primary Assembly"/>
    <s v="chromosome"/>
    <s v=""/>
    <s v="NC_013740.1"/>
    <n v="1451684"/>
    <n v="1452760"/>
    <s v="-"/>
    <s v="WP_012938664.1"/>
    <s v="WP_012938664.1"/>
    <s v=""/>
    <s v="carbamoyl-phosphate synthase small subunit"/>
    <s v=""/>
    <s v=""/>
    <s v="ACFER_RS06705"/>
    <n v="1077"/>
    <n v="358"/>
    <s v=""/>
  </r>
  <r>
    <x v="0"/>
    <x v="0"/>
    <s v="GCF_000025305.1"/>
    <s v="Primary Assembly"/>
    <s v="chromosome"/>
    <s v=""/>
    <s v="NC_013740.1"/>
    <n v="1452748"/>
    <n v="1454040"/>
    <s v="-"/>
    <s v=""/>
    <s v=""/>
    <s v=""/>
    <s v=""/>
    <s v=""/>
    <s v=""/>
    <s v="ACFER_RS06710"/>
    <n v="1293"/>
    <m/>
    <s v="old_locus_tag=Acfer_1317"/>
  </r>
  <r>
    <x v="1"/>
    <x v="1"/>
    <s v="GCF_000025305.1"/>
    <s v="Primary Assembly"/>
    <s v="chromosome"/>
    <s v=""/>
    <s v="NC_013740.1"/>
    <n v="1452748"/>
    <n v="1454040"/>
    <s v="-"/>
    <s v="WP_012938665.1"/>
    <s v="WP_012938665.1"/>
    <s v=""/>
    <s v="dihydroorotase"/>
    <s v=""/>
    <s v=""/>
    <s v="ACFER_RS06710"/>
    <n v="1293"/>
    <n v="430"/>
    <s v=""/>
  </r>
  <r>
    <x v="0"/>
    <x v="0"/>
    <s v="GCF_000025305.1"/>
    <s v="Primary Assembly"/>
    <s v="chromosome"/>
    <s v=""/>
    <s v="NC_013740.1"/>
    <n v="1454024"/>
    <n v="1454980"/>
    <s v="-"/>
    <s v=""/>
    <s v=""/>
    <s v=""/>
    <s v=""/>
    <s v=""/>
    <s v=""/>
    <s v="ACFER_RS06715"/>
    <n v="957"/>
    <m/>
    <s v="old_locus_tag=Acfer_1318"/>
  </r>
  <r>
    <x v="1"/>
    <x v="1"/>
    <s v="GCF_000025305.1"/>
    <s v="Primary Assembly"/>
    <s v="chromosome"/>
    <s v=""/>
    <s v="NC_013740.1"/>
    <n v="1454024"/>
    <n v="1454980"/>
    <s v="-"/>
    <s v="WP_012938666.1"/>
    <s v="WP_012938666.1"/>
    <s v=""/>
    <s v="aspartate carbamoyltransferase catalytic subunit"/>
    <s v=""/>
    <s v=""/>
    <s v="ACFER_RS06715"/>
    <n v="957"/>
    <n v="318"/>
    <s v=""/>
  </r>
  <r>
    <x v="0"/>
    <x v="5"/>
    <s v="GCF_000025305.1"/>
    <s v="Primary Assembly"/>
    <s v="chromosome"/>
    <s v=""/>
    <s v="NC_013740.1"/>
    <n v="1455219"/>
    <n v="1455637"/>
    <s v="+"/>
    <s v=""/>
    <s v=""/>
    <s v=""/>
    <s v=""/>
    <s v=""/>
    <s v=""/>
    <s v="ACFER_RS11290"/>
    <n v="419"/>
    <m/>
    <s v="pseudo;old_locus_tag=Acfer_1319"/>
  </r>
  <r>
    <x v="1"/>
    <x v="6"/>
    <s v="GCF_000025305.1"/>
    <s v="Primary Assembly"/>
    <s v="chromosome"/>
    <s v=""/>
    <s v="NC_013740.1"/>
    <n v="1455219"/>
    <n v="1455637"/>
    <s v="+"/>
    <s v=""/>
    <s v=""/>
    <s v=""/>
    <s v="hypothetical protein"/>
    <s v=""/>
    <s v=""/>
    <s v="ACFER_RS11290"/>
    <n v="419"/>
    <m/>
    <s v="pseudo"/>
  </r>
  <r>
    <x v="0"/>
    <x v="0"/>
    <s v="GCF_000025305.1"/>
    <s v="Primary Assembly"/>
    <s v="chromosome"/>
    <s v=""/>
    <s v="NC_013740.1"/>
    <n v="1455970"/>
    <n v="1459155"/>
    <s v="+"/>
    <s v=""/>
    <s v=""/>
    <s v=""/>
    <s v=""/>
    <s v=""/>
    <s v=""/>
    <s v="ACFER_RS06725"/>
    <n v="3186"/>
    <m/>
    <s v="old_locus_tag=Acfer_1320"/>
  </r>
  <r>
    <x v="1"/>
    <x v="1"/>
    <s v="GCF_000025305.1"/>
    <s v="Primary Assembly"/>
    <s v="chromosome"/>
    <s v=""/>
    <s v="NC_013740.1"/>
    <n v="1455970"/>
    <n v="1459155"/>
    <s v="+"/>
    <s v="WP_012938668.1"/>
    <s v="WP_012938668.1"/>
    <s v=""/>
    <s v="DUF3427 domain-containing protein"/>
    <s v=""/>
    <s v=""/>
    <s v="ACFER_RS06725"/>
    <n v="3186"/>
    <n v="1061"/>
    <s v=""/>
  </r>
  <r>
    <x v="0"/>
    <x v="0"/>
    <s v="GCF_000025305.1"/>
    <s v="Primary Assembly"/>
    <s v="chromosome"/>
    <s v=""/>
    <s v="NC_013740.1"/>
    <n v="1459388"/>
    <n v="1460692"/>
    <s v="-"/>
    <s v=""/>
    <s v=""/>
    <s v=""/>
    <s v=""/>
    <s v=""/>
    <s v=""/>
    <s v="ACFER_RS06730"/>
    <n v="1305"/>
    <m/>
    <s v="old_locus_tag=Acfer_1321"/>
  </r>
  <r>
    <x v="1"/>
    <x v="1"/>
    <s v="GCF_000025305.1"/>
    <s v="Primary Assembly"/>
    <s v="chromosome"/>
    <s v=""/>
    <s v="NC_013740.1"/>
    <n v="1459388"/>
    <n v="1460692"/>
    <s v="-"/>
    <s v="WP_012938669.1"/>
    <s v="WP_012938669.1"/>
    <s v=""/>
    <s v="amidohydrolase"/>
    <s v=""/>
    <s v=""/>
    <s v="ACFER_RS06730"/>
    <n v="1305"/>
    <n v="434"/>
    <s v=""/>
  </r>
  <r>
    <x v="0"/>
    <x v="0"/>
    <s v="GCF_000025305.1"/>
    <s v="Primary Assembly"/>
    <s v="chromosome"/>
    <s v=""/>
    <s v="NC_013740.1"/>
    <n v="1460813"/>
    <n v="1462384"/>
    <s v="-"/>
    <s v=""/>
    <s v=""/>
    <s v=""/>
    <s v=""/>
    <s v=""/>
    <s v=""/>
    <s v="ACFER_RS06735"/>
    <n v="1572"/>
    <m/>
    <s v="old_locus_tag=Acfer_1322"/>
  </r>
  <r>
    <x v="1"/>
    <x v="1"/>
    <s v="GCF_000025305.1"/>
    <s v="Primary Assembly"/>
    <s v="chromosome"/>
    <s v=""/>
    <s v="NC_013740.1"/>
    <n v="1460813"/>
    <n v="1462384"/>
    <s v="-"/>
    <s v="WP_012938670.1"/>
    <s v="WP_012938670.1"/>
    <s v=""/>
    <s v="DUF4127 domain-containing protein"/>
    <s v=""/>
    <s v=""/>
    <s v="ACFER_RS06735"/>
    <n v="1572"/>
    <n v="523"/>
    <s v=""/>
  </r>
  <r>
    <x v="0"/>
    <x v="0"/>
    <s v="GCF_000025305.1"/>
    <s v="Primary Assembly"/>
    <s v="chromosome"/>
    <s v=""/>
    <s v="NC_013740.1"/>
    <n v="1462412"/>
    <n v="1463533"/>
    <s v="-"/>
    <s v=""/>
    <s v=""/>
    <s v=""/>
    <s v=""/>
    <s v=""/>
    <s v=""/>
    <s v="ACFER_RS06740"/>
    <n v="1122"/>
    <m/>
    <s v="old_locus_tag=Acfer_1323"/>
  </r>
  <r>
    <x v="1"/>
    <x v="1"/>
    <s v="GCF_000025305.1"/>
    <s v="Primary Assembly"/>
    <s v="chromosome"/>
    <s v=""/>
    <s v="NC_013740.1"/>
    <n v="1462412"/>
    <n v="1463533"/>
    <s v="-"/>
    <s v="WP_012938671.1"/>
    <s v="WP_012938671.1"/>
    <s v=""/>
    <s v="hypothetical protein"/>
    <s v=""/>
    <s v=""/>
    <s v="ACFER_RS06740"/>
    <n v="1122"/>
    <n v="373"/>
    <s v=""/>
  </r>
  <r>
    <x v="0"/>
    <x v="0"/>
    <s v="GCF_000025305.1"/>
    <s v="Primary Assembly"/>
    <s v="chromosome"/>
    <s v=""/>
    <s v="NC_013740.1"/>
    <n v="1463655"/>
    <n v="1464176"/>
    <s v="-"/>
    <s v=""/>
    <s v=""/>
    <s v=""/>
    <s v=""/>
    <s v=""/>
    <s v=""/>
    <s v="ACFER_RS06745"/>
    <n v="522"/>
    <m/>
    <s v="old_locus_tag=Acfer_1324"/>
  </r>
  <r>
    <x v="1"/>
    <x v="1"/>
    <s v="GCF_000025305.1"/>
    <s v="Primary Assembly"/>
    <s v="chromosome"/>
    <s v=""/>
    <s v="NC_013740.1"/>
    <n v="1463655"/>
    <n v="1464176"/>
    <s v="-"/>
    <s v="WP_012938672.1"/>
    <s v="WP_012938672.1"/>
    <s v=""/>
    <s v="HD domain-containing protein"/>
    <s v=""/>
    <s v=""/>
    <s v="ACFER_RS06745"/>
    <n v="522"/>
    <n v="173"/>
    <s v=""/>
  </r>
  <r>
    <x v="0"/>
    <x v="0"/>
    <s v="GCF_000025305.1"/>
    <s v="Primary Assembly"/>
    <s v="chromosome"/>
    <s v=""/>
    <s v="NC_013740.1"/>
    <n v="1464321"/>
    <n v="1465376"/>
    <s v="-"/>
    <s v=""/>
    <s v=""/>
    <s v=""/>
    <s v=""/>
    <s v=""/>
    <s v=""/>
    <s v="ACFER_RS06750"/>
    <n v="1056"/>
    <m/>
    <s v="old_locus_tag=Acfer_1325"/>
  </r>
  <r>
    <x v="1"/>
    <x v="1"/>
    <s v="GCF_000025305.1"/>
    <s v="Primary Assembly"/>
    <s v="chromosome"/>
    <s v=""/>
    <s v="NC_013740.1"/>
    <n v="1464321"/>
    <n v="1465376"/>
    <s v="-"/>
    <s v="WP_012938673.1"/>
    <s v="WP_012938673.1"/>
    <s v=""/>
    <s v="OmpA/MotB domain-containing protein"/>
    <s v=""/>
    <s v=""/>
    <s v="ACFER_RS06750"/>
    <n v="1056"/>
    <n v="351"/>
    <s v=""/>
  </r>
  <r>
    <x v="0"/>
    <x v="0"/>
    <s v="GCF_000025305.1"/>
    <s v="Primary Assembly"/>
    <s v="chromosome"/>
    <s v=""/>
    <s v="NC_013740.1"/>
    <n v="1465584"/>
    <n v="1466750"/>
    <s v="-"/>
    <s v=""/>
    <s v=""/>
    <s v=""/>
    <s v=""/>
    <s v=""/>
    <s v=""/>
    <s v="ACFER_RS06755"/>
    <n v="1167"/>
    <m/>
    <s v="old_locus_tag=Acfer_1326"/>
  </r>
  <r>
    <x v="1"/>
    <x v="1"/>
    <s v="GCF_000025305.1"/>
    <s v="Primary Assembly"/>
    <s v="chromosome"/>
    <s v=""/>
    <s v="NC_013740.1"/>
    <n v="1465584"/>
    <n v="1466750"/>
    <s v="-"/>
    <s v="WP_012938674.1"/>
    <s v="WP_012938674.1"/>
    <s v=""/>
    <s v="hypothetical protein"/>
    <s v=""/>
    <s v=""/>
    <s v="ACFER_RS06755"/>
    <n v="1167"/>
    <n v="388"/>
    <s v=""/>
  </r>
  <r>
    <x v="0"/>
    <x v="0"/>
    <s v="GCF_000025305.1"/>
    <s v="Primary Assembly"/>
    <s v="chromosome"/>
    <s v=""/>
    <s v="NC_013740.1"/>
    <n v="1466759"/>
    <n v="1468159"/>
    <s v="-"/>
    <s v=""/>
    <s v=""/>
    <s v=""/>
    <s v=""/>
    <s v=""/>
    <s v=""/>
    <s v="ACFER_RS06760"/>
    <n v="1401"/>
    <m/>
    <s v="old_locus_tag=Acfer_1327"/>
  </r>
  <r>
    <x v="1"/>
    <x v="1"/>
    <s v="GCF_000025305.1"/>
    <s v="Primary Assembly"/>
    <s v="chromosome"/>
    <s v=""/>
    <s v="NC_013740.1"/>
    <n v="1466759"/>
    <n v="1468159"/>
    <s v="-"/>
    <s v="WP_041666216.1"/>
    <s v="WP_041666216.1"/>
    <s v=""/>
    <s v="glutamate synthase (NADPH), homotetrameric"/>
    <s v=""/>
    <s v=""/>
    <s v="ACFER_RS06760"/>
    <n v="1401"/>
    <n v="466"/>
    <s v=""/>
  </r>
  <r>
    <x v="0"/>
    <x v="0"/>
    <s v="GCF_000025305.1"/>
    <s v="Primary Assembly"/>
    <s v="chromosome"/>
    <s v=""/>
    <s v="NC_013740.1"/>
    <n v="1468144"/>
    <n v="1468986"/>
    <s v="-"/>
    <s v=""/>
    <s v=""/>
    <s v=""/>
    <s v=""/>
    <s v=""/>
    <s v=""/>
    <s v="ACFER_RS06765"/>
    <n v="843"/>
    <m/>
    <s v="old_locus_tag=Acfer_1328"/>
  </r>
  <r>
    <x v="1"/>
    <x v="1"/>
    <s v="GCF_000025305.1"/>
    <s v="Primary Assembly"/>
    <s v="chromosome"/>
    <s v=""/>
    <s v="NC_013740.1"/>
    <n v="1468144"/>
    <n v="1468986"/>
    <s v="-"/>
    <s v="WP_012938676.1"/>
    <s v="WP_012938676.1"/>
    <s v=""/>
    <s v="ferredoxin-NADP+ reductase subunit alpha"/>
    <s v=""/>
    <s v=""/>
    <s v="ACFER_RS06765"/>
    <n v="843"/>
    <n v="280"/>
    <s v=""/>
  </r>
  <r>
    <x v="0"/>
    <x v="0"/>
    <s v="GCF_000025305.1"/>
    <s v="Primary Assembly"/>
    <s v="chromosome"/>
    <s v=""/>
    <s v="NC_013740.1"/>
    <n v="1469238"/>
    <n v="1470521"/>
    <s v="-"/>
    <s v=""/>
    <s v=""/>
    <s v=""/>
    <s v=""/>
    <s v=""/>
    <s v=""/>
    <s v="ACFER_RS06770"/>
    <n v="1284"/>
    <m/>
    <s v="old_locus_tag=Acfer_1329"/>
  </r>
  <r>
    <x v="1"/>
    <x v="1"/>
    <s v="GCF_000025305.1"/>
    <s v="Primary Assembly"/>
    <s v="chromosome"/>
    <s v=""/>
    <s v="NC_013740.1"/>
    <n v="1469238"/>
    <n v="1470521"/>
    <s v="-"/>
    <s v="WP_012938677.1"/>
    <s v="WP_012938677.1"/>
    <s v=""/>
    <s v="N-ethylammeline chlorohydrolase"/>
    <s v=""/>
    <s v=""/>
    <s v="ACFER_RS06770"/>
    <n v="1284"/>
    <n v="427"/>
    <s v=""/>
  </r>
  <r>
    <x v="0"/>
    <x v="0"/>
    <s v="GCF_000025305.1"/>
    <s v="Primary Assembly"/>
    <s v="chromosome"/>
    <s v=""/>
    <s v="NC_013740.1"/>
    <n v="1470531"/>
    <n v="1471358"/>
    <s v="-"/>
    <s v=""/>
    <s v=""/>
    <s v=""/>
    <s v=""/>
    <s v=""/>
    <s v=""/>
    <s v="ACFER_RS06775"/>
    <n v="828"/>
    <m/>
    <s v="old_locus_tag=Acfer_1330"/>
  </r>
  <r>
    <x v="1"/>
    <x v="1"/>
    <s v="GCF_000025305.1"/>
    <s v="Primary Assembly"/>
    <s v="chromosome"/>
    <s v=""/>
    <s v="NC_013740.1"/>
    <n v="1470531"/>
    <n v="1471358"/>
    <s v="-"/>
    <s v="WP_012938678.1"/>
    <s v="WP_012938678.1"/>
    <s v=""/>
    <s v="S-methyl-5'-thioadenosine phosphorylase"/>
    <s v=""/>
    <s v=""/>
    <s v="ACFER_RS06775"/>
    <n v="828"/>
    <n v="275"/>
    <s v=""/>
  </r>
  <r>
    <x v="0"/>
    <x v="0"/>
    <s v="GCF_000025305.1"/>
    <s v="Primary Assembly"/>
    <s v="chromosome"/>
    <s v=""/>
    <s v="NC_013740.1"/>
    <n v="1471364"/>
    <n v="1472035"/>
    <s v="-"/>
    <s v=""/>
    <s v=""/>
    <s v=""/>
    <s v=""/>
    <s v=""/>
    <s v=""/>
    <s v="ACFER_RS06780"/>
    <n v="672"/>
    <m/>
    <s v="old_locus_tag=Acfer_1331"/>
  </r>
  <r>
    <x v="1"/>
    <x v="1"/>
    <s v="GCF_000025305.1"/>
    <s v="Primary Assembly"/>
    <s v="chromosome"/>
    <s v=""/>
    <s v="NC_013740.1"/>
    <n v="1471364"/>
    <n v="1472035"/>
    <s v="-"/>
    <s v="WP_012938679.1"/>
    <s v="WP_012938679.1"/>
    <s v=""/>
    <s v="haloacid dehalogenase"/>
    <s v=""/>
    <s v=""/>
    <s v="ACFER_RS06780"/>
    <n v="672"/>
    <n v="223"/>
    <s v=""/>
  </r>
  <r>
    <x v="0"/>
    <x v="0"/>
    <s v="GCF_000025305.1"/>
    <s v="Primary Assembly"/>
    <s v="chromosome"/>
    <s v=""/>
    <s v="NC_013740.1"/>
    <n v="1472143"/>
    <n v="1475493"/>
    <s v="-"/>
    <s v=""/>
    <s v=""/>
    <s v=""/>
    <s v=""/>
    <s v=""/>
    <s v=""/>
    <s v="ACFER_RS06785"/>
    <n v="3351"/>
    <m/>
    <s v="old_locus_tag=Acfer_1332"/>
  </r>
  <r>
    <x v="1"/>
    <x v="1"/>
    <s v="GCF_000025305.1"/>
    <s v="Primary Assembly"/>
    <s v="chromosome"/>
    <s v=""/>
    <s v="NC_013740.1"/>
    <n v="1472143"/>
    <n v="1475493"/>
    <s v="-"/>
    <s v="WP_012938680.1"/>
    <s v="WP_012938680.1"/>
    <s v=""/>
    <s v="exodeoxyribonuclease V"/>
    <s v=""/>
    <s v=""/>
    <s v="ACFER_RS06785"/>
    <n v="3351"/>
    <n v="1116"/>
    <s v=""/>
  </r>
  <r>
    <x v="0"/>
    <x v="0"/>
    <s v="GCF_000025305.1"/>
    <s v="Primary Assembly"/>
    <s v="chromosome"/>
    <s v=""/>
    <s v="NC_013740.1"/>
    <n v="1475498"/>
    <n v="1478509"/>
    <s v="-"/>
    <s v=""/>
    <s v=""/>
    <s v=""/>
    <s v=""/>
    <s v=""/>
    <s v=""/>
    <s v="ACFER_RS06790"/>
    <n v="3012"/>
    <m/>
    <s v="old_locus_tag=Acfer_1333"/>
  </r>
  <r>
    <x v="1"/>
    <x v="1"/>
    <s v="GCF_000025305.1"/>
    <s v="Primary Assembly"/>
    <s v="chromosome"/>
    <s v=""/>
    <s v="NC_013740.1"/>
    <n v="1475498"/>
    <n v="1478509"/>
    <s v="-"/>
    <s v="WP_012938681.1"/>
    <s v="WP_012938681.1"/>
    <s v=""/>
    <s v="ATP-dependent nuclease subunit B-like protein"/>
    <s v=""/>
    <s v=""/>
    <s v="ACFER_RS06790"/>
    <n v="3012"/>
    <n v="1003"/>
    <s v=""/>
  </r>
  <r>
    <x v="0"/>
    <x v="0"/>
    <s v="GCF_000025305.1"/>
    <s v="Primary Assembly"/>
    <s v="chromosome"/>
    <s v=""/>
    <s v="NC_013740.1"/>
    <n v="1478646"/>
    <n v="1479692"/>
    <s v="-"/>
    <s v=""/>
    <s v=""/>
    <s v=""/>
    <s v=""/>
    <s v=""/>
    <s v=""/>
    <s v="ACFER_RS06795"/>
    <n v="1047"/>
    <m/>
    <s v="old_locus_tag=Acfer_1334"/>
  </r>
  <r>
    <x v="1"/>
    <x v="1"/>
    <s v="GCF_000025305.1"/>
    <s v="Primary Assembly"/>
    <s v="chromosome"/>
    <s v=""/>
    <s v="NC_013740.1"/>
    <n v="1478646"/>
    <n v="1479692"/>
    <s v="-"/>
    <s v="WP_012938682.1"/>
    <s v="WP_012938682.1"/>
    <s v=""/>
    <s v="hypothetical protein"/>
    <s v=""/>
    <s v=""/>
    <s v="ACFER_RS06795"/>
    <n v="1047"/>
    <n v="348"/>
    <s v=""/>
  </r>
  <r>
    <x v="0"/>
    <x v="0"/>
    <s v="GCF_000025305.1"/>
    <s v="Primary Assembly"/>
    <s v="chromosome"/>
    <s v=""/>
    <s v="NC_013740.1"/>
    <n v="1479771"/>
    <n v="1481144"/>
    <s v="-"/>
    <s v=""/>
    <s v=""/>
    <s v=""/>
    <s v=""/>
    <s v=""/>
    <s v=""/>
    <s v="ACFER_RS06800"/>
    <n v="1374"/>
    <m/>
    <s v="old_locus_tag=Acfer_1335"/>
  </r>
  <r>
    <x v="1"/>
    <x v="1"/>
    <s v="GCF_000025305.1"/>
    <s v="Primary Assembly"/>
    <s v="chromosome"/>
    <s v=""/>
    <s v="NC_013740.1"/>
    <n v="1479771"/>
    <n v="1481144"/>
    <s v="-"/>
    <s v="WP_012938683.1"/>
    <s v="WP_012938683.1"/>
    <s v=""/>
    <s v="citrate transporter"/>
    <s v=""/>
    <s v=""/>
    <s v="ACFER_RS06800"/>
    <n v="1374"/>
    <n v="457"/>
    <s v=""/>
  </r>
  <r>
    <x v="0"/>
    <x v="0"/>
    <s v="GCF_000025305.1"/>
    <s v="Primary Assembly"/>
    <s v="chromosome"/>
    <s v=""/>
    <s v="NC_013740.1"/>
    <n v="1481227"/>
    <n v="1482402"/>
    <s v="+"/>
    <s v=""/>
    <s v=""/>
    <s v=""/>
    <s v=""/>
    <s v=""/>
    <s v=""/>
    <s v="ACFER_RS06805"/>
    <n v="1176"/>
    <m/>
    <s v="old_locus_tag=Acfer_1336"/>
  </r>
  <r>
    <x v="1"/>
    <x v="1"/>
    <s v="GCF_000025305.1"/>
    <s v="Primary Assembly"/>
    <s v="chromosome"/>
    <s v=""/>
    <s v="NC_013740.1"/>
    <n v="1481227"/>
    <n v="1482402"/>
    <s v="+"/>
    <s v="WP_012938684.1"/>
    <s v="WP_012938684.1"/>
    <s v=""/>
    <s v="ATPase"/>
    <s v=""/>
    <s v=""/>
    <s v="ACFER_RS06805"/>
    <n v="1176"/>
    <n v="391"/>
    <s v=""/>
  </r>
  <r>
    <x v="0"/>
    <x v="0"/>
    <s v="GCF_000025305.1"/>
    <s v="Primary Assembly"/>
    <s v="chromosome"/>
    <s v=""/>
    <s v="NC_013740.1"/>
    <n v="1482945"/>
    <n v="1483745"/>
    <s v="+"/>
    <s v=""/>
    <s v=""/>
    <s v=""/>
    <s v=""/>
    <s v=""/>
    <s v=""/>
    <s v="ACFER_RS06810"/>
    <n v="801"/>
    <m/>
    <s v="old_locus_tag=Acfer_1338"/>
  </r>
  <r>
    <x v="1"/>
    <x v="1"/>
    <s v="GCF_000025305.1"/>
    <s v="Primary Assembly"/>
    <s v="chromosome"/>
    <s v=""/>
    <s v="NC_013740.1"/>
    <n v="1482945"/>
    <n v="1483745"/>
    <s v="+"/>
    <s v="WP_012938685.1"/>
    <s v="WP_012938685.1"/>
    <s v=""/>
    <s v="MBL fold metallo-hydrolase"/>
    <s v=""/>
    <s v=""/>
    <s v="ACFER_RS06810"/>
    <n v="801"/>
    <n v="266"/>
    <s v=""/>
  </r>
  <r>
    <x v="0"/>
    <x v="0"/>
    <s v="GCF_000025305.1"/>
    <s v="Primary Assembly"/>
    <s v="chromosome"/>
    <s v=""/>
    <s v="NC_013740.1"/>
    <n v="1483867"/>
    <n v="1484484"/>
    <s v="+"/>
    <s v=""/>
    <s v=""/>
    <s v=""/>
    <s v=""/>
    <s v=""/>
    <s v=""/>
    <s v="ACFER_RS06815"/>
    <n v="618"/>
    <m/>
    <s v="old_locus_tag=Acfer_1339"/>
  </r>
  <r>
    <x v="1"/>
    <x v="1"/>
    <s v="GCF_000025305.1"/>
    <s v="Primary Assembly"/>
    <s v="chromosome"/>
    <s v=""/>
    <s v="NC_013740.1"/>
    <n v="1483867"/>
    <n v="1484484"/>
    <s v="+"/>
    <s v="WP_012938686.1"/>
    <s v="WP_012938686.1"/>
    <s v=""/>
    <s v="hypothetical protein"/>
    <s v=""/>
    <s v=""/>
    <s v="ACFER_RS06815"/>
    <n v="618"/>
    <n v="205"/>
    <s v=""/>
  </r>
  <r>
    <x v="0"/>
    <x v="0"/>
    <s v="GCF_000025305.1"/>
    <s v="Primary Assembly"/>
    <s v="chromosome"/>
    <s v=""/>
    <s v="NC_013740.1"/>
    <n v="1484504"/>
    <n v="1485181"/>
    <s v="+"/>
    <s v=""/>
    <s v=""/>
    <s v=""/>
    <s v=""/>
    <s v=""/>
    <s v=""/>
    <s v="ACFER_RS06820"/>
    <n v="678"/>
    <m/>
    <s v="old_locus_tag=Acfer_1340"/>
  </r>
  <r>
    <x v="1"/>
    <x v="1"/>
    <s v="GCF_000025305.1"/>
    <s v="Primary Assembly"/>
    <s v="chromosome"/>
    <s v=""/>
    <s v="NC_013740.1"/>
    <n v="1484504"/>
    <n v="1485181"/>
    <s v="+"/>
    <s v="WP_012938687.1"/>
    <s v="WP_012938687.1"/>
    <s v=""/>
    <s v="DNA/RNA nuclease SfsA"/>
    <s v=""/>
    <s v=""/>
    <s v="ACFER_RS06820"/>
    <n v="678"/>
    <n v="225"/>
    <s v=""/>
  </r>
  <r>
    <x v="0"/>
    <x v="0"/>
    <s v="GCF_000025305.1"/>
    <s v="Primary Assembly"/>
    <s v="chromosome"/>
    <s v=""/>
    <s v="NC_013740.1"/>
    <n v="1485384"/>
    <n v="1487072"/>
    <s v="-"/>
    <s v=""/>
    <s v=""/>
    <s v=""/>
    <s v=""/>
    <s v=""/>
    <s v=""/>
    <s v="ACFER_RS06825"/>
    <n v="1689"/>
    <m/>
    <s v="old_locus_tag=Acfer_1341"/>
  </r>
  <r>
    <x v="1"/>
    <x v="1"/>
    <s v="GCF_000025305.1"/>
    <s v="Primary Assembly"/>
    <s v="chromosome"/>
    <s v=""/>
    <s v="NC_013740.1"/>
    <n v="1485384"/>
    <n v="1487072"/>
    <s v="-"/>
    <s v="WP_041666217.1"/>
    <s v="WP_041666217.1"/>
    <s v=""/>
    <s v="2-isopropylmalate synthase"/>
    <s v=""/>
    <s v=""/>
    <s v="ACFER_RS06825"/>
    <n v="1689"/>
    <n v="562"/>
    <s v=""/>
  </r>
  <r>
    <x v="0"/>
    <x v="0"/>
    <s v="GCF_000025305.1"/>
    <s v="Primary Assembly"/>
    <s v="chromosome"/>
    <s v=""/>
    <s v="NC_013740.1"/>
    <n v="1487523"/>
    <n v="1488698"/>
    <s v="-"/>
    <s v=""/>
    <s v=""/>
    <s v=""/>
    <s v=""/>
    <s v=""/>
    <s v=""/>
    <s v="ACFER_RS06830"/>
    <n v="1176"/>
    <m/>
    <s v="old_locus_tag=Acfer_1342"/>
  </r>
  <r>
    <x v="1"/>
    <x v="1"/>
    <s v="GCF_000025305.1"/>
    <s v="Primary Assembly"/>
    <s v="chromosome"/>
    <s v=""/>
    <s v="NC_013740.1"/>
    <n v="1487523"/>
    <n v="1488698"/>
    <s v="-"/>
    <s v="WP_012938689.1"/>
    <s v="WP_012938689.1"/>
    <s v=""/>
    <s v="5-aminoimidazole-4-carboxamide ribonucleotide formyltransferase"/>
    <s v=""/>
    <s v=""/>
    <s v="ACFER_RS06830"/>
    <n v="1176"/>
    <n v="391"/>
    <s v=""/>
  </r>
  <r>
    <x v="0"/>
    <x v="0"/>
    <s v="GCF_000025305.1"/>
    <s v="Primary Assembly"/>
    <s v="chromosome"/>
    <s v=""/>
    <s v="NC_013740.1"/>
    <n v="1488863"/>
    <n v="1489777"/>
    <s v="-"/>
    <s v=""/>
    <s v=""/>
    <s v=""/>
    <s v=""/>
    <s v=""/>
    <s v=""/>
    <s v="ACFER_RS06835"/>
    <n v="915"/>
    <m/>
    <s v="old_locus_tag=Acfer_1343"/>
  </r>
  <r>
    <x v="1"/>
    <x v="1"/>
    <s v="GCF_000025305.1"/>
    <s v="Primary Assembly"/>
    <s v="chromosome"/>
    <s v=""/>
    <s v="NC_013740.1"/>
    <n v="1488863"/>
    <n v="1489777"/>
    <s v="-"/>
    <s v="WP_012938690.1"/>
    <s v="WP_012938690.1"/>
    <s v=""/>
    <s v="radical SAM protein"/>
    <s v=""/>
    <s v=""/>
    <s v="ACFER_RS06835"/>
    <n v="915"/>
    <n v="304"/>
    <s v=""/>
  </r>
  <r>
    <x v="0"/>
    <x v="5"/>
    <s v="GCF_000025305.1"/>
    <s v="Primary Assembly"/>
    <s v="chromosome"/>
    <s v=""/>
    <s v="NC_013740.1"/>
    <n v="1489831"/>
    <n v="1490250"/>
    <s v="-"/>
    <s v=""/>
    <s v=""/>
    <s v=""/>
    <s v=""/>
    <s v=""/>
    <s v=""/>
    <s v="ACFER_RS06840"/>
    <n v="420"/>
    <m/>
    <s v="partial;pseudo"/>
  </r>
  <r>
    <x v="1"/>
    <x v="6"/>
    <s v="GCF_000025305.1"/>
    <s v="Primary Assembly"/>
    <s v="chromosome"/>
    <s v=""/>
    <s v="NC_013740.1"/>
    <n v="1489831"/>
    <n v="1490250"/>
    <s v="-"/>
    <s v=""/>
    <s v=""/>
    <s v=""/>
    <s v="alginate biosynthesis protein AlgP"/>
    <s v=""/>
    <s v=""/>
    <s v="ACFER_RS06840"/>
    <n v="420"/>
    <m/>
    <s v="partial;pseudo"/>
  </r>
  <r>
    <x v="0"/>
    <x v="0"/>
    <s v="GCF_000025305.1"/>
    <s v="Primary Assembly"/>
    <s v="chromosome"/>
    <s v=""/>
    <s v="NC_013740.1"/>
    <n v="1490554"/>
    <n v="1491435"/>
    <s v="-"/>
    <s v=""/>
    <s v=""/>
    <s v=""/>
    <s v=""/>
    <s v=""/>
    <s v=""/>
    <s v="ACFER_RS06845"/>
    <n v="882"/>
    <m/>
    <s v="old_locus_tag=Acfer_1345"/>
  </r>
  <r>
    <x v="1"/>
    <x v="1"/>
    <s v="GCF_000025305.1"/>
    <s v="Primary Assembly"/>
    <s v="chromosome"/>
    <s v=""/>
    <s v="NC_013740.1"/>
    <n v="1490554"/>
    <n v="1491435"/>
    <s v="-"/>
    <s v="WP_012938692.1"/>
    <s v="WP_012938692.1"/>
    <s v=""/>
    <s v="EamA/RhaT family transporter"/>
    <s v=""/>
    <s v=""/>
    <s v="ACFER_RS06845"/>
    <n v="882"/>
    <n v="293"/>
    <s v=""/>
  </r>
  <r>
    <x v="0"/>
    <x v="0"/>
    <s v="GCF_000025305.1"/>
    <s v="Primary Assembly"/>
    <s v="chromosome"/>
    <s v=""/>
    <s v="NC_013740.1"/>
    <n v="1491520"/>
    <n v="1492140"/>
    <s v="-"/>
    <s v=""/>
    <s v=""/>
    <s v=""/>
    <s v=""/>
    <s v=""/>
    <s v=""/>
    <s v="ACFER_RS06850"/>
    <n v="621"/>
    <m/>
    <s v="old_locus_tag=Acfer_1346"/>
  </r>
  <r>
    <x v="1"/>
    <x v="1"/>
    <s v="GCF_000025305.1"/>
    <s v="Primary Assembly"/>
    <s v="chromosome"/>
    <s v=""/>
    <s v="NC_013740.1"/>
    <n v="1491520"/>
    <n v="1492140"/>
    <s v="-"/>
    <s v="WP_012938693.1"/>
    <s v="WP_012938693.1"/>
    <s v=""/>
    <s v="L(+)-tartrate dehydratase subunit beta"/>
    <s v=""/>
    <s v=""/>
    <s v="ACFER_RS06850"/>
    <n v="621"/>
    <n v="206"/>
    <s v=""/>
  </r>
  <r>
    <x v="0"/>
    <x v="0"/>
    <s v="GCF_000025305.1"/>
    <s v="Primary Assembly"/>
    <s v="chromosome"/>
    <s v=""/>
    <s v="NC_013740.1"/>
    <n v="1492140"/>
    <n v="1493039"/>
    <s v="-"/>
    <s v=""/>
    <s v=""/>
    <s v=""/>
    <s v=""/>
    <s v=""/>
    <s v=""/>
    <s v="ACFER_RS06855"/>
    <n v="900"/>
    <m/>
    <s v="old_locus_tag=Acfer_1347"/>
  </r>
  <r>
    <x v="1"/>
    <x v="1"/>
    <s v="GCF_000025305.1"/>
    <s v="Primary Assembly"/>
    <s v="chromosome"/>
    <s v=""/>
    <s v="NC_013740.1"/>
    <n v="1492140"/>
    <n v="1493039"/>
    <s v="-"/>
    <s v="WP_012938694.1"/>
    <s v="WP_012938694.1"/>
    <s v=""/>
    <s v="L(+)-tartrate dehydratase subunit alpha"/>
    <s v=""/>
    <s v=""/>
    <s v="ACFER_RS06855"/>
    <n v="900"/>
    <n v="299"/>
    <s v=""/>
  </r>
  <r>
    <x v="0"/>
    <x v="0"/>
    <s v="GCF_000025305.1"/>
    <s v="Primary Assembly"/>
    <s v="chromosome"/>
    <s v=""/>
    <s v="NC_013740.1"/>
    <n v="1493100"/>
    <n v="1494368"/>
    <s v="-"/>
    <s v=""/>
    <s v=""/>
    <s v=""/>
    <s v=""/>
    <s v=""/>
    <s v=""/>
    <s v="ACFER_RS06860"/>
    <n v="1269"/>
    <m/>
    <s v="old_locus_tag=Acfer_1348"/>
  </r>
  <r>
    <x v="1"/>
    <x v="1"/>
    <s v="GCF_000025305.1"/>
    <s v="Primary Assembly"/>
    <s v="chromosome"/>
    <s v=""/>
    <s v="NC_013740.1"/>
    <n v="1493100"/>
    <n v="1494368"/>
    <s v="-"/>
    <s v="WP_012938695.1"/>
    <s v="WP_012938695.1"/>
    <s v=""/>
    <s v="cation transporter"/>
    <s v=""/>
    <s v=""/>
    <s v="ACFER_RS06860"/>
    <n v="1269"/>
    <n v="422"/>
    <s v=""/>
  </r>
  <r>
    <x v="0"/>
    <x v="0"/>
    <s v="GCF_000025305.1"/>
    <s v="Primary Assembly"/>
    <s v="chromosome"/>
    <s v=""/>
    <s v="NC_013740.1"/>
    <n v="1494723"/>
    <n v="1495715"/>
    <s v="-"/>
    <s v=""/>
    <s v=""/>
    <s v=""/>
    <s v=""/>
    <s v=""/>
    <s v=""/>
    <s v="ACFER_RS06865"/>
    <n v="993"/>
    <m/>
    <s v=""/>
  </r>
  <r>
    <x v="1"/>
    <x v="1"/>
    <s v="GCF_000025305.1"/>
    <s v="Primary Assembly"/>
    <s v="chromosome"/>
    <s v=""/>
    <s v="NC_013740.1"/>
    <n v="1494723"/>
    <n v="1495715"/>
    <s v="-"/>
    <s v="WP_012938696.1"/>
    <s v="WP_012938696.1"/>
    <s v=""/>
    <s v="FCD domain-containing protein"/>
    <s v=""/>
    <s v=""/>
    <s v="ACFER_RS06865"/>
    <n v="993"/>
    <n v="330"/>
    <s v=""/>
  </r>
  <r>
    <x v="0"/>
    <x v="0"/>
    <s v="GCF_000025305.1"/>
    <s v="Primary Assembly"/>
    <s v="chromosome"/>
    <s v=""/>
    <s v="NC_013740.1"/>
    <n v="1495736"/>
    <n v="1497541"/>
    <s v="-"/>
    <s v=""/>
    <s v=""/>
    <s v=""/>
    <s v=""/>
    <s v=""/>
    <s v=""/>
    <s v="ACFER_RS06870"/>
    <n v="1806"/>
    <m/>
    <s v="old_locus_tag=Acfer_1350"/>
  </r>
  <r>
    <x v="1"/>
    <x v="1"/>
    <s v="GCF_000025305.1"/>
    <s v="Primary Assembly"/>
    <s v="chromosome"/>
    <s v=""/>
    <s v="NC_013740.1"/>
    <n v="1495736"/>
    <n v="1497541"/>
    <s v="-"/>
    <s v="WP_012938697.1"/>
    <s v="WP_012938697.1"/>
    <s v=""/>
    <s v="elongation factor 4"/>
    <s v=""/>
    <s v=""/>
    <s v="ACFER_RS06870"/>
    <n v="1806"/>
    <n v="601"/>
    <s v=""/>
  </r>
  <r>
    <x v="0"/>
    <x v="0"/>
    <s v="GCF_000025305.1"/>
    <s v="Primary Assembly"/>
    <s v="chromosome"/>
    <s v=""/>
    <s v="NC_013740.1"/>
    <n v="1497842"/>
    <n v="1498105"/>
    <s v="-"/>
    <s v=""/>
    <s v=""/>
    <s v=""/>
    <s v=""/>
    <s v=""/>
    <s v=""/>
    <s v="ACFER_RS06875"/>
    <n v="264"/>
    <m/>
    <s v="old_locus_tag=Acfer_1351"/>
  </r>
  <r>
    <x v="1"/>
    <x v="1"/>
    <s v="GCF_000025305.1"/>
    <s v="Primary Assembly"/>
    <s v="chromosome"/>
    <s v=""/>
    <s v="NC_013740.1"/>
    <n v="1497842"/>
    <n v="1498105"/>
    <s v="-"/>
    <s v="WP_012938698.1"/>
    <s v="WP_012938698.1"/>
    <s v=""/>
    <s v="30S ribosomal protein S20"/>
    <s v=""/>
    <s v=""/>
    <s v="ACFER_RS06875"/>
    <n v="264"/>
    <n v="87"/>
    <s v=""/>
  </r>
  <r>
    <x v="0"/>
    <x v="0"/>
    <s v="GCF_000025305.1"/>
    <s v="Primary Assembly"/>
    <s v="chromosome"/>
    <s v=""/>
    <s v="NC_013740.1"/>
    <n v="1498180"/>
    <n v="1499121"/>
    <s v="-"/>
    <s v=""/>
    <s v=""/>
    <s v=""/>
    <s v=""/>
    <s v=""/>
    <s v=""/>
    <s v="ACFER_RS06880"/>
    <n v="942"/>
    <m/>
    <s v="old_locus_tag=Acfer_1352"/>
  </r>
  <r>
    <x v="1"/>
    <x v="1"/>
    <s v="GCF_000025305.1"/>
    <s v="Primary Assembly"/>
    <s v="chromosome"/>
    <s v=""/>
    <s v="NC_013740.1"/>
    <n v="1498180"/>
    <n v="1499121"/>
    <s v="-"/>
    <s v="WP_012938699.1"/>
    <s v="WP_012938699.1"/>
    <s v=""/>
    <s v="bifunctional riboflavin kinase/FAD synthetase"/>
    <s v=""/>
    <s v=""/>
    <s v="ACFER_RS06880"/>
    <n v="942"/>
    <n v="313"/>
    <s v=""/>
  </r>
  <r>
    <x v="0"/>
    <x v="0"/>
    <s v="GCF_000025305.1"/>
    <s v="Primary Assembly"/>
    <s v="chromosome"/>
    <s v=""/>
    <s v="NC_013740.1"/>
    <n v="1499118"/>
    <n v="1500011"/>
    <s v="-"/>
    <s v=""/>
    <s v=""/>
    <s v=""/>
    <s v=""/>
    <s v=""/>
    <s v=""/>
    <s v="ACFER_RS06885"/>
    <n v="894"/>
    <m/>
    <s v="old_locus_tag=Acfer_1353"/>
  </r>
  <r>
    <x v="1"/>
    <x v="1"/>
    <s v="GCF_000025305.1"/>
    <s v="Primary Assembly"/>
    <s v="chromosome"/>
    <s v=""/>
    <s v="NC_013740.1"/>
    <n v="1499118"/>
    <n v="1500011"/>
    <s v="-"/>
    <s v="WP_012938700.1"/>
    <s v="WP_012938700.1"/>
    <s v=""/>
    <s v="tRNA pseudouridine(55) synthase TruB"/>
    <s v=""/>
    <s v=""/>
    <s v="ACFER_RS06885"/>
    <n v="894"/>
    <n v="297"/>
    <s v=""/>
  </r>
  <r>
    <x v="0"/>
    <x v="0"/>
    <s v="GCF_000025305.1"/>
    <s v="Primary Assembly"/>
    <s v="chromosome"/>
    <s v=""/>
    <s v="NC_013740.1"/>
    <n v="1500011"/>
    <n v="1500967"/>
    <s v="-"/>
    <s v=""/>
    <s v=""/>
    <s v=""/>
    <s v=""/>
    <s v=""/>
    <s v=""/>
    <s v="ACFER_RS06890"/>
    <n v="957"/>
    <m/>
    <s v="old_locus_tag=Acfer_1354"/>
  </r>
  <r>
    <x v="1"/>
    <x v="1"/>
    <s v="GCF_000025305.1"/>
    <s v="Primary Assembly"/>
    <s v="chromosome"/>
    <s v=""/>
    <s v="NC_013740.1"/>
    <n v="1500011"/>
    <n v="1500967"/>
    <s v="-"/>
    <s v="WP_012938701.1"/>
    <s v="WP_012938701.1"/>
    <s v=""/>
    <s v="bifunctional oligoribonuclease/PAP phosphatase NrnA"/>
    <s v=""/>
    <s v=""/>
    <s v="ACFER_RS06890"/>
    <n v="957"/>
    <n v="318"/>
    <s v=""/>
  </r>
  <r>
    <x v="0"/>
    <x v="0"/>
    <s v="GCF_000025305.1"/>
    <s v="Primary Assembly"/>
    <s v="chromosome"/>
    <s v=""/>
    <s v="NC_013740.1"/>
    <n v="1500960"/>
    <n v="1501316"/>
    <s v="-"/>
    <s v=""/>
    <s v=""/>
    <s v=""/>
    <s v=""/>
    <s v=""/>
    <s v=""/>
    <s v="ACFER_RS06895"/>
    <n v="357"/>
    <m/>
    <s v="old_locus_tag=Acfer_1355"/>
  </r>
  <r>
    <x v="1"/>
    <x v="1"/>
    <s v="GCF_000025305.1"/>
    <s v="Primary Assembly"/>
    <s v="chromosome"/>
    <s v=""/>
    <s v="NC_013740.1"/>
    <n v="1500960"/>
    <n v="1501316"/>
    <s v="-"/>
    <s v="WP_012938702.1"/>
    <s v="WP_012938702.1"/>
    <s v=""/>
    <s v="30S ribosome-binding factor RbfA"/>
    <s v=""/>
    <s v=""/>
    <s v="ACFER_RS06895"/>
    <n v="357"/>
    <n v="118"/>
    <s v=""/>
  </r>
  <r>
    <x v="0"/>
    <x v="0"/>
    <s v="GCF_000025305.1"/>
    <s v="Primary Assembly"/>
    <s v="chromosome"/>
    <s v=""/>
    <s v="NC_013740.1"/>
    <n v="1501326"/>
    <n v="1503914"/>
    <s v="-"/>
    <s v=""/>
    <s v=""/>
    <s v=""/>
    <s v=""/>
    <s v=""/>
    <s v=""/>
    <s v="ACFER_RS06900"/>
    <n v="2589"/>
    <m/>
    <s v="old_locus_tag=Acfer_1356"/>
  </r>
  <r>
    <x v="1"/>
    <x v="1"/>
    <s v="GCF_000025305.1"/>
    <s v="Primary Assembly"/>
    <s v="chromosome"/>
    <s v=""/>
    <s v="NC_013740.1"/>
    <n v="1501326"/>
    <n v="1503914"/>
    <s v="-"/>
    <s v="WP_012938703.1"/>
    <s v="WP_012938703.1"/>
    <s v=""/>
    <s v="translation initiation factor IF-2"/>
    <s v=""/>
    <s v=""/>
    <s v="ACFER_RS06900"/>
    <n v="2589"/>
    <n v="862"/>
    <s v=""/>
  </r>
  <r>
    <x v="0"/>
    <x v="0"/>
    <s v="GCF_000025305.1"/>
    <s v="Primary Assembly"/>
    <s v="chromosome"/>
    <s v=""/>
    <s v="NC_013740.1"/>
    <n v="1503931"/>
    <n v="1504230"/>
    <s v="-"/>
    <s v=""/>
    <s v=""/>
    <s v=""/>
    <s v=""/>
    <s v=""/>
    <s v=""/>
    <s v="ACFER_RS06905"/>
    <n v="300"/>
    <m/>
    <s v="old_locus_tag=Acfer_1357"/>
  </r>
  <r>
    <x v="1"/>
    <x v="1"/>
    <s v="GCF_000025305.1"/>
    <s v="Primary Assembly"/>
    <s v="chromosome"/>
    <s v=""/>
    <s v="NC_013740.1"/>
    <n v="1503931"/>
    <n v="1504230"/>
    <s v="-"/>
    <s v="WP_012938704.1"/>
    <s v="WP_012938704.1"/>
    <s v=""/>
    <s v="50S ribosomal protein L7ae"/>
    <s v=""/>
    <s v=""/>
    <s v="ACFER_RS06905"/>
    <n v="300"/>
    <n v="99"/>
    <s v=""/>
  </r>
  <r>
    <x v="0"/>
    <x v="0"/>
    <s v="GCF_000025305.1"/>
    <s v="Primary Assembly"/>
    <s v="chromosome"/>
    <s v=""/>
    <s v="NC_013740.1"/>
    <n v="1504214"/>
    <n v="1504489"/>
    <s v="-"/>
    <s v=""/>
    <s v=""/>
    <s v=""/>
    <s v=""/>
    <s v=""/>
    <s v=""/>
    <s v="ACFER_RS06910"/>
    <n v="276"/>
    <m/>
    <s v="old_locus_tag=Acfer_1358"/>
  </r>
  <r>
    <x v="1"/>
    <x v="1"/>
    <s v="GCF_000025305.1"/>
    <s v="Primary Assembly"/>
    <s v="chromosome"/>
    <s v=""/>
    <s v="NC_013740.1"/>
    <n v="1504214"/>
    <n v="1504489"/>
    <s v="-"/>
    <s v="WP_012938705.1"/>
    <s v="WP_012938705.1"/>
    <s v=""/>
    <s v="DUF448 domain-containing protein"/>
    <s v=""/>
    <s v=""/>
    <s v="ACFER_RS06910"/>
    <n v="276"/>
    <n v="91"/>
    <s v=""/>
  </r>
  <r>
    <x v="0"/>
    <x v="0"/>
    <s v="GCF_000025305.1"/>
    <s v="Primary Assembly"/>
    <s v="chromosome"/>
    <s v=""/>
    <s v="NC_013740.1"/>
    <n v="1504486"/>
    <n v="1505574"/>
    <s v="-"/>
    <s v=""/>
    <s v=""/>
    <s v=""/>
    <s v=""/>
    <s v="nusA"/>
    <s v=""/>
    <s v="ACFER_RS06915"/>
    <n v="1089"/>
    <m/>
    <s v="old_locus_tag=Acfer_1359"/>
  </r>
  <r>
    <x v="1"/>
    <x v="1"/>
    <s v="GCF_000025305.1"/>
    <s v="Primary Assembly"/>
    <s v="chromosome"/>
    <s v=""/>
    <s v="NC_013740.1"/>
    <n v="1504486"/>
    <n v="1505574"/>
    <s v="-"/>
    <s v="WP_012938706.1"/>
    <s v="WP_012938706.1"/>
    <s v=""/>
    <s v="transcription termination/antitermination protein NusA"/>
    <s v="nusA"/>
    <s v=""/>
    <s v="ACFER_RS06915"/>
    <n v="1089"/>
    <n v="362"/>
    <s v=""/>
  </r>
  <r>
    <x v="0"/>
    <x v="0"/>
    <s v="GCF_000025305.1"/>
    <s v="Primary Assembly"/>
    <s v="chromosome"/>
    <s v=""/>
    <s v="NC_013740.1"/>
    <n v="1505605"/>
    <n v="1506066"/>
    <s v="-"/>
    <s v=""/>
    <s v=""/>
    <s v=""/>
    <s v=""/>
    <s v=""/>
    <s v=""/>
    <s v="ACFER_RS06920"/>
    <n v="462"/>
    <m/>
    <s v="old_locus_tag=Acfer_1360"/>
  </r>
  <r>
    <x v="1"/>
    <x v="1"/>
    <s v="GCF_000025305.1"/>
    <s v="Primary Assembly"/>
    <s v="chromosome"/>
    <s v=""/>
    <s v="NC_013740.1"/>
    <n v="1505605"/>
    <n v="1506066"/>
    <s v="-"/>
    <s v="WP_012938707.1"/>
    <s v="WP_012938707.1"/>
    <s v=""/>
    <s v="ribosome maturation factor RimP"/>
    <s v=""/>
    <s v=""/>
    <s v="ACFER_RS06920"/>
    <n v="462"/>
    <n v="153"/>
    <s v=""/>
  </r>
  <r>
    <x v="0"/>
    <x v="0"/>
    <s v="GCF_000025305.1"/>
    <s v="Primary Assembly"/>
    <s v="chromosome"/>
    <s v=""/>
    <s v="NC_013740.1"/>
    <n v="1506288"/>
    <n v="1508342"/>
    <s v="+"/>
    <s v=""/>
    <s v=""/>
    <s v=""/>
    <s v=""/>
    <s v=""/>
    <s v=""/>
    <s v="ACFER_RS06925"/>
    <n v="2055"/>
    <m/>
    <s v="old_locus_tag=Acfer_1361"/>
  </r>
  <r>
    <x v="1"/>
    <x v="1"/>
    <s v="GCF_000025305.1"/>
    <s v="Primary Assembly"/>
    <s v="chromosome"/>
    <s v=""/>
    <s v="NC_013740.1"/>
    <n v="1506288"/>
    <n v="1508342"/>
    <s v="+"/>
    <s v="WP_012938708.1"/>
    <s v="WP_012938708.1"/>
    <s v=""/>
    <s v="penicillin-binding protein 1A"/>
    <s v=""/>
    <s v=""/>
    <s v="ACFER_RS06925"/>
    <n v="2055"/>
    <n v="684"/>
    <s v=""/>
  </r>
  <r>
    <x v="0"/>
    <x v="0"/>
    <s v="GCF_000025305.1"/>
    <s v="Primary Assembly"/>
    <s v="chromosome"/>
    <s v=""/>
    <s v="NC_013740.1"/>
    <n v="1508640"/>
    <n v="1510016"/>
    <s v="-"/>
    <s v=""/>
    <s v=""/>
    <s v=""/>
    <s v=""/>
    <s v=""/>
    <s v=""/>
    <s v="ACFER_RS06930"/>
    <n v="1377"/>
    <m/>
    <s v="old_locus_tag=Acfer_1362"/>
  </r>
  <r>
    <x v="1"/>
    <x v="1"/>
    <s v="GCF_000025305.1"/>
    <s v="Primary Assembly"/>
    <s v="chromosome"/>
    <s v=""/>
    <s v="NC_013740.1"/>
    <n v="1508640"/>
    <n v="1510016"/>
    <s v="-"/>
    <s v="WP_012938709.1"/>
    <s v="WP_012938709.1"/>
    <s v=""/>
    <s v="oxaloacetate decarboxylase"/>
    <s v=""/>
    <s v=""/>
    <s v="ACFER_RS06930"/>
    <n v="1377"/>
    <n v="458"/>
    <s v=""/>
  </r>
  <r>
    <x v="0"/>
    <x v="0"/>
    <s v="GCF_000025305.1"/>
    <s v="Primary Assembly"/>
    <s v="chromosome"/>
    <s v=""/>
    <s v="NC_013740.1"/>
    <n v="1510136"/>
    <n v="1511311"/>
    <s v="-"/>
    <s v=""/>
    <s v=""/>
    <s v=""/>
    <s v=""/>
    <s v=""/>
    <s v=""/>
    <s v="ACFER_RS06935"/>
    <n v="1176"/>
    <m/>
    <s v="old_locus_tag=Acfer_1363"/>
  </r>
  <r>
    <x v="1"/>
    <x v="1"/>
    <s v="GCF_000025305.1"/>
    <s v="Primary Assembly"/>
    <s v="chromosome"/>
    <s v=""/>
    <s v="NC_013740.1"/>
    <n v="1510136"/>
    <n v="1511311"/>
    <s v="-"/>
    <s v="WP_012938710.1"/>
    <s v="WP_012938710.1"/>
    <s v=""/>
    <s v="amidohydrolase"/>
    <s v=""/>
    <s v=""/>
    <s v="ACFER_RS06935"/>
    <n v="1176"/>
    <n v="391"/>
    <s v=""/>
  </r>
  <r>
    <x v="0"/>
    <x v="0"/>
    <s v="GCF_000025305.1"/>
    <s v="Primary Assembly"/>
    <s v="chromosome"/>
    <s v=""/>
    <s v="NC_013740.1"/>
    <n v="1511314"/>
    <n v="1511871"/>
    <s v="-"/>
    <s v=""/>
    <s v=""/>
    <s v=""/>
    <s v=""/>
    <s v=""/>
    <s v=""/>
    <s v="ACFER_RS06940"/>
    <n v="558"/>
    <m/>
    <s v="old_locus_tag=Acfer_1364"/>
  </r>
  <r>
    <x v="1"/>
    <x v="1"/>
    <s v="GCF_000025305.1"/>
    <s v="Primary Assembly"/>
    <s v="chromosome"/>
    <s v=""/>
    <s v="NC_013740.1"/>
    <n v="1511314"/>
    <n v="1511871"/>
    <s v="-"/>
    <s v="WP_012938711.1"/>
    <s v="WP_012938711.1"/>
    <s v=""/>
    <s v="hypothetical protein"/>
    <s v=""/>
    <s v=""/>
    <s v="ACFER_RS06940"/>
    <n v="558"/>
    <n v="185"/>
    <s v=""/>
  </r>
  <r>
    <x v="0"/>
    <x v="0"/>
    <s v="GCF_000025305.1"/>
    <s v="Primary Assembly"/>
    <s v="chromosome"/>
    <s v=""/>
    <s v="NC_013740.1"/>
    <n v="1511908"/>
    <n v="1512861"/>
    <s v="-"/>
    <s v=""/>
    <s v=""/>
    <s v=""/>
    <s v=""/>
    <s v=""/>
    <s v=""/>
    <s v="ACFER_RS06945"/>
    <n v="954"/>
    <m/>
    <s v="old_locus_tag=Acfer_1365"/>
  </r>
  <r>
    <x v="1"/>
    <x v="1"/>
    <s v="GCF_000025305.1"/>
    <s v="Primary Assembly"/>
    <s v="chromosome"/>
    <s v=""/>
    <s v="NC_013740.1"/>
    <n v="1511908"/>
    <n v="1512861"/>
    <s v="-"/>
    <s v="WP_012938712.1"/>
    <s v="WP_012938712.1"/>
    <s v=""/>
    <s v="homocysteine S-methyltransferase"/>
    <s v=""/>
    <s v=""/>
    <s v="ACFER_RS06945"/>
    <n v="954"/>
    <n v="317"/>
    <s v=""/>
  </r>
  <r>
    <x v="0"/>
    <x v="0"/>
    <s v="GCF_000025305.1"/>
    <s v="Primary Assembly"/>
    <s v="chromosome"/>
    <s v=""/>
    <s v="NC_013740.1"/>
    <n v="1513087"/>
    <n v="1513491"/>
    <s v="+"/>
    <s v=""/>
    <s v=""/>
    <s v=""/>
    <s v=""/>
    <s v=""/>
    <s v=""/>
    <s v="ACFER_RS06950"/>
    <n v="405"/>
    <m/>
    <s v="old_locus_tag=Acfer_1366"/>
  </r>
  <r>
    <x v="1"/>
    <x v="1"/>
    <s v="GCF_000025305.1"/>
    <s v="Primary Assembly"/>
    <s v="chromosome"/>
    <s v=""/>
    <s v="NC_013740.1"/>
    <n v="1513087"/>
    <n v="1513491"/>
    <s v="+"/>
    <s v="WP_012937547.1"/>
    <s v="WP_012937547.1"/>
    <s v=""/>
    <s v="transposase"/>
    <s v=""/>
    <s v=""/>
    <s v="ACFER_RS06950"/>
    <n v="405"/>
    <n v="134"/>
    <s v=""/>
  </r>
  <r>
    <x v="0"/>
    <x v="0"/>
    <s v="GCF_000025305.1"/>
    <s v="Primary Assembly"/>
    <s v="chromosome"/>
    <s v=""/>
    <s v="NC_013740.1"/>
    <n v="1513503"/>
    <n v="1514501"/>
    <s v="+"/>
    <s v=""/>
    <s v=""/>
    <s v=""/>
    <s v=""/>
    <s v=""/>
    <s v=""/>
    <s v="ACFER_RS06955"/>
    <n v="999"/>
    <m/>
    <s v="old_locus_tag=Acfer_1367"/>
  </r>
  <r>
    <x v="1"/>
    <x v="1"/>
    <s v="GCF_000025305.1"/>
    <s v="Primary Assembly"/>
    <s v="chromosome"/>
    <s v=""/>
    <s v="NC_013740.1"/>
    <n v="1513503"/>
    <n v="1514501"/>
    <s v="+"/>
    <s v="WP_012938408.1"/>
    <s v="WP_012938408.1"/>
    <s v=""/>
    <s v="transposase"/>
    <s v=""/>
    <s v=""/>
    <s v="ACFER_RS06955"/>
    <n v="999"/>
    <n v="332"/>
    <s v=""/>
  </r>
  <r>
    <x v="0"/>
    <x v="0"/>
    <s v="GCF_000025305.1"/>
    <s v="Primary Assembly"/>
    <s v="chromosome"/>
    <s v=""/>
    <s v="NC_013740.1"/>
    <n v="1514707"/>
    <n v="1516149"/>
    <s v="-"/>
    <s v=""/>
    <s v=""/>
    <s v=""/>
    <s v=""/>
    <s v=""/>
    <s v=""/>
    <s v="ACFER_RS06960"/>
    <n v="1443"/>
    <m/>
    <s v="old_locus_tag=Acfer_1368"/>
  </r>
  <r>
    <x v="1"/>
    <x v="1"/>
    <s v="GCF_000025305.1"/>
    <s v="Primary Assembly"/>
    <s v="chromosome"/>
    <s v=""/>
    <s v="NC_013740.1"/>
    <n v="1514707"/>
    <n v="1516149"/>
    <s v="-"/>
    <s v="WP_012938713.1"/>
    <s v="WP_012938713.1"/>
    <s v=""/>
    <s v="sodium:alanine symporter family protein"/>
    <s v=""/>
    <s v=""/>
    <s v="ACFER_RS06960"/>
    <n v="1443"/>
    <n v="480"/>
    <s v=""/>
  </r>
  <r>
    <x v="0"/>
    <x v="0"/>
    <s v="GCF_000025305.1"/>
    <s v="Primary Assembly"/>
    <s v="chromosome"/>
    <s v=""/>
    <s v="NC_013740.1"/>
    <n v="1516208"/>
    <n v="1517476"/>
    <s v="-"/>
    <s v=""/>
    <s v=""/>
    <s v=""/>
    <s v=""/>
    <s v=""/>
    <s v=""/>
    <s v="ACFER_RS06965"/>
    <n v="1269"/>
    <m/>
    <s v="old_locus_tag=Acfer_1369"/>
  </r>
  <r>
    <x v="1"/>
    <x v="1"/>
    <s v="GCF_000025305.1"/>
    <s v="Primary Assembly"/>
    <s v="chromosome"/>
    <s v=""/>
    <s v="NC_013740.1"/>
    <n v="1516208"/>
    <n v="1517476"/>
    <s v="-"/>
    <s v="WP_012938714.1"/>
    <s v="WP_012938714.1"/>
    <s v=""/>
    <s v="Zn-dependent hydrolase"/>
    <s v=""/>
    <s v=""/>
    <s v="ACFER_RS06965"/>
    <n v="1269"/>
    <n v="422"/>
    <s v=""/>
  </r>
  <r>
    <x v="0"/>
    <x v="0"/>
    <s v="GCF_000025305.1"/>
    <s v="Primary Assembly"/>
    <s v="chromosome"/>
    <s v=""/>
    <s v="NC_013740.1"/>
    <n v="1517509"/>
    <n v="1521084"/>
    <s v="-"/>
    <s v=""/>
    <s v=""/>
    <s v=""/>
    <s v=""/>
    <s v=""/>
    <s v=""/>
    <s v="ACFER_RS06970"/>
    <n v="3576"/>
    <m/>
    <s v="old_locus_tag=Acfer_1370"/>
  </r>
  <r>
    <x v="1"/>
    <x v="1"/>
    <s v="GCF_000025305.1"/>
    <s v="Primary Assembly"/>
    <s v="chromosome"/>
    <s v=""/>
    <s v="NC_013740.1"/>
    <n v="1517509"/>
    <n v="1521084"/>
    <s v="-"/>
    <s v="WP_012938715.1"/>
    <s v="WP_012938715.1"/>
    <s v=""/>
    <s v="PolC-type DNA polymerase III"/>
    <s v=""/>
    <s v=""/>
    <s v="ACFER_RS06970"/>
    <n v="3576"/>
    <n v="1191"/>
    <s v=""/>
  </r>
  <r>
    <x v="0"/>
    <x v="0"/>
    <s v="GCF_000025305.1"/>
    <s v="Primary Assembly"/>
    <s v="chromosome"/>
    <s v=""/>
    <s v="NC_013740.1"/>
    <n v="1521106"/>
    <n v="1521783"/>
    <s v="-"/>
    <s v=""/>
    <s v=""/>
    <s v=""/>
    <s v=""/>
    <s v=""/>
    <s v=""/>
    <s v="ACFER_RS06975"/>
    <n v="678"/>
    <m/>
    <s v="old_locus_tag=Acfer_1371"/>
  </r>
  <r>
    <x v="1"/>
    <x v="1"/>
    <s v="GCF_000025305.1"/>
    <s v="Primary Assembly"/>
    <s v="chromosome"/>
    <s v=""/>
    <s v="NC_013740.1"/>
    <n v="1521106"/>
    <n v="1521783"/>
    <s v="-"/>
    <s v="WP_012938716.1"/>
    <s v="WP_012938716.1"/>
    <s v=""/>
    <s v="MgtC/SapB family protein"/>
    <s v=""/>
    <s v=""/>
    <s v="ACFER_RS06975"/>
    <n v="678"/>
    <n v="225"/>
    <s v=""/>
  </r>
  <r>
    <x v="0"/>
    <x v="0"/>
    <s v="GCF_000025305.1"/>
    <s v="Primary Assembly"/>
    <s v="chromosome"/>
    <s v=""/>
    <s v="NC_013740.1"/>
    <n v="1521973"/>
    <n v="1523688"/>
    <s v="-"/>
    <s v=""/>
    <s v=""/>
    <s v=""/>
    <s v=""/>
    <s v=""/>
    <s v=""/>
    <s v="ACFER_RS06980"/>
    <n v="1716"/>
    <m/>
    <s v="old_locus_tag=Acfer_1372"/>
  </r>
  <r>
    <x v="1"/>
    <x v="1"/>
    <s v="GCF_000025305.1"/>
    <s v="Primary Assembly"/>
    <s v="chromosome"/>
    <s v=""/>
    <s v="NC_013740.1"/>
    <n v="1521973"/>
    <n v="1523688"/>
    <s v="-"/>
    <s v="WP_012938717.1"/>
    <s v="WP_012938717.1"/>
    <s v=""/>
    <s v="proline--tRNA ligase"/>
    <s v=""/>
    <s v=""/>
    <s v="ACFER_RS06980"/>
    <n v="1716"/>
    <n v="571"/>
    <s v=""/>
  </r>
  <r>
    <x v="0"/>
    <x v="0"/>
    <s v="GCF_000025305.1"/>
    <s v="Primary Assembly"/>
    <s v="chromosome"/>
    <s v=""/>
    <s v="NC_013740.1"/>
    <n v="1523691"/>
    <n v="1524758"/>
    <s v="-"/>
    <s v=""/>
    <s v=""/>
    <s v=""/>
    <s v=""/>
    <s v=""/>
    <s v=""/>
    <s v="ACFER_RS06985"/>
    <n v="1068"/>
    <m/>
    <s v="old_locus_tag=Acfer_1373"/>
  </r>
  <r>
    <x v="1"/>
    <x v="1"/>
    <s v="GCF_000025305.1"/>
    <s v="Primary Assembly"/>
    <s v="chromosome"/>
    <s v=""/>
    <s v="NC_013740.1"/>
    <n v="1523691"/>
    <n v="1524758"/>
    <s v="-"/>
    <s v="WP_012938718.1"/>
    <s v="WP_012938718.1"/>
    <s v=""/>
    <s v="flavodoxin-dependent (E)-4-hydroxy-3-methylbut-2-enyl-diphosphate synthase"/>
    <s v=""/>
    <s v=""/>
    <s v="ACFER_RS06985"/>
    <n v="1068"/>
    <n v="355"/>
    <s v=""/>
  </r>
  <r>
    <x v="0"/>
    <x v="0"/>
    <s v="GCF_000025305.1"/>
    <s v="Primary Assembly"/>
    <s v="chromosome"/>
    <s v=""/>
    <s v="NC_013740.1"/>
    <n v="1524768"/>
    <n v="1525784"/>
    <s v="-"/>
    <s v=""/>
    <s v=""/>
    <s v=""/>
    <s v=""/>
    <s v=""/>
    <s v=""/>
    <s v="ACFER_RS06990"/>
    <n v="1017"/>
    <m/>
    <s v="old_locus_tag=Acfer_1374"/>
  </r>
  <r>
    <x v="1"/>
    <x v="1"/>
    <s v="GCF_000025305.1"/>
    <s v="Primary Assembly"/>
    <s v="chromosome"/>
    <s v=""/>
    <s v="NC_013740.1"/>
    <n v="1524768"/>
    <n v="1525784"/>
    <s v="-"/>
    <s v="WP_012938719.1"/>
    <s v="WP_012938719.1"/>
    <s v=""/>
    <s v="RIP metalloprotease RseP"/>
    <s v=""/>
    <s v=""/>
    <s v="ACFER_RS06990"/>
    <n v="1017"/>
    <n v="338"/>
    <s v=""/>
  </r>
  <r>
    <x v="0"/>
    <x v="0"/>
    <s v="GCF_000025305.1"/>
    <s v="Primary Assembly"/>
    <s v="chromosome"/>
    <s v=""/>
    <s v="NC_013740.1"/>
    <n v="1525797"/>
    <n v="1526951"/>
    <s v="-"/>
    <s v=""/>
    <s v=""/>
    <s v=""/>
    <s v=""/>
    <s v=""/>
    <s v=""/>
    <s v="ACFER_RS06995"/>
    <n v="1155"/>
    <m/>
    <s v="old_locus_tag=Acfer_1375"/>
  </r>
  <r>
    <x v="1"/>
    <x v="1"/>
    <s v="GCF_000025305.1"/>
    <s v="Primary Assembly"/>
    <s v="chromosome"/>
    <s v=""/>
    <s v="NC_013740.1"/>
    <n v="1525797"/>
    <n v="1526951"/>
    <s v="-"/>
    <s v="WP_012938720.1"/>
    <s v="WP_012938720.1"/>
    <s v=""/>
    <s v="1-deoxy-D-xylulose-5-phosphate reductoisomerase"/>
    <s v=""/>
    <s v=""/>
    <s v="ACFER_RS06995"/>
    <n v="1155"/>
    <n v="384"/>
    <s v=""/>
  </r>
  <r>
    <x v="0"/>
    <x v="0"/>
    <s v="GCF_000025305.1"/>
    <s v="Primary Assembly"/>
    <s v="chromosome"/>
    <s v=""/>
    <s v="NC_013740.1"/>
    <n v="1526963"/>
    <n v="1527793"/>
    <s v="-"/>
    <s v=""/>
    <s v=""/>
    <s v=""/>
    <s v=""/>
    <s v=""/>
    <s v=""/>
    <s v="ACFER_RS07000"/>
    <n v="831"/>
    <m/>
    <s v="old_locus_tag=Acfer_1376"/>
  </r>
  <r>
    <x v="1"/>
    <x v="1"/>
    <s v="GCF_000025305.1"/>
    <s v="Primary Assembly"/>
    <s v="chromosome"/>
    <s v=""/>
    <s v="NC_013740.1"/>
    <n v="1526963"/>
    <n v="1527793"/>
    <s v="-"/>
    <s v="WP_012938721.1"/>
    <s v="WP_012938721.1"/>
    <s v=""/>
    <s v="CDP-diglyceride synthetase"/>
    <s v=""/>
    <s v=""/>
    <s v="ACFER_RS07000"/>
    <n v="831"/>
    <n v="276"/>
    <s v=""/>
  </r>
  <r>
    <x v="0"/>
    <x v="0"/>
    <s v="GCF_000025305.1"/>
    <s v="Primary Assembly"/>
    <s v="chromosome"/>
    <s v=""/>
    <s v="NC_013740.1"/>
    <n v="1527806"/>
    <n v="1528597"/>
    <s v="-"/>
    <s v=""/>
    <s v=""/>
    <s v=""/>
    <s v=""/>
    <s v=""/>
    <s v=""/>
    <s v="ACFER_RS07005"/>
    <n v="792"/>
    <m/>
    <s v="old_locus_tag=Acfer_1377"/>
  </r>
  <r>
    <x v="1"/>
    <x v="1"/>
    <s v="GCF_000025305.1"/>
    <s v="Primary Assembly"/>
    <s v="chromosome"/>
    <s v=""/>
    <s v="NC_013740.1"/>
    <n v="1527806"/>
    <n v="1528597"/>
    <s v="-"/>
    <s v="WP_012938722.1"/>
    <s v="WP_012938722.1"/>
    <s v=""/>
    <s v="isoprenyl transferase"/>
    <s v=""/>
    <s v=""/>
    <s v="ACFER_RS07005"/>
    <n v="792"/>
    <n v="263"/>
    <s v=""/>
  </r>
  <r>
    <x v="0"/>
    <x v="0"/>
    <s v="GCF_000025305.1"/>
    <s v="Primary Assembly"/>
    <s v="chromosome"/>
    <s v=""/>
    <s v="NC_013740.1"/>
    <n v="1528664"/>
    <n v="1528837"/>
    <s v="-"/>
    <s v=""/>
    <s v=""/>
    <s v=""/>
    <s v=""/>
    <s v=""/>
    <s v=""/>
    <s v="ACFER_RS11125"/>
    <n v="174"/>
    <m/>
    <s v="old_locus_tag=Acfer_1378"/>
  </r>
  <r>
    <x v="1"/>
    <x v="1"/>
    <s v="GCF_000025305.1"/>
    <s v="Primary Assembly"/>
    <s v="chromosome"/>
    <s v=""/>
    <s v="NC_013740.1"/>
    <n v="1528664"/>
    <n v="1528837"/>
    <s v="-"/>
    <s v="WP_012938723.1"/>
    <s v="WP_012938723.1"/>
    <s v=""/>
    <s v="4Fe-4S dicluster domain-containing protein"/>
    <s v=""/>
    <s v=""/>
    <s v="ACFER_RS11125"/>
    <n v="174"/>
    <n v="57"/>
    <s v=""/>
  </r>
  <r>
    <x v="0"/>
    <x v="5"/>
    <s v="GCF_000025305.1"/>
    <s v="Primary Assembly"/>
    <s v="chromosome"/>
    <s v=""/>
    <s v="NC_013740.1"/>
    <n v="1528843"/>
    <n v="1529073"/>
    <s v="-"/>
    <s v=""/>
    <s v=""/>
    <s v=""/>
    <s v=""/>
    <s v=""/>
    <s v=""/>
    <s v="ACFER_RS11295"/>
    <n v="231"/>
    <m/>
    <s v="partial;pseudo"/>
  </r>
  <r>
    <x v="1"/>
    <x v="6"/>
    <s v="GCF_000025305.1"/>
    <s v="Primary Assembly"/>
    <s v="chromosome"/>
    <s v=""/>
    <s v="NC_013740.1"/>
    <n v="1528843"/>
    <n v="1529073"/>
    <s v="-"/>
    <s v=""/>
    <s v=""/>
    <s v=""/>
    <s v="hypothetical protein"/>
    <s v=""/>
    <s v=""/>
    <s v="ACFER_RS11295"/>
    <n v="231"/>
    <m/>
    <s v="partial;pseudo"/>
  </r>
  <r>
    <x v="0"/>
    <x v="0"/>
    <s v="GCF_000025305.1"/>
    <s v="Primary Assembly"/>
    <s v="chromosome"/>
    <s v=""/>
    <s v="NC_013740.1"/>
    <n v="1529070"/>
    <n v="1529633"/>
    <s v="-"/>
    <s v=""/>
    <s v=""/>
    <s v=""/>
    <s v=""/>
    <s v=""/>
    <s v=""/>
    <s v="ACFER_RS07015"/>
    <n v="564"/>
    <m/>
    <s v="old_locus_tag=Acfer_1379"/>
  </r>
  <r>
    <x v="1"/>
    <x v="1"/>
    <s v="GCF_000025305.1"/>
    <s v="Primary Assembly"/>
    <s v="chromosome"/>
    <s v=""/>
    <s v="NC_013740.1"/>
    <n v="1529070"/>
    <n v="1529633"/>
    <s v="-"/>
    <s v="WP_012938724.1"/>
    <s v="WP_012938724.1"/>
    <s v=""/>
    <s v="ribosome recycling factor"/>
    <s v=""/>
    <s v=""/>
    <s v="ACFER_RS07015"/>
    <n v="564"/>
    <n v="187"/>
    <s v=""/>
  </r>
  <r>
    <x v="0"/>
    <x v="0"/>
    <s v="GCF_000025305.1"/>
    <s v="Primary Assembly"/>
    <s v="chromosome"/>
    <s v=""/>
    <s v="NC_013740.1"/>
    <n v="1529634"/>
    <n v="1530359"/>
    <s v="-"/>
    <s v=""/>
    <s v=""/>
    <s v=""/>
    <s v=""/>
    <s v=""/>
    <s v=""/>
    <s v="ACFER_RS07020"/>
    <n v="726"/>
    <m/>
    <s v="old_locus_tag=Acfer_1380"/>
  </r>
  <r>
    <x v="1"/>
    <x v="1"/>
    <s v="GCF_000025305.1"/>
    <s v="Primary Assembly"/>
    <s v="chromosome"/>
    <s v=""/>
    <s v="NC_013740.1"/>
    <n v="1529634"/>
    <n v="1530359"/>
    <s v="-"/>
    <s v="WP_012938725.1"/>
    <s v="WP_012938725.1"/>
    <s v=""/>
    <s v="UMP kinase"/>
    <s v=""/>
    <s v=""/>
    <s v="ACFER_RS07020"/>
    <n v="726"/>
    <n v="241"/>
    <s v=""/>
  </r>
  <r>
    <x v="0"/>
    <x v="0"/>
    <s v="GCF_000025305.1"/>
    <s v="Primary Assembly"/>
    <s v="chromosome"/>
    <s v=""/>
    <s v="NC_013740.1"/>
    <n v="1530561"/>
    <n v="1531442"/>
    <s v="-"/>
    <s v=""/>
    <s v=""/>
    <s v=""/>
    <s v=""/>
    <s v=""/>
    <s v=""/>
    <s v="ACFER_RS07025"/>
    <n v="882"/>
    <m/>
    <s v="old_locus_tag=Acfer_1381"/>
  </r>
  <r>
    <x v="1"/>
    <x v="1"/>
    <s v="GCF_000025305.1"/>
    <s v="Primary Assembly"/>
    <s v="chromosome"/>
    <s v=""/>
    <s v="NC_013740.1"/>
    <n v="1530561"/>
    <n v="1531442"/>
    <s v="-"/>
    <s v="WP_012938726.1"/>
    <s v="WP_012938726.1"/>
    <s v=""/>
    <s v="elongation factor Ts"/>
    <s v=""/>
    <s v=""/>
    <s v="ACFER_RS07025"/>
    <n v="882"/>
    <n v="293"/>
    <s v=""/>
  </r>
  <r>
    <x v="0"/>
    <x v="0"/>
    <s v="GCF_000025305.1"/>
    <s v="Primary Assembly"/>
    <s v="chromosome"/>
    <s v=""/>
    <s v="NC_013740.1"/>
    <n v="1531485"/>
    <n v="1532234"/>
    <s v="-"/>
    <s v=""/>
    <s v=""/>
    <s v=""/>
    <s v=""/>
    <s v=""/>
    <s v=""/>
    <s v="ACFER_RS07030"/>
    <n v="750"/>
    <m/>
    <s v="old_locus_tag=Acfer_1382"/>
  </r>
  <r>
    <x v="1"/>
    <x v="1"/>
    <s v="GCF_000025305.1"/>
    <s v="Primary Assembly"/>
    <s v="chromosome"/>
    <s v=""/>
    <s v="NC_013740.1"/>
    <n v="1531485"/>
    <n v="1532234"/>
    <s v="-"/>
    <s v="WP_012938727.1"/>
    <s v="WP_012938727.1"/>
    <s v=""/>
    <s v="30S ribosomal protein S2"/>
    <s v=""/>
    <s v=""/>
    <s v="ACFER_RS07030"/>
    <n v="750"/>
    <n v="249"/>
    <s v=""/>
  </r>
  <r>
    <x v="0"/>
    <x v="0"/>
    <s v="GCF_000025305.1"/>
    <s v="Primary Assembly"/>
    <s v="chromosome"/>
    <s v=""/>
    <s v="NC_013740.1"/>
    <n v="1532491"/>
    <n v="1533684"/>
    <s v="-"/>
    <s v=""/>
    <s v=""/>
    <s v=""/>
    <s v=""/>
    <s v=""/>
    <s v=""/>
    <s v="ACFER_RS07035"/>
    <n v="1194"/>
    <m/>
    <s v="old_locus_tag=Acfer_1383"/>
  </r>
  <r>
    <x v="1"/>
    <x v="1"/>
    <s v="GCF_000025305.1"/>
    <s v="Primary Assembly"/>
    <s v="chromosome"/>
    <s v=""/>
    <s v="NC_013740.1"/>
    <n v="1532491"/>
    <n v="1533684"/>
    <s v="-"/>
    <s v="WP_012938728.1"/>
    <s v="WP_012938728.1"/>
    <s v=""/>
    <s v="alanyl-tRNA editing protein"/>
    <s v=""/>
    <s v=""/>
    <s v="ACFER_RS07035"/>
    <n v="1194"/>
    <n v="397"/>
    <s v=""/>
  </r>
  <r>
    <x v="0"/>
    <x v="0"/>
    <s v="GCF_000025305.1"/>
    <s v="Primary Assembly"/>
    <s v="chromosome"/>
    <s v=""/>
    <s v="NC_013740.1"/>
    <n v="1533665"/>
    <n v="1534663"/>
    <s v="-"/>
    <s v=""/>
    <s v=""/>
    <s v=""/>
    <s v=""/>
    <s v=""/>
    <s v=""/>
    <s v="ACFER_RS07040"/>
    <n v="999"/>
    <m/>
    <s v="old_locus_tag=Acfer_1384"/>
  </r>
  <r>
    <x v="1"/>
    <x v="1"/>
    <s v="GCF_000025305.1"/>
    <s v="Primary Assembly"/>
    <s v="chromosome"/>
    <s v=""/>
    <s v="NC_013740.1"/>
    <n v="1533665"/>
    <n v="1534663"/>
    <s v="-"/>
    <s v="WP_012938729.1"/>
    <s v="WP_012938729.1"/>
    <s v=""/>
    <s v="radical SAM protein"/>
    <s v=""/>
    <s v=""/>
    <s v="ACFER_RS07040"/>
    <n v="999"/>
    <n v="332"/>
    <s v=""/>
  </r>
  <r>
    <x v="0"/>
    <x v="0"/>
    <s v="GCF_000025305.1"/>
    <s v="Primary Assembly"/>
    <s v="chromosome"/>
    <s v=""/>
    <s v="NC_013740.1"/>
    <n v="1534874"/>
    <n v="1535899"/>
    <s v="+"/>
    <s v=""/>
    <s v=""/>
    <s v=""/>
    <s v=""/>
    <s v=""/>
    <s v=""/>
    <s v="ACFER_RS07045"/>
    <n v="1026"/>
    <m/>
    <s v="old_locus_tag=Acfer_1385"/>
  </r>
  <r>
    <x v="1"/>
    <x v="1"/>
    <s v="GCF_000025305.1"/>
    <s v="Primary Assembly"/>
    <s v="chromosome"/>
    <s v=""/>
    <s v="NC_013740.1"/>
    <n v="1534874"/>
    <n v="1535899"/>
    <s v="+"/>
    <s v="WP_012938730.1"/>
    <s v="WP_012938730.1"/>
    <s v=""/>
    <s v="branched-chain amino acid aminotransferase"/>
    <s v=""/>
    <s v=""/>
    <s v="ACFER_RS07045"/>
    <n v="1026"/>
    <n v="341"/>
    <s v=""/>
  </r>
  <r>
    <x v="0"/>
    <x v="0"/>
    <s v="GCF_000025305.1"/>
    <s v="Primary Assembly"/>
    <s v="chromosome"/>
    <s v=""/>
    <s v="NC_013740.1"/>
    <n v="1536202"/>
    <n v="1537929"/>
    <s v="+"/>
    <s v=""/>
    <s v=""/>
    <s v=""/>
    <s v=""/>
    <s v=""/>
    <s v=""/>
    <s v="ACFER_RS07050"/>
    <n v="1728"/>
    <m/>
    <s v="old_locus_tag=Acfer_1386"/>
  </r>
  <r>
    <x v="1"/>
    <x v="1"/>
    <s v="GCF_000025305.1"/>
    <s v="Primary Assembly"/>
    <s v="chromosome"/>
    <s v=""/>
    <s v="NC_013740.1"/>
    <n v="1536202"/>
    <n v="1537929"/>
    <s v="+"/>
    <s v="WP_081443271.1"/>
    <s v="WP_081443271.1"/>
    <s v=""/>
    <s v="HAMP domain-containing protein"/>
    <s v=""/>
    <s v=""/>
    <s v="ACFER_RS07050"/>
    <n v="1728"/>
    <n v="575"/>
    <s v=""/>
  </r>
  <r>
    <x v="0"/>
    <x v="0"/>
    <s v="GCF_000025305.1"/>
    <s v="Primary Assembly"/>
    <s v="chromosome"/>
    <s v=""/>
    <s v="NC_013740.1"/>
    <n v="1538227"/>
    <n v="1539855"/>
    <s v="+"/>
    <s v=""/>
    <s v=""/>
    <s v=""/>
    <s v=""/>
    <s v=""/>
    <s v=""/>
    <s v="ACFER_RS07055"/>
    <n v="1629"/>
    <m/>
    <s v="old_locus_tag=Acfer_1387"/>
  </r>
  <r>
    <x v="1"/>
    <x v="1"/>
    <s v="GCF_000025305.1"/>
    <s v="Primary Assembly"/>
    <s v="chromosome"/>
    <s v=""/>
    <s v="NC_013740.1"/>
    <n v="1538227"/>
    <n v="1539855"/>
    <s v="+"/>
    <s v="WP_041666221.1"/>
    <s v="WP_041666221.1"/>
    <s v=""/>
    <s v="HAMP domain-containing protein"/>
    <s v=""/>
    <s v=""/>
    <s v="ACFER_RS07055"/>
    <n v="1629"/>
    <n v="542"/>
    <s v=""/>
  </r>
  <r>
    <x v="0"/>
    <x v="0"/>
    <s v="GCF_000025305.1"/>
    <s v="Primary Assembly"/>
    <s v="chromosome"/>
    <s v=""/>
    <s v="NC_013740.1"/>
    <n v="1539914"/>
    <n v="1540618"/>
    <s v="-"/>
    <s v=""/>
    <s v=""/>
    <s v=""/>
    <s v=""/>
    <s v=""/>
    <s v=""/>
    <s v="ACFER_RS07060"/>
    <n v="705"/>
    <m/>
    <s v="old_locus_tag=Acfer_1388"/>
  </r>
  <r>
    <x v="1"/>
    <x v="1"/>
    <s v="GCF_000025305.1"/>
    <s v="Primary Assembly"/>
    <s v="chromosome"/>
    <s v=""/>
    <s v="NC_013740.1"/>
    <n v="1539914"/>
    <n v="1540618"/>
    <s v="-"/>
    <s v="WP_012938733.1"/>
    <s v="WP_012938733.1"/>
    <s v=""/>
    <s v="ribonuclease III"/>
    <s v=""/>
    <s v=""/>
    <s v="ACFER_RS07060"/>
    <n v="705"/>
    <n v="234"/>
    <s v=""/>
  </r>
  <r>
    <x v="0"/>
    <x v="0"/>
    <s v="GCF_000025305.1"/>
    <s v="Primary Assembly"/>
    <s v="chromosome"/>
    <s v=""/>
    <s v="NC_013740.1"/>
    <n v="1540631"/>
    <n v="1541878"/>
    <s v="-"/>
    <s v=""/>
    <s v=""/>
    <s v=""/>
    <s v=""/>
    <s v=""/>
    <s v=""/>
    <s v="ACFER_RS07065"/>
    <n v="1248"/>
    <m/>
    <s v="old_locus_tag=Acfer_1389"/>
  </r>
  <r>
    <x v="1"/>
    <x v="1"/>
    <s v="GCF_000025305.1"/>
    <s v="Primary Assembly"/>
    <s v="chromosome"/>
    <s v=""/>
    <s v="NC_013740.1"/>
    <n v="1540631"/>
    <n v="1541878"/>
    <s v="-"/>
    <s v="WP_012938734.1"/>
    <s v="WP_012938734.1"/>
    <s v=""/>
    <s v="beta-ketoacyl-[acyl-carrier-protein] synthase II"/>
    <s v=""/>
    <s v=""/>
    <s v="ACFER_RS07065"/>
    <n v="1248"/>
    <n v="415"/>
    <s v=""/>
  </r>
  <r>
    <x v="0"/>
    <x v="0"/>
    <s v="GCF_000025305.1"/>
    <s v="Primary Assembly"/>
    <s v="chromosome"/>
    <s v=""/>
    <s v="NC_013740.1"/>
    <n v="1541890"/>
    <n v="1542843"/>
    <s v="-"/>
    <s v=""/>
    <s v=""/>
    <s v=""/>
    <s v=""/>
    <s v=""/>
    <s v=""/>
    <s v="ACFER_RS07070"/>
    <n v="954"/>
    <m/>
    <s v="old_locus_tag=Acfer_1390"/>
  </r>
  <r>
    <x v="1"/>
    <x v="1"/>
    <s v="GCF_000025305.1"/>
    <s v="Primary Assembly"/>
    <s v="chromosome"/>
    <s v=""/>
    <s v="NC_013740.1"/>
    <n v="1541890"/>
    <n v="1542843"/>
    <s v="-"/>
    <s v="WP_012938735.1"/>
    <s v="WP_012938735.1"/>
    <s v=""/>
    <s v="nitronate monooxygenase"/>
    <s v=""/>
    <s v=""/>
    <s v="ACFER_RS07070"/>
    <n v="954"/>
    <n v="317"/>
    <s v=""/>
  </r>
  <r>
    <x v="0"/>
    <x v="0"/>
    <s v="GCF_000025305.1"/>
    <s v="Primary Assembly"/>
    <s v="chromosome"/>
    <s v=""/>
    <s v="NC_013740.1"/>
    <n v="1542931"/>
    <n v="1543173"/>
    <s v="-"/>
    <s v=""/>
    <s v=""/>
    <s v=""/>
    <s v=""/>
    <s v=""/>
    <s v=""/>
    <s v="ACFER_RS07075"/>
    <n v="243"/>
    <m/>
    <s v="old_locus_tag=Acfer_1391"/>
  </r>
  <r>
    <x v="1"/>
    <x v="1"/>
    <s v="GCF_000025305.1"/>
    <s v="Primary Assembly"/>
    <s v="chromosome"/>
    <s v=""/>
    <s v="NC_013740.1"/>
    <n v="1542931"/>
    <n v="1543173"/>
    <s v="-"/>
    <s v="WP_012938736.1"/>
    <s v="WP_012938736.1"/>
    <s v=""/>
    <s v="acyl carrier protein"/>
    <s v=""/>
    <s v=""/>
    <s v="ACFER_RS07075"/>
    <n v="243"/>
    <n v="80"/>
    <s v=""/>
  </r>
  <r>
    <x v="0"/>
    <x v="0"/>
    <s v="GCF_000025305.1"/>
    <s v="Primary Assembly"/>
    <s v="chromosome"/>
    <s v=""/>
    <s v="NC_013740.1"/>
    <n v="1543214"/>
    <n v="1543957"/>
    <s v="-"/>
    <s v=""/>
    <s v=""/>
    <s v=""/>
    <s v=""/>
    <s v=""/>
    <s v=""/>
    <s v="ACFER_RS07080"/>
    <n v="744"/>
    <m/>
    <s v="old_locus_tag=Acfer_1392"/>
  </r>
  <r>
    <x v="1"/>
    <x v="1"/>
    <s v="GCF_000025305.1"/>
    <s v="Primary Assembly"/>
    <s v="chromosome"/>
    <s v=""/>
    <s v="NC_013740.1"/>
    <n v="1543214"/>
    <n v="1543957"/>
    <s v="-"/>
    <s v="WP_012938737.1"/>
    <s v="WP_012938737.1"/>
    <s v=""/>
    <s v="3-oxoacyl-[acyl-carrier-protein] reductase"/>
    <s v=""/>
    <s v=""/>
    <s v="ACFER_RS07080"/>
    <n v="744"/>
    <n v="247"/>
    <s v=""/>
  </r>
  <r>
    <x v="0"/>
    <x v="0"/>
    <s v="GCF_000025305.1"/>
    <s v="Primary Assembly"/>
    <s v="chromosome"/>
    <s v=""/>
    <s v="NC_013740.1"/>
    <n v="1543959"/>
    <n v="1544906"/>
    <s v="-"/>
    <s v=""/>
    <s v=""/>
    <s v=""/>
    <s v=""/>
    <s v=""/>
    <s v=""/>
    <s v="ACFER_RS07085"/>
    <n v="948"/>
    <m/>
    <s v="old_locus_tag=Acfer_1393"/>
  </r>
  <r>
    <x v="1"/>
    <x v="1"/>
    <s v="GCF_000025305.1"/>
    <s v="Primary Assembly"/>
    <s v="chromosome"/>
    <s v=""/>
    <s v="NC_013740.1"/>
    <n v="1543959"/>
    <n v="1544906"/>
    <s v="-"/>
    <s v="WP_012938738.1"/>
    <s v="WP_012938738.1"/>
    <s v=""/>
    <s v="[acyl-carrier-protein] S-malonyltransferase"/>
    <s v=""/>
    <s v=""/>
    <s v="ACFER_RS07085"/>
    <n v="948"/>
    <n v="315"/>
    <s v=""/>
  </r>
  <r>
    <x v="0"/>
    <x v="0"/>
    <s v="GCF_000025305.1"/>
    <s v="Primary Assembly"/>
    <s v="chromosome"/>
    <s v=""/>
    <s v="NC_013740.1"/>
    <n v="1544903"/>
    <n v="1545913"/>
    <s v="-"/>
    <s v=""/>
    <s v=""/>
    <s v=""/>
    <s v=""/>
    <s v=""/>
    <s v=""/>
    <s v="ACFER_RS07090"/>
    <n v="1011"/>
    <m/>
    <s v="old_locus_tag=Acfer_1394"/>
  </r>
  <r>
    <x v="1"/>
    <x v="1"/>
    <s v="GCF_000025305.1"/>
    <s v="Primary Assembly"/>
    <s v="chromosome"/>
    <s v=""/>
    <s v="NC_013740.1"/>
    <n v="1544903"/>
    <n v="1545913"/>
    <s v="-"/>
    <s v="WP_012938739.1"/>
    <s v="WP_012938739.1"/>
    <s v=""/>
    <s v="ketoacyl-ACP synthase III"/>
    <s v=""/>
    <s v=""/>
    <s v="ACFER_RS07090"/>
    <n v="1011"/>
    <n v="336"/>
    <s v=""/>
  </r>
  <r>
    <x v="0"/>
    <x v="0"/>
    <s v="GCF_000025305.1"/>
    <s v="Primary Assembly"/>
    <s v="chromosome"/>
    <s v=""/>
    <s v="NC_013740.1"/>
    <n v="1545914"/>
    <n v="1546930"/>
    <s v="-"/>
    <s v=""/>
    <s v=""/>
    <s v=""/>
    <s v=""/>
    <s v=""/>
    <s v=""/>
    <s v="ACFER_RS07095"/>
    <n v="1017"/>
    <m/>
    <s v="old_locus_tag=Acfer_1395"/>
  </r>
  <r>
    <x v="1"/>
    <x v="1"/>
    <s v="GCF_000025305.1"/>
    <s v="Primary Assembly"/>
    <s v="chromosome"/>
    <s v=""/>
    <s v="NC_013740.1"/>
    <n v="1545914"/>
    <n v="1546930"/>
    <s v="-"/>
    <s v="WP_012938740.1"/>
    <s v="WP_012938740.1"/>
    <s v=""/>
    <s v="phosphate acyltransferase PlsX"/>
    <s v=""/>
    <s v=""/>
    <s v="ACFER_RS07095"/>
    <n v="1017"/>
    <n v="338"/>
    <s v=""/>
  </r>
  <r>
    <x v="0"/>
    <x v="0"/>
    <s v="GCF_000025305.1"/>
    <s v="Primary Assembly"/>
    <s v="chromosome"/>
    <s v=""/>
    <s v="NC_013740.1"/>
    <n v="1546914"/>
    <n v="1547504"/>
    <s v="-"/>
    <s v=""/>
    <s v=""/>
    <s v=""/>
    <s v=""/>
    <s v=""/>
    <s v=""/>
    <s v="ACFER_RS07100"/>
    <n v="591"/>
    <m/>
    <s v="old_locus_tag=Acfer_1396"/>
  </r>
  <r>
    <x v="1"/>
    <x v="1"/>
    <s v="GCF_000025305.1"/>
    <s v="Primary Assembly"/>
    <s v="chromosome"/>
    <s v=""/>
    <s v="NC_013740.1"/>
    <n v="1546914"/>
    <n v="1547504"/>
    <s v="-"/>
    <s v="WP_012938741.1"/>
    <s v="WP_012938741.1"/>
    <s v=""/>
    <s v="transcription factor FapR"/>
    <s v=""/>
    <s v=""/>
    <s v="ACFER_RS07100"/>
    <n v="591"/>
    <n v="196"/>
    <s v=""/>
  </r>
  <r>
    <x v="0"/>
    <x v="0"/>
    <s v="GCF_000025305.1"/>
    <s v="Primary Assembly"/>
    <s v="chromosome"/>
    <s v=""/>
    <s v="NC_013740.1"/>
    <n v="1547621"/>
    <n v="1548277"/>
    <s v="-"/>
    <s v=""/>
    <s v=""/>
    <s v=""/>
    <s v=""/>
    <s v=""/>
    <s v=""/>
    <s v="ACFER_RS07105"/>
    <n v="657"/>
    <m/>
    <s v="old_locus_tag=Acfer_1397"/>
  </r>
  <r>
    <x v="1"/>
    <x v="1"/>
    <s v="GCF_000025305.1"/>
    <s v="Primary Assembly"/>
    <s v="chromosome"/>
    <s v=""/>
    <s v="NC_013740.1"/>
    <n v="1547621"/>
    <n v="1548277"/>
    <s v="-"/>
    <s v="WP_012938742.1"/>
    <s v="WP_012938742.1"/>
    <s v=""/>
    <s v="fructose-6-phosphate aldolase"/>
    <s v=""/>
    <s v=""/>
    <s v="ACFER_RS07105"/>
    <n v="657"/>
    <n v="218"/>
    <s v=""/>
  </r>
  <r>
    <x v="0"/>
    <x v="0"/>
    <s v="GCF_000025305.1"/>
    <s v="Primary Assembly"/>
    <s v="chromosome"/>
    <s v=""/>
    <s v="NC_013740.1"/>
    <n v="1548425"/>
    <n v="1548607"/>
    <s v="-"/>
    <s v=""/>
    <s v=""/>
    <s v=""/>
    <s v=""/>
    <s v=""/>
    <s v=""/>
    <s v="ACFER_RS07110"/>
    <n v="183"/>
    <m/>
    <s v="old_locus_tag=Acfer_1398"/>
  </r>
  <r>
    <x v="1"/>
    <x v="1"/>
    <s v="GCF_000025305.1"/>
    <s v="Primary Assembly"/>
    <s v="chromosome"/>
    <s v=""/>
    <s v="NC_013740.1"/>
    <n v="1548425"/>
    <n v="1548607"/>
    <s v="-"/>
    <s v="WP_012938743.1"/>
    <s v="WP_012938743.1"/>
    <s v=""/>
    <s v="50S ribosomal protein L32"/>
    <s v=""/>
    <s v=""/>
    <s v="ACFER_RS07110"/>
    <n v="183"/>
    <n v="60"/>
    <s v=""/>
  </r>
  <r>
    <x v="0"/>
    <x v="0"/>
    <s v="GCF_000025305.1"/>
    <s v="Primary Assembly"/>
    <s v="chromosome"/>
    <s v=""/>
    <s v="NC_013740.1"/>
    <n v="1548632"/>
    <n v="1549135"/>
    <s v="-"/>
    <s v=""/>
    <s v=""/>
    <s v=""/>
    <s v=""/>
    <s v=""/>
    <s v=""/>
    <s v="ACFER_RS07115"/>
    <n v="504"/>
    <m/>
    <s v="old_locus_tag=Acfer_1399"/>
  </r>
  <r>
    <x v="1"/>
    <x v="1"/>
    <s v="GCF_000025305.1"/>
    <s v="Primary Assembly"/>
    <s v="chromosome"/>
    <s v=""/>
    <s v="NC_013740.1"/>
    <n v="1548632"/>
    <n v="1549135"/>
    <s v="-"/>
    <s v="WP_012938744.1"/>
    <s v="WP_012938744.1"/>
    <s v=""/>
    <s v="DUF177 domain-containing protein"/>
    <s v=""/>
    <s v=""/>
    <s v="ACFER_RS07115"/>
    <n v="504"/>
    <n v="167"/>
    <s v=""/>
  </r>
  <r>
    <x v="0"/>
    <x v="0"/>
    <s v="GCF_000025305.1"/>
    <s v="Primary Assembly"/>
    <s v="chromosome"/>
    <s v=""/>
    <s v="NC_013740.1"/>
    <n v="1549198"/>
    <n v="1550394"/>
    <s v="-"/>
    <s v=""/>
    <s v=""/>
    <s v=""/>
    <s v=""/>
    <s v=""/>
    <s v=""/>
    <s v="ACFER_RS07120"/>
    <n v="1197"/>
    <m/>
    <s v="old_locus_tag=Acfer_1400"/>
  </r>
  <r>
    <x v="1"/>
    <x v="1"/>
    <s v="GCF_000025305.1"/>
    <s v="Primary Assembly"/>
    <s v="chromosome"/>
    <s v=""/>
    <s v="NC_013740.1"/>
    <n v="1549198"/>
    <n v="1550394"/>
    <s v="-"/>
    <s v="WP_012938745.1"/>
    <s v="WP_012938745.1"/>
    <s v=""/>
    <s v="acetate kinase"/>
    <s v=""/>
    <s v=""/>
    <s v="ACFER_RS07120"/>
    <n v="1197"/>
    <n v="398"/>
    <s v=""/>
  </r>
  <r>
    <x v="0"/>
    <x v="0"/>
    <s v="GCF_000025305.1"/>
    <s v="Primary Assembly"/>
    <s v="chromosome"/>
    <s v=""/>
    <s v="NC_013740.1"/>
    <n v="1550357"/>
    <n v="1551733"/>
    <s v="+"/>
    <s v=""/>
    <s v=""/>
    <s v=""/>
    <s v=""/>
    <s v=""/>
    <s v=""/>
    <s v="ACFER_RS07125"/>
    <n v="1377"/>
    <m/>
    <s v="old_locus_tag=Acfer_1401"/>
  </r>
  <r>
    <x v="1"/>
    <x v="1"/>
    <s v="GCF_000025305.1"/>
    <s v="Primary Assembly"/>
    <s v="chromosome"/>
    <s v=""/>
    <s v="NC_013740.1"/>
    <n v="1550357"/>
    <n v="1551733"/>
    <s v="+"/>
    <s v="WP_081443272.1"/>
    <s v="WP_081443272.1"/>
    <s v=""/>
    <s v="hypothetical protein"/>
    <s v=""/>
    <s v=""/>
    <s v="ACFER_RS07125"/>
    <n v="1377"/>
    <n v="458"/>
    <s v=""/>
  </r>
  <r>
    <x v="0"/>
    <x v="0"/>
    <s v="GCF_000025305.1"/>
    <s v="Primary Assembly"/>
    <s v="chromosome"/>
    <s v=""/>
    <s v="NC_013740.1"/>
    <n v="1551765"/>
    <n v="1552325"/>
    <s v="-"/>
    <s v=""/>
    <s v=""/>
    <s v=""/>
    <s v=""/>
    <s v=""/>
    <s v=""/>
    <s v="ACFER_RS07130"/>
    <n v="561"/>
    <m/>
    <s v="old_locus_tag=Acfer_1402"/>
  </r>
  <r>
    <x v="1"/>
    <x v="1"/>
    <s v="GCF_000025305.1"/>
    <s v="Primary Assembly"/>
    <s v="chromosome"/>
    <s v=""/>
    <s v="NC_013740.1"/>
    <n v="1551765"/>
    <n v="1552325"/>
    <s v="-"/>
    <s v="WP_041666646.1"/>
    <s v="WP_041666646.1"/>
    <s v=""/>
    <s v="hypothetical protein"/>
    <s v=""/>
    <s v=""/>
    <s v="ACFER_RS07130"/>
    <n v="561"/>
    <n v="186"/>
    <s v=""/>
  </r>
  <r>
    <x v="0"/>
    <x v="0"/>
    <s v="GCF_000025305.1"/>
    <s v="Primary Assembly"/>
    <s v="chromosome"/>
    <s v=""/>
    <s v="NC_013740.1"/>
    <n v="1552358"/>
    <n v="1552852"/>
    <s v="-"/>
    <s v=""/>
    <s v=""/>
    <s v=""/>
    <s v=""/>
    <s v=""/>
    <s v=""/>
    <s v="ACFER_RS07135"/>
    <n v="495"/>
    <m/>
    <s v="old_locus_tag=Acfer_1403"/>
  </r>
  <r>
    <x v="1"/>
    <x v="1"/>
    <s v="GCF_000025305.1"/>
    <s v="Primary Assembly"/>
    <s v="chromosome"/>
    <s v=""/>
    <s v="NC_013740.1"/>
    <n v="1552358"/>
    <n v="1552852"/>
    <s v="-"/>
    <s v="WP_012938748.1"/>
    <s v="WP_012938748.1"/>
    <s v=""/>
    <s v="pantetheine-phosphate adenylyltransferase"/>
    <s v=""/>
    <s v=""/>
    <s v="ACFER_RS07135"/>
    <n v="495"/>
    <n v="164"/>
    <s v=""/>
  </r>
  <r>
    <x v="0"/>
    <x v="0"/>
    <s v="GCF_000025305.1"/>
    <s v="Primary Assembly"/>
    <s v="chromosome"/>
    <s v=""/>
    <s v="NC_013740.1"/>
    <n v="1552906"/>
    <n v="1553460"/>
    <s v="-"/>
    <s v=""/>
    <s v=""/>
    <s v=""/>
    <s v=""/>
    <s v=""/>
    <s v=""/>
    <s v="ACFER_RS07140"/>
    <n v="555"/>
    <m/>
    <s v="old_locus_tag=Acfer_1404"/>
  </r>
  <r>
    <x v="1"/>
    <x v="1"/>
    <s v="GCF_000025305.1"/>
    <s v="Primary Assembly"/>
    <s v="chromosome"/>
    <s v=""/>
    <s v="NC_013740.1"/>
    <n v="1552906"/>
    <n v="1553460"/>
    <s v="-"/>
    <s v="WP_012938749.1"/>
    <s v="WP_012938749.1"/>
    <s v=""/>
    <s v="16S rRNA (guanine(966)-N(2))-methyltransferase RsmD"/>
    <s v=""/>
    <s v=""/>
    <s v="ACFER_RS07140"/>
    <n v="555"/>
    <n v="184"/>
    <s v=""/>
  </r>
  <r>
    <x v="0"/>
    <x v="0"/>
    <s v="GCF_000025305.1"/>
    <s v="Primary Assembly"/>
    <s v="chromosome"/>
    <s v=""/>
    <s v="NC_013740.1"/>
    <n v="1553521"/>
    <n v="1555176"/>
    <s v="+"/>
    <s v=""/>
    <s v=""/>
    <s v=""/>
    <s v=""/>
    <s v=""/>
    <s v=""/>
    <s v="ACFER_RS07145"/>
    <n v="1656"/>
    <m/>
    <s v="old_locus_tag=Acfer_1405"/>
  </r>
  <r>
    <x v="1"/>
    <x v="1"/>
    <s v="GCF_000025305.1"/>
    <s v="Primary Assembly"/>
    <s v="chromosome"/>
    <s v=""/>
    <s v="NC_013740.1"/>
    <n v="1553521"/>
    <n v="1555176"/>
    <s v="+"/>
    <s v="WP_012938750.1"/>
    <s v="WP_012938750.1"/>
    <s v=""/>
    <s v="DUF4127 domain-containing protein"/>
    <s v=""/>
    <s v=""/>
    <s v="ACFER_RS07145"/>
    <n v="1656"/>
    <n v="551"/>
    <s v=""/>
  </r>
  <r>
    <x v="0"/>
    <x v="4"/>
    <s v="GCF_000025305.1"/>
    <s v="Primary Assembly"/>
    <s v="chromosome"/>
    <s v=""/>
    <s v="NC_013740.1"/>
    <n v="1555201"/>
    <n v="1555277"/>
    <s v="+"/>
    <s v=""/>
    <s v=""/>
    <s v=""/>
    <s v=""/>
    <s v=""/>
    <s v=""/>
    <s v="ACFER_RS07150"/>
    <n v="77"/>
    <m/>
    <s v="old_locus_tag=Acfer_R0056"/>
  </r>
  <r>
    <x v="3"/>
    <x v="3"/>
    <s v="GCF_000025305.1"/>
    <s v="Primary Assembly"/>
    <s v="chromosome"/>
    <s v=""/>
    <s v="NC_013740.1"/>
    <n v="1555201"/>
    <n v="1555277"/>
    <s v="+"/>
    <s v=""/>
    <s v=""/>
    <s v=""/>
    <s v="tRNA-Pro"/>
    <s v=""/>
    <s v=""/>
    <s v="ACFER_RS07150"/>
    <n v="77"/>
    <m/>
    <s v="anticodon=CGG"/>
  </r>
  <r>
    <x v="0"/>
    <x v="0"/>
    <s v="GCF_000025305.1"/>
    <s v="Primary Assembly"/>
    <s v="chromosome"/>
    <s v=""/>
    <s v="NC_013740.1"/>
    <n v="1555671"/>
    <n v="1556342"/>
    <s v="-"/>
    <s v=""/>
    <s v=""/>
    <s v=""/>
    <s v=""/>
    <s v=""/>
    <s v=""/>
    <s v="ACFER_RS07155"/>
    <n v="672"/>
    <m/>
    <s v=""/>
  </r>
  <r>
    <x v="1"/>
    <x v="1"/>
    <s v="GCF_000025305.1"/>
    <s v="Primary Assembly"/>
    <s v="chromosome"/>
    <s v=""/>
    <s v="NC_013740.1"/>
    <n v="1555671"/>
    <n v="1556342"/>
    <s v="-"/>
    <s v="WP_041666222.1"/>
    <s v="WP_041666222.1"/>
    <s v=""/>
    <s v="hypothetical protein"/>
    <s v=""/>
    <s v=""/>
    <s v="ACFER_RS07155"/>
    <n v="672"/>
    <n v="223"/>
    <s v=""/>
  </r>
  <r>
    <x v="0"/>
    <x v="0"/>
    <s v="GCF_000025305.1"/>
    <s v="Primary Assembly"/>
    <s v="chromosome"/>
    <s v=""/>
    <s v="NC_013740.1"/>
    <n v="1557381"/>
    <n v="1558706"/>
    <s v="-"/>
    <s v=""/>
    <s v=""/>
    <s v=""/>
    <s v=""/>
    <s v=""/>
    <s v=""/>
    <s v="ACFER_RS07160"/>
    <n v="1326"/>
    <m/>
    <s v="old_locus_tag=Acfer_1407"/>
  </r>
  <r>
    <x v="1"/>
    <x v="1"/>
    <s v="GCF_000025305.1"/>
    <s v="Primary Assembly"/>
    <s v="chromosome"/>
    <s v=""/>
    <s v="NC_013740.1"/>
    <n v="1557381"/>
    <n v="1558706"/>
    <s v="-"/>
    <s v="WP_041666224.1"/>
    <s v="WP_041666224.1"/>
    <s v=""/>
    <s v="zinc ribbon domain-containing protein"/>
    <s v=""/>
    <s v=""/>
    <s v="ACFER_RS07160"/>
    <n v="1326"/>
    <n v="441"/>
    <s v=""/>
  </r>
  <r>
    <x v="0"/>
    <x v="0"/>
    <s v="GCF_000025305.1"/>
    <s v="Primary Assembly"/>
    <s v="chromosome"/>
    <s v=""/>
    <s v="NC_013740.1"/>
    <n v="1558604"/>
    <n v="1561201"/>
    <s v="-"/>
    <s v=""/>
    <s v=""/>
    <s v=""/>
    <s v=""/>
    <s v=""/>
    <s v=""/>
    <s v="ACFER_RS07165"/>
    <n v="2598"/>
    <m/>
    <s v="old_locus_tag=Acfer_1408"/>
  </r>
  <r>
    <x v="1"/>
    <x v="1"/>
    <s v="GCF_000025305.1"/>
    <s v="Primary Assembly"/>
    <s v="chromosome"/>
    <s v=""/>
    <s v="NC_013740.1"/>
    <n v="1558604"/>
    <n v="1561201"/>
    <s v="-"/>
    <s v="WP_012938752.1"/>
    <s v="WP_012938752.1"/>
    <s v=""/>
    <s v="zinc-ribbon domain-containing protein"/>
    <s v=""/>
    <s v=""/>
    <s v="ACFER_RS07165"/>
    <n v="2598"/>
    <n v="865"/>
    <s v=""/>
  </r>
  <r>
    <x v="0"/>
    <x v="0"/>
    <s v="GCF_000025305.1"/>
    <s v="Primary Assembly"/>
    <s v="chromosome"/>
    <s v=""/>
    <s v="NC_013740.1"/>
    <n v="1561516"/>
    <n v="1562979"/>
    <s v="+"/>
    <s v=""/>
    <s v=""/>
    <s v=""/>
    <s v=""/>
    <s v=""/>
    <s v=""/>
    <s v="ACFER_RS07170"/>
    <n v="1464"/>
    <m/>
    <s v="old_locus_tag=Acfer_1409"/>
  </r>
  <r>
    <x v="1"/>
    <x v="1"/>
    <s v="GCF_000025305.1"/>
    <s v="Primary Assembly"/>
    <s v="chromosome"/>
    <s v=""/>
    <s v="NC_013740.1"/>
    <n v="1561516"/>
    <n v="1562979"/>
    <s v="+"/>
    <s v="WP_012938753.1"/>
    <s v="WP_012938753.1"/>
    <s v=""/>
    <s v="hypothetical protein"/>
    <s v=""/>
    <s v=""/>
    <s v="ACFER_RS07170"/>
    <n v="1464"/>
    <n v="487"/>
    <s v=""/>
  </r>
  <r>
    <x v="0"/>
    <x v="0"/>
    <s v="GCF_000025305.1"/>
    <s v="Primary Assembly"/>
    <s v="chromosome"/>
    <s v=""/>
    <s v="NC_013740.1"/>
    <n v="1563194"/>
    <n v="1563388"/>
    <s v="+"/>
    <s v=""/>
    <s v=""/>
    <s v=""/>
    <s v=""/>
    <s v=""/>
    <s v=""/>
    <s v="ACFER_RS07175"/>
    <n v="195"/>
    <m/>
    <s v="old_locus_tag=Acfer_1410"/>
  </r>
  <r>
    <x v="1"/>
    <x v="1"/>
    <s v="GCF_000025305.1"/>
    <s v="Primary Assembly"/>
    <s v="chromosome"/>
    <s v=""/>
    <s v="NC_013740.1"/>
    <n v="1563194"/>
    <n v="1563388"/>
    <s v="+"/>
    <s v="WP_012938754.1"/>
    <s v="WP_012938754.1"/>
    <s v=""/>
    <s v="ferredoxin"/>
    <s v=""/>
    <s v=""/>
    <s v="ACFER_RS07175"/>
    <n v="195"/>
    <n v="64"/>
    <s v=""/>
  </r>
  <r>
    <x v="0"/>
    <x v="0"/>
    <s v="GCF_000025305.1"/>
    <s v="Primary Assembly"/>
    <s v="chromosome"/>
    <s v=""/>
    <s v="NC_013740.1"/>
    <n v="1563483"/>
    <n v="1564916"/>
    <s v="-"/>
    <s v=""/>
    <s v=""/>
    <s v=""/>
    <s v=""/>
    <s v=""/>
    <s v=""/>
    <s v="ACFER_RS07180"/>
    <n v="1434"/>
    <m/>
    <s v="old_locus_tag=Acfer_1411"/>
  </r>
  <r>
    <x v="1"/>
    <x v="1"/>
    <s v="GCF_000025305.1"/>
    <s v="Primary Assembly"/>
    <s v="chromosome"/>
    <s v=""/>
    <s v="NC_013740.1"/>
    <n v="1563483"/>
    <n v="1564916"/>
    <s v="-"/>
    <s v="WP_012938755.1"/>
    <s v="WP_012938755.1"/>
    <s v=""/>
    <s v="amidohydrolase"/>
    <s v=""/>
    <s v=""/>
    <s v="ACFER_RS07180"/>
    <n v="1434"/>
    <n v="477"/>
    <s v=""/>
  </r>
  <r>
    <x v="0"/>
    <x v="0"/>
    <s v="GCF_000025305.1"/>
    <s v="Primary Assembly"/>
    <s v="chromosome"/>
    <s v=""/>
    <s v="NC_013740.1"/>
    <n v="1565016"/>
    <n v="1565576"/>
    <s v="-"/>
    <s v=""/>
    <s v=""/>
    <s v=""/>
    <s v=""/>
    <s v=""/>
    <s v=""/>
    <s v="ACFER_RS07185"/>
    <n v="561"/>
    <m/>
    <s v="old_locus_tag=Acfer_1412"/>
  </r>
  <r>
    <x v="1"/>
    <x v="1"/>
    <s v="GCF_000025305.1"/>
    <s v="Primary Assembly"/>
    <s v="chromosome"/>
    <s v=""/>
    <s v="NC_013740.1"/>
    <n v="1565016"/>
    <n v="1565576"/>
    <s v="-"/>
    <s v="WP_012938756.1"/>
    <s v="WP_012938756.1"/>
    <s v=""/>
    <s v="hemerythrin"/>
    <s v=""/>
    <s v=""/>
    <s v="ACFER_RS07185"/>
    <n v="561"/>
    <n v="186"/>
    <s v=""/>
  </r>
  <r>
    <x v="0"/>
    <x v="0"/>
    <s v="GCF_000025305.1"/>
    <s v="Primary Assembly"/>
    <s v="chromosome"/>
    <s v=""/>
    <s v="NC_013740.1"/>
    <n v="1565589"/>
    <n v="1566197"/>
    <s v="-"/>
    <s v=""/>
    <s v=""/>
    <s v=""/>
    <s v=""/>
    <s v=""/>
    <s v=""/>
    <s v="ACFER_RS07190"/>
    <n v="609"/>
    <m/>
    <s v="old_locus_tag=Acfer_1413"/>
  </r>
  <r>
    <x v="1"/>
    <x v="1"/>
    <s v="GCF_000025305.1"/>
    <s v="Primary Assembly"/>
    <s v="chromosome"/>
    <s v=""/>
    <s v="NC_013740.1"/>
    <n v="1565589"/>
    <n v="1566197"/>
    <s v="-"/>
    <s v="WP_012938757.1"/>
    <s v="WP_012938757.1"/>
    <s v=""/>
    <s v="hypothetical protein"/>
    <s v=""/>
    <s v=""/>
    <s v="ACFER_RS07190"/>
    <n v="609"/>
    <n v="202"/>
    <s v=""/>
  </r>
  <r>
    <x v="0"/>
    <x v="0"/>
    <s v="GCF_000025305.1"/>
    <s v="Primary Assembly"/>
    <s v="chromosome"/>
    <s v=""/>
    <s v="NC_013740.1"/>
    <n v="1566212"/>
    <n v="1566436"/>
    <s v="-"/>
    <s v=""/>
    <s v=""/>
    <s v=""/>
    <s v=""/>
    <s v=""/>
    <s v=""/>
    <s v="ACFER_RS07195"/>
    <n v="225"/>
    <m/>
    <s v="old_locus_tag=Acfer_1414"/>
  </r>
  <r>
    <x v="1"/>
    <x v="1"/>
    <s v="GCF_000025305.1"/>
    <s v="Primary Assembly"/>
    <s v="chromosome"/>
    <s v=""/>
    <s v="NC_013740.1"/>
    <n v="1566212"/>
    <n v="1566436"/>
    <s v="-"/>
    <s v="WP_041666228.1"/>
    <s v="WP_041666228.1"/>
    <s v=""/>
    <s v="DUF1858 domain-containing protein"/>
    <s v=""/>
    <s v=""/>
    <s v="ACFER_RS07195"/>
    <n v="225"/>
    <n v="74"/>
    <s v=""/>
  </r>
  <r>
    <x v="0"/>
    <x v="0"/>
    <s v="GCF_000025305.1"/>
    <s v="Primary Assembly"/>
    <s v="chromosome"/>
    <s v=""/>
    <s v="NC_013740.1"/>
    <n v="1566549"/>
    <n v="1567649"/>
    <s v="-"/>
    <s v=""/>
    <s v=""/>
    <s v=""/>
    <s v=""/>
    <s v=""/>
    <s v=""/>
    <s v="ACFER_RS07200"/>
    <n v="1101"/>
    <m/>
    <s v="old_locus_tag=Acfer_1415"/>
  </r>
  <r>
    <x v="1"/>
    <x v="1"/>
    <s v="GCF_000025305.1"/>
    <s v="Primary Assembly"/>
    <s v="chromosome"/>
    <s v=""/>
    <s v="NC_013740.1"/>
    <n v="1566549"/>
    <n v="1567649"/>
    <s v="-"/>
    <s v="WP_012938759.1"/>
    <s v="WP_012938759.1"/>
    <s v=""/>
    <s v="[FeFe] hydrogenase H-cluster radical SAM maturase HydE"/>
    <s v=""/>
    <s v=""/>
    <s v="ACFER_RS07200"/>
    <n v="1101"/>
    <n v="366"/>
    <s v=""/>
  </r>
  <r>
    <x v="0"/>
    <x v="0"/>
    <s v="GCF_000025305.1"/>
    <s v="Primary Assembly"/>
    <s v="chromosome"/>
    <s v=""/>
    <s v="NC_013740.1"/>
    <n v="1567689"/>
    <n v="1567889"/>
    <s v="-"/>
    <s v=""/>
    <s v=""/>
    <s v=""/>
    <s v=""/>
    <s v=""/>
    <s v=""/>
    <s v="ACFER_RS07205"/>
    <n v="201"/>
    <m/>
    <s v="old_locus_tag=Acfer_1416"/>
  </r>
  <r>
    <x v="1"/>
    <x v="1"/>
    <s v="GCF_000025305.1"/>
    <s v="Primary Assembly"/>
    <s v="chromosome"/>
    <s v=""/>
    <s v="NC_013740.1"/>
    <n v="1567689"/>
    <n v="1567889"/>
    <s v="-"/>
    <s v="WP_012938760.1"/>
    <s v="WP_012938760.1"/>
    <s v=""/>
    <s v="hypothetical protein"/>
    <s v=""/>
    <s v=""/>
    <s v="ACFER_RS07205"/>
    <n v="201"/>
    <n v="66"/>
    <s v=""/>
  </r>
  <r>
    <x v="0"/>
    <x v="4"/>
    <s v="GCF_000025305.1"/>
    <s v="Primary Assembly"/>
    <s v="chromosome"/>
    <s v=""/>
    <s v="NC_013740.1"/>
    <n v="1567911"/>
    <n v="1567999"/>
    <s v="-"/>
    <s v=""/>
    <s v=""/>
    <s v=""/>
    <s v=""/>
    <s v=""/>
    <s v=""/>
    <s v="ACFER_RS07210"/>
    <n v="89"/>
    <m/>
    <s v="old_locus_tag=Acfer_R0057"/>
  </r>
  <r>
    <x v="3"/>
    <x v="3"/>
    <s v="GCF_000025305.1"/>
    <s v="Primary Assembly"/>
    <s v="chromosome"/>
    <s v=""/>
    <s v="NC_013740.1"/>
    <n v="1567911"/>
    <n v="1567999"/>
    <s v="-"/>
    <s v=""/>
    <s v=""/>
    <s v=""/>
    <s v="tRNA-Ser"/>
    <s v=""/>
    <s v=""/>
    <s v="ACFER_RS07210"/>
    <n v="89"/>
    <m/>
    <s v="anticodon=TGA"/>
  </r>
  <r>
    <x v="0"/>
    <x v="0"/>
    <s v="GCF_000025305.1"/>
    <s v="Primary Assembly"/>
    <s v="chromosome"/>
    <s v=""/>
    <s v="NC_013740.1"/>
    <n v="1568093"/>
    <n v="1568569"/>
    <s v="-"/>
    <s v=""/>
    <s v=""/>
    <s v=""/>
    <s v=""/>
    <s v=""/>
    <s v=""/>
    <s v="ACFER_RS07215"/>
    <n v="477"/>
    <m/>
    <s v="old_locus_tag=Acfer_1417"/>
  </r>
  <r>
    <x v="1"/>
    <x v="1"/>
    <s v="GCF_000025305.1"/>
    <s v="Primary Assembly"/>
    <s v="chromosome"/>
    <s v=""/>
    <s v="NC_013740.1"/>
    <n v="1568093"/>
    <n v="1568569"/>
    <s v="-"/>
    <s v="WP_012938761.1"/>
    <s v="WP_012938761.1"/>
    <s v=""/>
    <s v="hypothetical protein"/>
    <s v=""/>
    <s v=""/>
    <s v="ACFER_RS07215"/>
    <n v="477"/>
    <n v="158"/>
    <s v=""/>
  </r>
  <r>
    <x v="0"/>
    <x v="0"/>
    <s v="GCF_000025305.1"/>
    <s v="Primary Assembly"/>
    <s v="chromosome"/>
    <s v=""/>
    <s v="NC_013740.1"/>
    <n v="1568887"/>
    <n v="1570092"/>
    <s v="-"/>
    <s v=""/>
    <s v=""/>
    <s v=""/>
    <s v=""/>
    <s v=""/>
    <s v=""/>
    <s v="ACFER_RS07220"/>
    <n v="1206"/>
    <m/>
    <s v="old_locus_tag=Acfer_1418"/>
  </r>
  <r>
    <x v="1"/>
    <x v="1"/>
    <s v="GCF_000025305.1"/>
    <s v="Primary Assembly"/>
    <s v="chromosome"/>
    <s v=""/>
    <s v="NC_013740.1"/>
    <n v="1568887"/>
    <n v="1570092"/>
    <s v="-"/>
    <s v="WP_012938762.1"/>
    <s v="WP_012938762.1"/>
    <s v=""/>
    <s v="bifunctional phosphopantothenoylcysteine decarboxylase/phosphopantothenate--cysteine ligase CoaBC"/>
    <s v=""/>
    <s v=""/>
    <s v="ACFER_RS07220"/>
    <n v="1206"/>
    <n v="401"/>
    <s v=""/>
  </r>
  <r>
    <x v="0"/>
    <x v="0"/>
    <s v="GCF_000025305.1"/>
    <s v="Primary Assembly"/>
    <s v="chromosome"/>
    <s v=""/>
    <s v="NC_013740.1"/>
    <n v="1570106"/>
    <n v="1570327"/>
    <s v="-"/>
    <s v=""/>
    <s v=""/>
    <s v=""/>
    <s v=""/>
    <s v=""/>
    <s v=""/>
    <s v="ACFER_RS07225"/>
    <n v="222"/>
    <m/>
    <s v="old_locus_tag=Acfer_1419"/>
  </r>
  <r>
    <x v="1"/>
    <x v="1"/>
    <s v="GCF_000025305.1"/>
    <s v="Primary Assembly"/>
    <s v="chromosome"/>
    <s v=""/>
    <s v="NC_013740.1"/>
    <n v="1570106"/>
    <n v="1570327"/>
    <s v="-"/>
    <s v="WP_012938763.1"/>
    <s v="WP_012938763.1"/>
    <s v=""/>
    <s v="DNA-directed RNA polymerase subunit omega"/>
    <s v=""/>
    <s v=""/>
    <s v="ACFER_RS07225"/>
    <n v="222"/>
    <n v="73"/>
    <s v=""/>
  </r>
  <r>
    <x v="0"/>
    <x v="0"/>
    <s v="GCF_000025305.1"/>
    <s v="Primary Assembly"/>
    <s v="chromosome"/>
    <s v=""/>
    <s v="NC_013740.1"/>
    <n v="1570343"/>
    <n v="1570987"/>
    <s v="-"/>
    <s v=""/>
    <s v=""/>
    <s v=""/>
    <s v=""/>
    <s v=""/>
    <s v=""/>
    <s v="ACFER_RS07230"/>
    <n v="645"/>
    <m/>
    <s v="old_locus_tag=Acfer_1420"/>
  </r>
  <r>
    <x v="1"/>
    <x v="1"/>
    <s v="GCF_000025305.1"/>
    <s v="Primary Assembly"/>
    <s v="chromosome"/>
    <s v=""/>
    <s v="NC_013740.1"/>
    <n v="1570343"/>
    <n v="1570987"/>
    <s v="-"/>
    <s v="WP_012938764.1"/>
    <s v="WP_012938764.1"/>
    <s v=""/>
    <s v="guanylate kinase"/>
    <s v=""/>
    <s v=""/>
    <s v="ACFER_RS07230"/>
    <n v="645"/>
    <n v="214"/>
    <s v=""/>
  </r>
  <r>
    <x v="0"/>
    <x v="0"/>
    <s v="GCF_000025305.1"/>
    <s v="Primary Assembly"/>
    <s v="chromosome"/>
    <s v=""/>
    <s v="NC_013740.1"/>
    <n v="1570980"/>
    <n v="1571270"/>
    <s v="-"/>
    <s v=""/>
    <s v=""/>
    <s v=""/>
    <s v=""/>
    <s v=""/>
    <s v=""/>
    <s v="ACFER_RS07235"/>
    <n v="291"/>
    <m/>
    <s v="old_locus_tag=Acfer_1421"/>
  </r>
  <r>
    <x v="1"/>
    <x v="1"/>
    <s v="GCF_000025305.1"/>
    <s v="Primary Assembly"/>
    <s v="chromosome"/>
    <s v=""/>
    <s v="NC_013740.1"/>
    <n v="1570980"/>
    <n v="1571270"/>
    <s v="-"/>
    <s v="WP_012938765.1"/>
    <s v="WP_012938765.1"/>
    <s v=""/>
    <s v="DUF370 domain-containing protein"/>
    <s v=""/>
    <s v=""/>
    <s v="ACFER_RS07235"/>
    <n v="291"/>
    <n v="96"/>
    <s v=""/>
  </r>
  <r>
    <x v="0"/>
    <x v="0"/>
    <s v="GCF_000025305.1"/>
    <s v="Primary Assembly"/>
    <s v="chromosome"/>
    <s v=""/>
    <s v="NC_013740.1"/>
    <n v="1571291"/>
    <n v="1572175"/>
    <s v="-"/>
    <s v=""/>
    <s v=""/>
    <s v=""/>
    <s v=""/>
    <s v=""/>
    <s v=""/>
    <s v="ACFER_RS07240"/>
    <n v="885"/>
    <m/>
    <s v="old_locus_tag=Acfer_1422"/>
  </r>
  <r>
    <x v="1"/>
    <x v="1"/>
    <s v="GCF_000025305.1"/>
    <s v="Primary Assembly"/>
    <s v="chromosome"/>
    <s v=""/>
    <s v="NC_013740.1"/>
    <n v="1571291"/>
    <n v="1572175"/>
    <s v="-"/>
    <s v="WP_049763490.1"/>
    <s v="WP_049763490.1"/>
    <s v=""/>
    <s v="YicC family protein"/>
    <s v=""/>
    <s v=""/>
    <s v="ACFER_RS07240"/>
    <n v="885"/>
    <n v="294"/>
    <s v=""/>
  </r>
  <r>
    <x v="0"/>
    <x v="0"/>
    <s v="GCF_000025305.1"/>
    <s v="Primary Assembly"/>
    <s v="chromosome"/>
    <s v=""/>
    <s v="NC_013740.1"/>
    <n v="1572201"/>
    <n v="1572824"/>
    <s v="-"/>
    <s v=""/>
    <s v=""/>
    <s v=""/>
    <s v=""/>
    <s v=""/>
    <s v=""/>
    <s v="ACFER_RS07245"/>
    <n v="624"/>
    <m/>
    <s v="old_locus_tag=Acfer_1423"/>
  </r>
  <r>
    <x v="1"/>
    <x v="1"/>
    <s v="GCF_000025305.1"/>
    <s v="Primary Assembly"/>
    <s v="chromosome"/>
    <s v=""/>
    <s v="NC_013740.1"/>
    <n v="1572201"/>
    <n v="1572824"/>
    <s v="-"/>
    <s v="WP_012938767.1"/>
    <s v="WP_012938767.1"/>
    <s v=""/>
    <s v="hypothetical protein"/>
    <s v=""/>
    <s v=""/>
    <s v="ACFER_RS07245"/>
    <n v="624"/>
    <n v="207"/>
    <s v=""/>
  </r>
  <r>
    <x v="0"/>
    <x v="0"/>
    <s v="GCF_000025305.1"/>
    <s v="Primary Assembly"/>
    <s v="chromosome"/>
    <s v=""/>
    <s v="NC_013740.1"/>
    <n v="1572928"/>
    <n v="1574667"/>
    <s v="+"/>
    <s v=""/>
    <s v=""/>
    <s v=""/>
    <s v=""/>
    <s v=""/>
    <s v=""/>
    <s v="ACFER_RS07250"/>
    <n v="1740"/>
    <m/>
    <s v="old_locus_tag=Acfer_1424"/>
  </r>
  <r>
    <x v="1"/>
    <x v="1"/>
    <s v="GCF_000025305.1"/>
    <s v="Primary Assembly"/>
    <s v="chromosome"/>
    <s v=""/>
    <s v="NC_013740.1"/>
    <n v="1572928"/>
    <n v="1574667"/>
    <s v="+"/>
    <s v="WP_012938768.1"/>
    <s v="WP_012938768.1"/>
    <s v=""/>
    <s v="DUF814 domain-containing protein"/>
    <s v=""/>
    <s v=""/>
    <s v="ACFER_RS07250"/>
    <n v="1740"/>
    <n v="579"/>
    <s v=""/>
  </r>
  <r>
    <x v="0"/>
    <x v="0"/>
    <s v="GCF_000025305.1"/>
    <s v="Primary Assembly"/>
    <s v="chromosome"/>
    <s v=""/>
    <s v="NC_013740.1"/>
    <n v="1574761"/>
    <n v="1576428"/>
    <s v="+"/>
    <s v=""/>
    <s v=""/>
    <s v=""/>
    <s v=""/>
    <s v=""/>
    <s v=""/>
    <s v="ACFER_RS07255"/>
    <n v="1668"/>
    <m/>
    <s v="old_locus_tag=Acfer_1425"/>
  </r>
  <r>
    <x v="1"/>
    <x v="1"/>
    <s v="GCF_000025305.1"/>
    <s v="Primary Assembly"/>
    <s v="chromosome"/>
    <s v=""/>
    <s v="NC_013740.1"/>
    <n v="1574761"/>
    <n v="1576428"/>
    <s v="+"/>
    <s v="WP_012938769.1"/>
    <s v="WP_012938769.1"/>
    <s v=""/>
    <s v="dihydroxy-acid dehydratase"/>
    <s v=""/>
    <s v=""/>
    <s v="ACFER_RS07255"/>
    <n v="1668"/>
    <n v="555"/>
    <s v=""/>
  </r>
  <r>
    <x v="0"/>
    <x v="0"/>
    <s v="GCF_000025305.1"/>
    <s v="Primary Assembly"/>
    <s v="chromosome"/>
    <s v=""/>
    <s v="NC_013740.1"/>
    <n v="1576489"/>
    <n v="1577847"/>
    <s v="-"/>
    <s v=""/>
    <s v=""/>
    <s v=""/>
    <s v=""/>
    <s v=""/>
    <s v=""/>
    <s v="ACFER_RS07260"/>
    <n v="1359"/>
    <m/>
    <s v="old_locus_tag=Acfer_1426"/>
  </r>
  <r>
    <x v="1"/>
    <x v="1"/>
    <s v="GCF_000025305.1"/>
    <s v="Primary Assembly"/>
    <s v="chromosome"/>
    <s v=""/>
    <s v="NC_013740.1"/>
    <n v="1576489"/>
    <n v="1577847"/>
    <s v="-"/>
    <s v="WP_012938770.1"/>
    <s v="WP_012938770.1"/>
    <s v=""/>
    <s v="MATE family efflux transporter"/>
    <s v=""/>
    <s v=""/>
    <s v="ACFER_RS07260"/>
    <n v="1359"/>
    <n v="452"/>
    <s v=""/>
  </r>
  <r>
    <x v="0"/>
    <x v="0"/>
    <s v="GCF_000025305.1"/>
    <s v="Primary Assembly"/>
    <s v="chromosome"/>
    <s v=""/>
    <s v="NC_013740.1"/>
    <n v="1578101"/>
    <n v="1580095"/>
    <s v="-"/>
    <s v=""/>
    <s v=""/>
    <s v=""/>
    <s v=""/>
    <s v=""/>
    <s v=""/>
    <s v="ACFER_RS07265"/>
    <n v="1995"/>
    <m/>
    <s v="old_locus_tag=Acfer_1427"/>
  </r>
  <r>
    <x v="1"/>
    <x v="1"/>
    <s v="GCF_000025305.1"/>
    <s v="Primary Assembly"/>
    <s v="chromosome"/>
    <s v=""/>
    <s v="NC_013740.1"/>
    <n v="1578101"/>
    <n v="1580095"/>
    <s v="-"/>
    <s v="WP_012938771.1"/>
    <s v="WP_012938771.1"/>
    <s v=""/>
    <s v="lysine--tRNA ligase"/>
    <s v=""/>
    <s v=""/>
    <s v="ACFER_RS07265"/>
    <n v="1995"/>
    <n v="664"/>
    <s v=""/>
  </r>
  <r>
    <x v="0"/>
    <x v="0"/>
    <s v="GCF_000025305.1"/>
    <s v="Primary Assembly"/>
    <s v="chromosome"/>
    <s v=""/>
    <s v="NC_013740.1"/>
    <n v="1580127"/>
    <n v="1580645"/>
    <s v="-"/>
    <s v=""/>
    <s v=""/>
    <s v=""/>
    <s v=""/>
    <s v=""/>
    <s v=""/>
    <s v="ACFER_RS07270"/>
    <n v="519"/>
    <m/>
    <s v="old_locus_tag=Acfer_1428"/>
  </r>
  <r>
    <x v="1"/>
    <x v="1"/>
    <s v="GCF_000025305.1"/>
    <s v="Primary Assembly"/>
    <s v="chromosome"/>
    <s v=""/>
    <s v="NC_013740.1"/>
    <n v="1580127"/>
    <n v="1580645"/>
    <s v="-"/>
    <s v="WP_012938772.1"/>
    <s v="WP_012938772.1"/>
    <s v=""/>
    <s v="transcription elongation factor GreA"/>
    <s v=""/>
    <s v=""/>
    <s v="ACFER_RS07270"/>
    <n v="519"/>
    <n v="172"/>
    <s v=""/>
  </r>
  <r>
    <x v="0"/>
    <x v="0"/>
    <s v="GCF_000025305.1"/>
    <s v="Primary Assembly"/>
    <s v="chromosome"/>
    <s v=""/>
    <s v="NC_013740.1"/>
    <n v="1580884"/>
    <n v="1581999"/>
    <s v="-"/>
    <s v=""/>
    <s v=""/>
    <s v=""/>
    <s v=""/>
    <s v=""/>
    <s v=""/>
    <s v="ACFER_RS07275"/>
    <n v="1116"/>
    <m/>
    <s v="old_locus_tag=Acfer_1429"/>
  </r>
  <r>
    <x v="1"/>
    <x v="1"/>
    <s v="GCF_000025305.1"/>
    <s v="Primary Assembly"/>
    <s v="chromosome"/>
    <s v=""/>
    <s v="NC_013740.1"/>
    <n v="1580884"/>
    <n v="1581999"/>
    <s v="-"/>
    <s v="WP_012938773.1"/>
    <s v="WP_012938773.1"/>
    <s v=""/>
    <s v="citrate transporter"/>
    <s v=""/>
    <s v=""/>
    <s v="ACFER_RS07275"/>
    <n v="1116"/>
    <n v="371"/>
    <s v=""/>
  </r>
  <r>
    <x v="0"/>
    <x v="0"/>
    <s v="GCF_000025305.1"/>
    <s v="Primary Assembly"/>
    <s v="chromosome"/>
    <s v=""/>
    <s v="NC_013740.1"/>
    <n v="1582111"/>
    <n v="1582620"/>
    <s v="-"/>
    <s v=""/>
    <s v=""/>
    <s v=""/>
    <s v=""/>
    <s v=""/>
    <s v=""/>
    <s v="ACFER_RS07280"/>
    <n v="510"/>
    <m/>
    <s v="old_locus_tag=Acfer_1430"/>
  </r>
  <r>
    <x v="1"/>
    <x v="1"/>
    <s v="GCF_000025305.1"/>
    <s v="Primary Assembly"/>
    <s v="chromosome"/>
    <s v=""/>
    <s v="NC_013740.1"/>
    <n v="1582111"/>
    <n v="1582620"/>
    <s v="-"/>
    <s v="WP_012938774.1"/>
    <s v="WP_012938774.1"/>
    <s v=""/>
    <s v="thiol peroxidase"/>
    <s v=""/>
    <s v=""/>
    <s v="ACFER_RS07280"/>
    <n v="510"/>
    <n v="169"/>
    <s v=""/>
  </r>
  <r>
    <x v="0"/>
    <x v="0"/>
    <s v="GCF_000025305.1"/>
    <s v="Primary Assembly"/>
    <s v="chromosome"/>
    <s v=""/>
    <s v="NC_013740.1"/>
    <n v="1582775"/>
    <n v="1584406"/>
    <s v="-"/>
    <s v=""/>
    <s v=""/>
    <s v=""/>
    <s v=""/>
    <s v=""/>
    <s v=""/>
    <s v="ACFER_RS07285"/>
    <n v="1632"/>
    <m/>
    <s v="old_locus_tag=Acfer_1431"/>
  </r>
  <r>
    <x v="1"/>
    <x v="1"/>
    <s v="GCF_000025305.1"/>
    <s v="Primary Assembly"/>
    <s v="chromosome"/>
    <s v=""/>
    <s v="NC_013740.1"/>
    <n v="1582775"/>
    <n v="1584406"/>
    <s v="-"/>
    <s v="WP_012938775.1"/>
    <s v="WP_012938775.1"/>
    <s v=""/>
    <s v="chaperonin GroEL"/>
    <s v=""/>
    <s v=""/>
    <s v="ACFER_RS07285"/>
    <n v="1632"/>
    <n v="543"/>
    <s v=""/>
  </r>
  <r>
    <x v="0"/>
    <x v="0"/>
    <s v="GCF_000025305.1"/>
    <s v="Primary Assembly"/>
    <s v="chromosome"/>
    <s v=""/>
    <s v="NC_013740.1"/>
    <n v="1584480"/>
    <n v="1584770"/>
    <s v="-"/>
    <s v=""/>
    <s v=""/>
    <s v=""/>
    <s v=""/>
    <s v=""/>
    <s v=""/>
    <s v="ACFER_RS07290"/>
    <n v="291"/>
    <m/>
    <s v="old_locus_tag=Acfer_1432"/>
  </r>
  <r>
    <x v="1"/>
    <x v="1"/>
    <s v="GCF_000025305.1"/>
    <s v="Primary Assembly"/>
    <s v="chromosome"/>
    <s v=""/>
    <s v="NC_013740.1"/>
    <n v="1584480"/>
    <n v="1584770"/>
    <s v="-"/>
    <s v="WP_012938776.1"/>
    <s v="WP_012938776.1"/>
    <s v=""/>
    <s v="co-chaperone GroES"/>
    <s v=""/>
    <s v=""/>
    <s v="ACFER_RS07290"/>
    <n v="291"/>
    <n v="96"/>
    <s v=""/>
  </r>
  <r>
    <x v="0"/>
    <x v="0"/>
    <s v="GCF_000025305.1"/>
    <s v="Primary Assembly"/>
    <s v="chromosome"/>
    <s v=""/>
    <s v="NC_013740.1"/>
    <n v="1584896"/>
    <n v="1585156"/>
    <s v="-"/>
    <s v=""/>
    <s v=""/>
    <s v=""/>
    <s v=""/>
    <s v=""/>
    <s v=""/>
    <s v="ACFER_RS07295"/>
    <n v="261"/>
    <m/>
    <s v="old_locus_tag=Acfer_1433"/>
  </r>
  <r>
    <x v="1"/>
    <x v="1"/>
    <s v="GCF_000025305.1"/>
    <s v="Primary Assembly"/>
    <s v="chromosome"/>
    <s v=""/>
    <s v="NC_013740.1"/>
    <n v="1584896"/>
    <n v="1585156"/>
    <s v="-"/>
    <s v="WP_012938777.1"/>
    <s v="WP_012938777.1"/>
    <s v=""/>
    <s v="metal-binding protein"/>
    <s v=""/>
    <s v=""/>
    <s v="ACFER_RS07295"/>
    <n v="261"/>
    <n v="86"/>
    <s v=""/>
  </r>
  <r>
    <x v="0"/>
    <x v="0"/>
    <s v="GCF_000025305.1"/>
    <s v="Primary Assembly"/>
    <s v="chromosome"/>
    <s v=""/>
    <s v="NC_013740.1"/>
    <n v="1585153"/>
    <n v="1586007"/>
    <s v="-"/>
    <s v=""/>
    <s v=""/>
    <s v=""/>
    <s v=""/>
    <s v=""/>
    <s v=""/>
    <s v="ACFER_RS07300"/>
    <n v="855"/>
    <m/>
    <s v="old_locus_tag=Acfer_1434"/>
  </r>
  <r>
    <x v="1"/>
    <x v="1"/>
    <s v="GCF_000025305.1"/>
    <s v="Primary Assembly"/>
    <s v="chromosome"/>
    <s v=""/>
    <s v="NC_013740.1"/>
    <n v="1585153"/>
    <n v="1586007"/>
    <s v="-"/>
    <s v="WP_012938778.1"/>
    <s v="WP_012938778.1"/>
    <s v=""/>
    <s v="16S rRNA (adenine(1518)-N(6)/adenine(1519)-N(6))-dimethyltransferase RsmA"/>
    <s v=""/>
    <s v=""/>
    <s v="ACFER_RS07300"/>
    <n v="855"/>
    <n v="284"/>
    <s v=""/>
  </r>
  <r>
    <x v="0"/>
    <x v="0"/>
    <s v="GCF_000025305.1"/>
    <s v="Primary Assembly"/>
    <s v="chromosome"/>
    <s v=""/>
    <s v="NC_013740.1"/>
    <n v="1586011"/>
    <n v="1586556"/>
    <s v="-"/>
    <s v=""/>
    <s v=""/>
    <s v=""/>
    <s v=""/>
    <s v=""/>
    <s v=""/>
    <s v="ACFER_RS07305"/>
    <n v="546"/>
    <m/>
    <s v="old_locus_tag=Acfer_1435"/>
  </r>
  <r>
    <x v="1"/>
    <x v="1"/>
    <s v="GCF_000025305.1"/>
    <s v="Primary Assembly"/>
    <s v="chromosome"/>
    <s v=""/>
    <s v="NC_013740.1"/>
    <n v="1586011"/>
    <n v="1586556"/>
    <s v="-"/>
    <s v="WP_012938779.1"/>
    <s v="WP_012938779.1"/>
    <s v=""/>
    <s v="ribonuclease M5"/>
    <s v=""/>
    <s v=""/>
    <s v="ACFER_RS07305"/>
    <n v="546"/>
    <n v="181"/>
    <s v=""/>
  </r>
  <r>
    <x v="0"/>
    <x v="0"/>
    <s v="GCF_000025305.1"/>
    <s v="Primary Assembly"/>
    <s v="chromosome"/>
    <s v=""/>
    <s v="NC_013740.1"/>
    <n v="1586573"/>
    <n v="1587559"/>
    <s v="-"/>
    <s v=""/>
    <s v=""/>
    <s v=""/>
    <s v=""/>
    <s v=""/>
    <s v=""/>
    <s v="ACFER_RS07310"/>
    <n v="987"/>
    <m/>
    <s v="old_locus_tag=Acfer_1436"/>
  </r>
  <r>
    <x v="1"/>
    <x v="1"/>
    <s v="GCF_000025305.1"/>
    <s v="Primary Assembly"/>
    <s v="chromosome"/>
    <s v=""/>
    <s v="NC_013740.1"/>
    <n v="1586573"/>
    <n v="1587559"/>
    <s v="-"/>
    <s v="WP_012938780.1"/>
    <s v="WP_012938780.1"/>
    <s v=""/>
    <s v="DUF348 domain-containing protein"/>
    <s v=""/>
    <s v=""/>
    <s v="ACFER_RS07310"/>
    <n v="987"/>
    <n v="328"/>
    <s v=""/>
  </r>
  <r>
    <x v="0"/>
    <x v="0"/>
    <s v="GCF_000025305.1"/>
    <s v="Primary Assembly"/>
    <s v="chromosome"/>
    <s v=""/>
    <s v="NC_013740.1"/>
    <n v="1587695"/>
    <n v="1588480"/>
    <s v="-"/>
    <s v=""/>
    <s v=""/>
    <s v=""/>
    <s v=""/>
    <s v=""/>
    <s v=""/>
    <s v="ACFER_RS07315"/>
    <n v="786"/>
    <m/>
    <s v="old_locus_tag=Acfer_1437"/>
  </r>
  <r>
    <x v="1"/>
    <x v="1"/>
    <s v="GCF_000025305.1"/>
    <s v="Primary Assembly"/>
    <s v="chromosome"/>
    <s v=""/>
    <s v="NC_013740.1"/>
    <n v="1587695"/>
    <n v="1588480"/>
    <s v="-"/>
    <s v="WP_012938781.1"/>
    <s v="WP_012938781.1"/>
    <s v=""/>
    <s v="TatD family deoxyribonuclease"/>
    <s v=""/>
    <s v=""/>
    <s v="ACFER_RS07315"/>
    <n v="786"/>
    <n v="261"/>
    <s v=""/>
  </r>
  <r>
    <x v="0"/>
    <x v="0"/>
    <s v="GCF_000025305.1"/>
    <s v="Primary Assembly"/>
    <s v="chromosome"/>
    <s v=""/>
    <s v="NC_013740.1"/>
    <n v="1588482"/>
    <n v="1590434"/>
    <s v="-"/>
    <s v=""/>
    <s v=""/>
    <s v=""/>
    <s v=""/>
    <s v=""/>
    <s v=""/>
    <s v="ACFER_RS07320"/>
    <n v="1953"/>
    <m/>
    <s v="old_locus_tag=Acfer_1438"/>
  </r>
  <r>
    <x v="1"/>
    <x v="1"/>
    <s v="GCF_000025305.1"/>
    <s v="Primary Assembly"/>
    <s v="chromosome"/>
    <s v=""/>
    <s v="NC_013740.1"/>
    <n v="1588482"/>
    <n v="1590434"/>
    <s v="-"/>
    <s v="WP_012938782.1"/>
    <s v="WP_012938782.1"/>
    <s v=""/>
    <s v="methionine--tRNA ligase"/>
    <s v=""/>
    <s v=""/>
    <s v="ACFER_RS07320"/>
    <n v="1953"/>
    <n v="650"/>
    <s v=""/>
  </r>
  <r>
    <x v="0"/>
    <x v="0"/>
    <s v="GCF_000025305.1"/>
    <s v="Primary Assembly"/>
    <s v="chromosome"/>
    <s v=""/>
    <s v="NC_013740.1"/>
    <n v="1590588"/>
    <n v="1592396"/>
    <s v="-"/>
    <s v=""/>
    <s v=""/>
    <s v=""/>
    <s v=""/>
    <s v=""/>
    <s v=""/>
    <s v="ACFER_RS07325"/>
    <n v="1809"/>
    <m/>
    <s v="old_locus_tag=Acfer_1439"/>
  </r>
  <r>
    <x v="1"/>
    <x v="1"/>
    <s v="GCF_000025305.1"/>
    <s v="Primary Assembly"/>
    <s v="chromosome"/>
    <s v=""/>
    <s v="NC_013740.1"/>
    <n v="1590588"/>
    <n v="1592396"/>
    <s v="-"/>
    <s v="WP_012938783.1"/>
    <s v="WP_012938783.1"/>
    <s v=""/>
    <s v="hypothetical protein"/>
    <s v=""/>
    <s v=""/>
    <s v="ACFER_RS07325"/>
    <n v="1809"/>
    <n v="602"/>
    <s v=""/>
  </r>
  <r>
    <x v="0"/>
    <x v="0"/>
    <s v="GCF_000025305.1"/>
    <s v="Primary Assembly"/>
    <s v="chromosome"/>
    <s v=""/>
    <s v="NC_013740.1"/>
    <n v="1592398"/>
    <n v="1595568"/>
    <s v="-"/>
    <s v=""/>
    <s v=""/>
    <s v=""/>
    <s v=""/>
    <s v=""/>
    <s v=""/>
    <s v="ACFER_RS07330"/>
    <n v="3171"/>
    <m/>
    <s v="old_locus_tag=Acfer_1440"/>
  </r>
  <r>
    <x v="1"/>
    <x v="1"/>
    <s v="GCF_000025305.1"/>
    <s v="Primary Assembly"/>
    <s v="chromosome"/>
    <s v=""/>
    <s v="NC_013740.1"/>
    <n v="1592398"/>
    <n v="1595568"/>
    <s v="-"/>
    <s v="WP_012938784.1"/>
    <s v="WP_012938784.1"/>
    <s v=""/>
    <s v="hypothetical protein"/>
    <s v=""/>
    <s v=""/>
    <s v="ACFER_RS07330"/>
    <n v="3171"/>
    <n v="1056"/>
    <s v=""/>
  </r>
  <r>
    <x v="0"/>
    <x v="0"/>
    <s v="GCF_000025305.1"/>
    <s v="Primary Assembly"/>
    <s v="chromosome"/>
    <s v=""/>
    <s v="NC_013740.1"/>
    <n v="1595790"/>
    <n v="1597181"/>
    <s v="-"/>
    <s v=""/>
    <s v=""/>
    <s v=""/>
    <s v=""/>
    <s v=""/>
    <s v=""/>
    <s v="ACFER_RS07335"/>
    <n v="1392"/>
    <m/>
    <s v="old_locus_tag=Acfer_1441"/>
  </r>
  <r>
    <x v="1"/>
    <x v="1"/>
    <s v="GCF_000025305.1"/>
    <s v="Primary Assembly"/>
    <s v="chromosome"/>
    <s v=""/>
    <s v="NC_013740.1"/>
    <n v="1595790"/>
    <n v="1597181"/>
    <s v="-"/>
    <s v="WP_012938785.1"/>
    <s v="WP_012938785.1"/>
    <s v=""/>
    <s v="sensor domain-containing diguanylate cyclase"/>
    <s v=""/>
    <s v=""/>
    <s v="ACFER_RS07335"/>
    <n v="1392"/>
    <n v="463"/>
    <s v=""/>
  </r>
  <r>
    <x v="0"/>
    <x v="0"/>
    <s v="GCF_000025305.1"/>
    <s v="Primary Assembly"/>
    <s v="chromosome"/>
    <s v=""/>
    <s v="NC_013740.1"/>
    <n v="1597308"/>
    <n v="1597910"/>
    <s v="-"/>
    <s v=""/>
    <s v=""/>
    <s v=""/>
    <s v=""/>
    <s v=""/>
    <s v=""/>
    <s v="ACFER_RS07340"/>
    <n v="603"/>
    <m/>
    <s v="old_locus_tag=Acfer_1442"/>
  </r>
  <r>
    <x v="1"/>
    <x v="1"/>
    <s v="GCF_000025305.1"/>
    <s v="Primary Assembly"/>
    <s v="chromosome"/>
    <s v=""/>
    <s v="NC_013740.1"/>
    <n v="1597308"/>
    <n v="1597910"/>
    <s v="-"/>
    <s v="WP_012938786.1"/>
    <s v="WP_012938786.1"/>
    <s v=""/>
    <s v="nitroreductase"/>
    <s v=""/>
    <s v=""/>
    <s v="ACFER_RS07340"/>
    <n v="603"/>
    <n v="200"/>
    <s v=""/>
  </r>
  <r>
    <x v="0"/>
    <x v="0"/>
    <s v="GCF_000025305.1"/>
    <s v="Primary Assembly"/>
    <s v="chromosome"/>
    <s v=""/>
    <s v="NC_013740.1"/>
    <n v="1598136"/>
    <n v="1599014"/>
    <s v="-"/>
    <s v=""/>
    <s v=""/>
    <s v=""/>
    <s v=""/>
    <s v=""/>
    <s v=""/>
    <s v="ACFER_RS07345"/>
    <n v="879"/>
    <m/>
    <s v="old_locus_tag=Acfer_1443"/>
  </r>
  <r>
    <x v="1"/>
    <x v="1"/>
    <s v="GCF_000025305.1"/>
    <s v="Primary Assembly"/>
    <s v="chromosome"/>
    <s v=""/>
    <s v="NC_013740.1"/>
    <n v="1598136"/>
    <n v="1599014"/>
    <s v="-"/>
    <s v="WP_012938787.1"/>
    <s v="WP_012938787.1"/>
    <s v=""/>
    <s v="UTP--glucose-1-phosphate uridylyltransferase"/>
    <s v=""/>
    <s v=""/>
    <s v="ACFER_RS07345"/>
    <n v="879"/>
    <n v="292"/>
    <s v=""/>
  </r>
  <r>
    <x v="0"/>
    <x v="0"/>
    <s v="GCF_000025305.1"/>
    <s v="Primary Assembly"/>
    <s v="chromosome"/>
    <s v=""/>
    <s v="NC_013740.1"/>
    <n v="1599011"/>
    <n v="1599640"/>
    <s v="-"/>
    <s v=""/>
    <s v=""/>
    <s v=""/>
    <s v=""/>
    <s v=""/>
    <s v=""/>
    <s v="ACFER_RS07350"/>
    <n v="630"/>
    <m/>
    <s v="old_locus_tag=Acfer_1444"/>
  </r>
  <r>
    <x v="1"/>
    <x v="1"/>
    <s v="GCF_000025305.1"/>
    <s v="Primary Assembly"/>
    <s v="chromosome"/>
    <s v=""/>
    <s v="NC_013740.1"/>
    <n v="1599011"/>
    <n v="1599640"/>
    <s v="-"/>
    <s v="WP_012938788.1"/>
    <s v="WP_012938788.1"/>
    <s v=""/>
    <s v="aminoacyl-tRNA hydrolase"/>
    <s v=""/>
    <s v=""/>
    <s v="ACFER_RS07350"/>
    <n v="630"/>
    <n v="209"/>
    <s v=""/>
  </r>
  <r>
    <x v="0"/>
    <x v="0"/>
    <s v="GCF_000025305.1"/>
    <s v="Primary Assembly"/>
    <s v="chromosome"/>
    <s v=""/>
    <s v="NC_013740.1"/>
    <n v="1599709"/>
    <n v="1600674"/>
    <s v="-"/>
    <s v=""/>
    <s v=""/>
    <s v=""/>
    <s v=""/>
    <s v=""/>
    <s v=""/>
    <s v="ACFER_RS07355"/>
    <n v="966"/>
    <m/>
    <s v="old_locus_tag=Acfer_1445"/>
  </r>
  <r>
    <x v="1"/>
    <x v="1"/>
    <s v="GCF_000025305.1"/>
    <s v="Primary Assembly"/>
    <s v="chromosome"/>
    <s v=""/>
    <s v="NC_013740.1"/>
    <n v="1599709"/>
    <n v="1600674"/>
    <s v="-"/>
    <s v="WP_012938789.1"/>
    <s v="WP_012938789.1"/>
    <s v=""/>
    <s v="ribose-phosphate pyrophosphokinase"/>
    <s v=""/>
    <s v=""/>
    <s v="ACFER_RS07355"/>
    <n v="966"/>
    <n v="321"/>
    <s v=""/>
  </r>
  <r>
    <x v="0"/>
    <x v="0"/>
    <s v="GCF_000025305.1"/>
    <s v="Primary Assembly"/>
    <s v="chromosome"/>
    <s v=""/>
    <s v="NC_013740.1"/>
    <n v="1600893"/>
    <n v="1602266"/>
    <s v="-"/>
    <s v=""/>
    <s v=""/>
    <s v=""/>
    <s v=""/>
    <s v=""/>
    <s v=""/>
    <s v="ACFER_RS07360"/>
    <n v="1374"/>
    <m/>
    <s v="old_locus_tag=Acfer_1446"/>
  </r>
  <r>
    <x v="1"/>
    <x v="1"/>
    <s v="GCF_000025305.1"/>
    <s v="Primary Assembly"/>
    <s v="chromosome"/>
    <s v=""/>
    <s v="NC_013740.1"/>
    <n v="1600893"/>
    <n v="1602266"/>
    <s v="-"/>
    <s v="WP_012938790.1"/>
    <s v="WP_012938790.1"/>
    <s v=""/>
    <s v="bifunctional UDP-N-acetylglucosamine diphosphorylase/glucosamine-1-phosphate N-acetyltransferase GlmU"/>
    <s v=""/>
    <s v=""/>
    <s v="ACFER_RS07360"/>
    <n v="1374"/>
    <n v="457"/>
    <s v=""/>
  </r>
  <r>
    <x v="0"/>
    <x v="0"/>
    <s v="GCF_000025305.1"/>
    <s v="Primary Assembly"/>
    <s v="chromosome"/>
    <s v=""/>
    <s v="NC_013740.1"/>
    <n v="1602288"/>
    <n v="1603499"/>
    <s v="-"/>
    <s v=""/>
    <s v=""/>
    <s v=""/>
    <s v=""/>
    <s v=""/>
    <s v=""/>
    <s v="ACFER_RS07365"/>
    <n v="1212"/>
    <m/>
    <s v="old_locus_tag=Acfer_1447"/>
  </r>
  <r>
    <x v="1"/>
    <x v="1"/>
    <s v="GCF_000025305.1"/>
    <s v="Primary Assembly"/>
    <s v="chromosome"/>
    <s v=""/>
    <s v="NC_013740.1"/>
    <n v="1602288"/>
    <n v="1603499"/>
    <s v="-"/>
    <s v="WP_012938791.1"/>
    <s v="WP_012938791.1"/>
    <s v=""/>
    <s v="threonine ammonia-lyase"/>
    <s v=""/>
    <s v=""/>
    <s v="ACFER_RS07365"/>
    <n v="1212"/>
    <n v="403"/>
    <s v=""/>
  </r>
  <r>
    <x v="0"/>
    <x v="0"/>
    <s v="GCF_000025305.1"/>
    <s v="Primary Assembly"/>
    <s v="chromosome"/>
    <s v=""/>
    <s v="NC_013740.1"/>
    <n v="1603537"/>
    <n v="1604349"/>
    <s v="-"/>
    <s v=""/>
    <s v=""/>
    <s v=""/>
    <s v=""/>
    <s v=""/>
    <s v=""/>
    <s v="ACFER_RS07370"/>
    <n v="813"/>
    <m/>
    <s v="old_locus_tag=Acfer_1448"/>
  </r>
  <r>
    <x v="1"/>
    <x v="1"/>
    <s v="GCF_000025305.1"/>
    <s v="Primary Assembly"/>
    <s v="chromosome"/>
    <s v=""/>
    <s v="NC_013740.1"/>
    <n v="1603537"/>
    <n v="1604349"/>
    <s v="-"/>
    <s v="WP_012938792.1"/>
    <s v="WP_012938792.1"/>
    <s v=""/>
    <s v="pur operon repressor"/>
    <s v=""/>
    <s v=""/>
    <s v="ACFER_RS07370"/>
    <n v="813"/>
    <n v="270"/>
    <s v=""/>
  </r>
  <r>
    <x v="0"/>
    <x v="0"/>
    <s v="GCF_000025305.1"/>
    <s v="Primary Assembly"/>
    <s v="chromosome"/>
    <s v=""/>
    <s v="NC_013740.1"/>
    <n v="1604349"/>
    <n v="1605065"/>
    <s v="-"/>
    <s v=""/>
    <s v=""/>
    <s v=""/>
    <s v=""/>
    <s v=""/>
    <s v=""/>
    <s v="ACFER_RS07375"/>
    <n v="717"/>
    <m/>
    <s v="old_locus_tag=Acfer_1449"/>
  </r>
  <r>
    <x v="1"/>
    <x v="1"/>
    <s v="GCF_000025305.1"/>
    <s v="Primary Assembly"/>
    <s v="chromosome"/>
    <s v=""/>
    <s v="NC_013740.1"/>
    <n v="1604349"/>
    <n v="1605065"/>
    <s v="-"/>
    <s v="WP_012938793.1"/>
    <s v="WP_012938793.1"/>
    <s v=""/>
    <s v="GntR family transcriptional regulator"/>
    <s v=""/>
    <s v=""/>
    <s v="ACFER_RS07375"/>
    <n v="717"/>
    <n v="238"/>
    <s v=""/>
  </r>
  <r>
    <x v="0"/>
    <x v="0"/>
    <s v="GCF_000025305.1"/>
    <s v="Primary Assembly"/>
    <s v="chromosome"/>
    <s v=""/>
    <s v="NC_013740.1"/>
    <n v="1605073"/>
    <n v="1605930"/>
    <s v="-"/>
    <s v=""/>
    <s v=""/>
    <s v=""/>
    <s v=""/>
    <s v=""/>
    <s v=""/>
    <s v="ACFER_RS07380"/>
    <n v="858"/>
    <m/>
    <s v="old_locus_tag=Acfer_1450"/>
  </r>
  <r>
    <x v="1"/>
    <x v="1"/>
    <s v="GCF_000025305.1"/>
    <s v="Primary Assembly"/>
    <s v="chromosome"/>
    <s v=""/>
    <s v="NC_013740.1"/>
    <n v="1605073"/>
    <n v="1605930"/>
    <s v="-"/>
    <s v="WP_012938794.1"/>
    <s v="WP_012938794.1"/>
    <s v=""/>
    <s v="4-(cytidine 5'-diphospho)-2-C-methyl-D-erythritol kinase"/>
    <s v=""/>
    <s v=""/>
    <s v="ACFER_RS07380"/>
    <n v="858"/>
    <n v="285"/>
    <s v=""/>
  </r>
  <r>
    <x v="0"/>
    <x v="0"/>
    <s v="GCF_000025305.1"/>
    <s v="Primary Assembly"/>
    <s v="chromosome"/>
    <s v=""/>
    <s v="NC_013740.1"/>
    <n v="1606210"/>
    <n v="1607082"/>
    <s v="+"/>
    <s v=""/>
    <s v=""/>
    <s v=""/>
    <s v=""/>
    <s v=""/>
    <s v=""/>
    <s v="ACFER_RS07385"/>
    <n v="873"/>
    <m/>
    <s v="old_locus_tag=Acfer_1451"/>
  </r>
  <r>
    <x v="1"/>
    <x v="1"/>
    <s v="GCF_000025305.1"/>
    <s v="Primary Assembly"/>
    <s v="chromosome"/>
    <s v=""/>
    <s v="NC_013740.1"/>
    <n v="1606210"/>
    <n v="1607082"/>
    <s v="+"/>
    <s v="WP_012938795.1"/>
    <s v="WP_012938795.1"/>
    <s v=""/>
    <s v="YitT family protein"/>
    <s v=""/>
    <s v=""/>
    <s v="ACFER_RS07385"/>
    <n v="873"/>
    <n v="290"/>
    <s v=""/>
  </r>
  <r>
    <x v="0"/>
    <x v="0"/>
    <s v="GCF_000025305.1"/>
    <s v="Primary Assembly"/>
    <s v="chromosome"/>
    <s v=""/>
    <s v="NC_013740.1"/>
    <n v="1607288"/>
    <n v="1608487"/>
    <s v="-"/>
    <s v=""/>
    <s v=""/>
    <s v=""/>
    <s v=""/>
    <s v=""/>
    <s v=""/>
    <s v="ACFER_RS07390"/>
    <n v="1200"/>
    <m/>
    <s v="old_locus_tag=Acfer_1452"/>
  </r>
  <r>
    <x v="1"/>
    <x v="1"/>
    <s v="GCF_000025305.1"/>
    <s v="Primary Assembly"/>
    <s v="chromosome"/>
    <s v=""/>
    <s v="NC_013740.1"/>
    <n v="1607288"/>
    <n v="1608487"/>
    <s v="-"/>
    <s v="WP_012938796.1"/>
    <s v="WP_012938796.1"/>
    <s v=""/>
    <s v="sodium/glutamate symporter"/>
    <s v=""/>
    <s v=""/>
    <s v="ACFER_RS07390"/>
    <n v="1200"/>
    <n v="399"/>
    <s v=""/>
  </r>
  <r>
    <x v="0"/>
    <x v="0"/>
    <s v="GCF_000025305.1"/>
    <s v="Primary Assembly"/>
    <s v="chromosome"/>
    <s v=""/>
    <s v="NC_013740.1"/>
    <n v="1608510"/>
    <n v="1609571"/>
    <s v="-"/>
    <s v=""/>
    <s v=""/>
    <s v=""/>
    <s v=""/>
    <s v=""/>
    <s v=""/>
    <s v="ACFER_RS07395"/>
    <n v="1062"/>
    <m/>
    <s v="old_locus_tag=Acfer_1453"/>
  </r>
  <r>
    <x v="1"/>
    <x v="1"/>
    <s v="GCF_000025305.1"/>
    <s v="Primary Assembly"/>
    <s v="chromosome"/>
    <s v=""/>
    <s v="NC_013740.1"/>
    <n v="1608510"/>
    <n v="1609571"/>
    <s v="-"/>
    <s v="WP_012938797.1"/>
    <s v="WP_012938797.1"/>
    <s v=""/>
    <s v="DNA polymerase III subunit delta"/>
    <s v=""/>
    <s v=""/>
    <s v="ACFER_RS07395"/>
    <n v="1062"/>
    <n v="353"/>
    <s v=""/>
  </r>
  <r>
    <x v="0"/>
    <x v="0"/>
    <s v="GCF_000025305.1"/>
    <s v="Primary Assembly"/>
    <s v="chromosome"/>
    <s v=""/>
    <s v="NC_013740.1"/>
    <n v="1609585"/>
    <n v="1611942"/>
    <s v="-"/>
    <s v=""/>
    <s v=""/>
    <s v=""/>
    <s v=""/>
    <s v=""/>
    <s v=""/>
    <s v="ACFER_RS07400"/>
    <n v="2358"/>
    <m/>
    <s v="old_locus_tag=Acfer_1454"/>
  </r>
  <r>
    <x v="1"/>
    <x v="1"/>
    <s v="GCF_000025305.1"/>
    <s v="Primary Assembly"/>
    <s v="chromosome"/>
    <s v=""/>
    <s v="NC_013740.1"/>
    <n v="1609585"/>
    <n v="1611942"/>
    <s v="-"/>
    <s v="WP_012938798.1"/>
    <s v="WP_012938798.1"/>
    <s v=""/>
    <s v="DNA internalization-related competence protein ComEC/Rec2"/>
    <s v=""/>
    <s v=""/>
    <s v="ACFER_RS07400"/>
    <n v="2358"/>
    <n v="785"/>
    <s v=""/>
  </r>
  <r>
    <x v="0"/>
    <x v="0"/>
    <s v="GCF_000025305.1"/>
    <s v="Primary Assembly"/>
    <s v="chromosome"/>
    <s v=""/>
    <s v="NC_013740.1"/>
    <n v="1611944"/>
    <n v="1612660"/>
    <s v="-"/>
    <s v=""/>
    <s v=""/>
    <s v=""/>
    <s v=""/>
    <s v=""/>
    <s v=""/>
    <s v="ACFER_RS07405"/>
    <n v="717"/>
    <m/>
    <s v="old_locus_tag=Acfer_1455"/>
  </r>
  <r>
    <x v="1"/>
    <x v="1"/>
    <s v="GCF_000025305.1"/>
    <s v="Primary Assembly"/>
    <s v="chromosome"/>
    <s v=""/>
    <s v="NC_013740.1"/>
    <n v="1611944"/>
    <n v="1612660"/>
    <s v="-"/>
    <s v="WP_081443273.1"/>
    <s v="WP_081443273.1"/>
    <s v=""/>
    <s v="hypothetical protein"/>
    <s v=""/>
    <s v=""/>
    <s v="ACFER_RS07405"/>
    <n v="717"/>
    <n v="238"/>
    <s v=""/>
  </r>
  <r>
    <x v="0"/>
    <x v="0"/>
    <s v="GCF_000025305.1"/>
    <s v="Primary Assembly"/>
    <s v="chromosome"/>
    <s v=""/>
    <s v="NC_013740.1"/>
    <n v="1612826"/>
    <n v="1613614"/>
    <s v="+"/>
    <s v=""/>
    <s v=""/>
    <s v=""/>
    <s v=""/>
    <s v=""/>
    <s v=""/>
    <s v="ACFER_RS07410"/>
    <n v="789"/>
    <m/>
    <s v="old_locus_tag=Acfer_1456"/>
  </r>
  <r>
    <x v="1"/>
    <x v="1"/>
    <s v="GCF_000025305.1"/>
    <s v="Primary Assembly"/>
    <s v="chromosome"/>
    <s v=""/>
    <s v="NC_013740.1"/>
    <n v="1612826"/>
    <n v="1613614"/>
    <s v="+"/>
    <s v="WP_012938800.1"/>
    <s v="WP_012938800.1"/>
    <s v=""/>
    <s v="haloacid dehalogenase"/>
    <s v=""/>
    <s v=""/>
    <s v="ACFER_RS07410"/>
    <n v="789"/>
    <n v="262"/>
    <s v=""/>
  </r>
  <r>
    <x v="0"/>
    <x v="4"/>
    <s v="GCF_000025305.1"/>
    <s v="Primary Assembly"/>
    <s v="chromosome"/>
    <s v=""/>
    <s v="NC_013740.1"/>
    <n v="1613773"/>
    <n v="1613863"/>
    <s v="-"/>
    <s v=""/>
    <s v=""/>
    <s v=""/>
    <s v=""/>
    <s v=""/>
    <s v=""/>
    <s v="ACFER_RS07415"/>
    <n v="91"/>
    <m/>
    <s v="old_locus_tag=Acfer_R0058"/>
  </r>
  <r>
    <x v="3"/>
    <x v="3"/>
    <s v="GCF_000025305.1"/>
    <s v="Primary Assembly"/>
    <s v="chromosome"/>
    <s v=""/>
    <s v="NC_013740.1"/>
    <n v="1613773"/>
    <n v="1613863"/>
    <s v="-"/>
    <s v=""/>
    <s v=""/>
    <s v=""/>
    <s v="tRNA-Ser"/>
    <s v=""/>
    <s v=""/>
    <s v="ACFER_RS07415"/>
    <n v="91"/>
    <m/>
    <s v="anticodon=GCT"/>
  </r>
  <r>
    <x v="0"/>
    <x v="0"/>
    <s v="GCF_000025305.1"/>
    <s v="Primary Assembly"/>
    <s v="chromosome"/>
    <s v=""/>
    <s v="NC_013740.1"/>
    <n v="1614079"/>
    <n v="1614846"/>
    <s v="-"/>
    <s v=""/>
    <s v=""/>
    <s v=""/>
    <s v=""/>
    <s v=""/>
    <s v=""/>
    <s v="ACFER_RS07420"/>
    <n v="768"/>
    <m/>
    <s v="old_locus_tag=Acfer_1457"/>
  </r>
  <r>
    <x v="1"/>
    <x v="1"/>
    <s v="GCF_000025305.1"/>
    <s v="Primary Assembly"/>
    <s v="chromosome"/>
    <s v=""/>
    <s v="NC_013740.1"/>
    <n v="1614079"/>
    <n v="1614846"/>
    <s v="-"/>
    <s v="WP_012938801.1"/>
    <s v="WP_012938801.1"/>
    <s v=""/>
    <s v="basic amino acid ABC transporter substrate-binding protein"/>
    <s v=""/>
    <s v=""/>
    <s v="ACFER_RS07420"/>
    <n v="768"/>
    <n v="255"/>
    <s v=""/>
  </r>
  <r>
    <x v="0"/>
    <x v="0"/>
    <s v="GCF_000025305.1"/>
    <s v="Primary Assembly"/>
    <s v="chromosome"/>
    <s v=""/>
    <s v="NC_013740.1"/>
    <n v="1615272"/>
    <n v="1615871"/>
    <s v="+"/>
    <s v=""/>
    <s v=""/>
    <s v=""/>
    <s v=""/>
    <s v=""/>
    <s v=""/>
    <s v="ACFER_RS07425"/>
    <n v="600"/>
    <m/>
    <s v="old_locus_tag=Acfer_1458"/>
  </r>
  <r>
    <x v="1"/>
    <x v="1"/>
    <s v="GCF_000025305.1"/>
    <s v="Primary Assembly"/>
    <s v="chromosome"/>
    <s v=""/>
    <s v="NC_013740.1"/>
    <n v="1615272"/>
    <n v="1615871"/>
    <s v="+"/>
    <s v="WP_012938802.1"/>
    <s v="WP_012938802.1"/>
    <s v=""/>
    <s v="HD domain-containing protein"/>
    <s v=""/>
    <s v=""/>
    <s v="ACFER_RS07425"/>
    <n v="600"/>
    <n v="199"/>
    <s v=""/>
  </r>
  <r>
    <x v="0"/>
    <x v="0"/>
    <s v="GCF_000025305.1"/>
    <s v="Primary Assembly"/>
    <s v="chromosome"/>
    <s v=""/>
    <s v="NC_013740.1"/>
    <n v="1616144"/>
    <n v="1616398"/>
    <s v="+"/>
    <s v=""/>
    <s v=""/>
    <s v=""/>
    <s v=""/>
    <s v=""/>
    <s v=""/>
    <s v="ACFER_RS07430"/>
    <n v="255"/>
    <m/>
    <s v="old_locus_tag=Acfer_1459"/>
  </r>
  <r>
    <x v="1"/>
    <x v="1"/>
    <s v="GCF_000025305.1"/>
    <s v="Primary Assembly"/>
    <s v="chromosome"/>
    <s v=""/>
    <s v="NC_013740.1"/>
    <n v="1616144"/>
    <n v="1616398"/>
    <s v="+"/>
    <s v="WP_012938803.1"/>
    <s v="WP_012938803.1"/>
    <s v=""/>
    <s v="TIGR03905 family protein"/>
    <s v=""/>
    <s v=""/>
    <s v="ACFER_RS07430"/>
    <n v="255"/>
    <n v="84"/>
    <s v=""/>
  </r>
  <r>
    <x v="0"/>
    <x v="0"/>
    <s v="GCF_000025305.1"/>
    <s v="Primary Assembly"/>
    <s v="chromosome"/>
    <s v=""/>
    <s v="NC_013740.1"/>
    <n v="1616418"/>
    <n v="1617152"/>
    <s v="+"/>
    <s v=""/>
    <s v=""/>
    <s v=""/>
    <s v=""/>
    <s v=""/>
    <s v=""/>
    <s v="ACFER_RS07435"/>
    <n v="735"/>
    <m/>
    <s v="old_locus_tag=Acfer_1460"/>
  </r>
  <r>
    <x v="1"/>
    <x v="1"/>
    <s v="GCF_000025305.1"/>
    <s v="Primary Assembly"/>
    <s v="chromosome"/>
    <s v=""/>
    <s v="NC_013740.1"/>
    <n v="1616418"/>
    <n v="1617152"/>
    <s v="+"/>
    <s v="WP_012938804.1"/>
    <s v="WP_012938804.1"/>
    <s v=""/>
    <s v="DUF554 domain-containing protein"/>
    <s v=""/>
    <s v=""/>
    <s v="ACFER_RS07435"/>
    <n v="735"/>
    <n v="244"/>
    <s v=""/>
  </r>
  <r>
    <x v="0"/>
    <x v="0"/>
    <s v="GCF_000025305.1"/>
    <s v="Primary Assembly"/>
    <s v="chromosome"/>
    <s v=""/>
    <s v="NC_013740.1"/>
    <n v="1617202"/>
    <n v="1618371"/>
    <s v="-"/>
    <s v=""/>
    <s v=""/>
    <s v=""/>
    <s v=""/>
    <s v=""/>
    <s v=""/>
    <s v="ACFER_RS07440"/>
    <n v="1170"/>
    <m/>
    <s v="old_locus_tag=Acfer_1461"/>
  </r>
  <r>
    <x v="1"/>
    <x v="1"/>
    <s v="GCF_000025305.1"/>
    <s v="Primary Assembly"/>
    <s v="chromosome"/>
    <s v=""/>
    <s v="NC_013740.1"/>
    <n v="1617202"/>
    <n v="1618371"/>
    <s v="-"/>
    <s v="WP_012938805.1"/>
    <s v="WP_012938805.1"/>
    <s v=""/>
    <s v="alanine racemase"/>
    <s v=""/>
    <s v=""/>
    <s v="ACFER_RS07440"/>
    <n v="1170"/>
    <n v="389"/>
    <s v=""/>
  </r>
  <r>
    <x v="0"/>
    <x v="0"/>
    <s v="GCF_000025305.1"/>
    <s v="Primary Assembly"/>
    <s v="chromosome"/>
    <s v=""/>
    <s v="NC_013740.1"/>
    <n v="1618465"/>
    <n v="1619466"/>
    <s v="-"/>
    <s v=""/>
    <s v=""/>
    <s v=""/>
    <s v=""/>
    <s v=""/>
    <s v=""/>
    <s v="ACFER_RS07445"/>
    <n v="1002"/>
    <m/>
    <s v="old_locus_tag=Acfer_1462"/>
  </r>
  <r>
    <x v="1"/>
    <x v="1"/>
    <s v="GCF_000025305.1"/>
    <s v="Primary Assembly"/>
    <s v="chromosome"/>
    <s v=""/>
    <s v="NC_013740.1"/>
    <n v="1618465"/>
    <n v="1619466"/>
    <s v="-"/>
    <s v="WP_012938806.1"/>
    <s v="WP_012938806.1"/>
    <s v=""/>
    <s v="nucleoside hydrolase"/>
    <s v=""/>
    <s v=""/>
    <s v="ACFER_RS07445"/>
    <n v="1002"/>
    <n v="333"/>
    <s v=""/>
  </r>
  <r>
    <x v="0"/>
    <x v="0"/>
    <s v="GCF_000025305.1"/>
    <s v="Primary Assembly"/>
    <s v="chromosome"/>
    <s v=""/>
    <s v="NC_013740.1"/>
    <n v="1619609"/>
    <n v="1620169"/>
    <s v="+"/>
    <s v=""/>
    <s v=""/>
    <s v=""/>
    <s v=""/>
    <s v=""/>
    <s v=""/>
    <s v="ACFER_RS07450"/>
    <n v="561"/>
    <m/>
    <s v="old_locus_tag=Acfer_1463"/>
  </r>
  <r>
    <x v="1"/>
    <x v="1"/>
    <s v="GCF_000025305.1"/>
    <s v="Primary Assembly"/>
    <s v="chromosome"/>
    <s v=""/>
    <s v="NC_013740.1"/>
    <n v="1619609"/>
    <n v="1620169"/>
    <s v="+"/>
    <s v="WP_012938807.1"/>
    <s v="WP_012938807.1"/>
    <s v=""/>
    <s v="hypothetical protein"/>
    <s v=""/>
    <s v=""/>
    <s v="ACFER_RS07450"/>
    <n v="561"/>
    <n v="186"/>
    <s v=""/>
  </r>
  <r>
    <x v="0"/>
    <x v="0"/>
    <s v="GCF_000025305.1"/>
    <s v="Primary Assembly"/>
    <s v="chromosome"/>
    <s v=""/>
    <s v="NC_013740.1"/>
    <n v="1620315"/>
    <n v="1622189"/>
    <s v="-"/>
    <s v=""/>
    <s v=""/>
    <s v=""/>
    <s v=""/>
    <s v=""/>
    <s v=""/>
    <s v="ACFER_RS07455"/>
    <n v="1875"/>
    <m/>
    <s v="old_locus_tag=Acfer_1464"/>
  </r>
  <r>
    <x v="1"/>
    <x v="1"/>
    <s v="GCF_000025305.1"/>
    <s v="Primary Assembly"/>
    <s v="chromosome"/>
    <s v=""/>
    <s v="NC_013740.1"/>
    <n v="1620315"/>
    <n v="1622189"/>
    <s v="-"/>
    <s v="WP_012938808.1"/>
    <s v="WP_012938808.1"/>
    <s v=""/>
    <s v="ABC transporter ATP-binding protein"/>
    <s v=""/>
    <s v=""/>
    <s v="ACFER_RS07455"/>
    <n v="1875"/>
    <n v="624"/>
    <s v=""/>
  </r>
  <r>
    <x v="0"/>
    <x v="0"/>
    <s v="GCF_000025305.1"/>
    <s v="Primary Assembly"/>
    <s v="chromosome"/>
    <s v=""/>
    <s v="NC_013740.1"/>
    <n v="1622182"/>
    <n v="1623927"/>
    <s v="-"/>
    <s v=""/>
    <s v=""/>
    <s v=""/>
    <s v=""/>
    <s v=""/>
    <s v=""/>
    <s v="ACFER_RS07460"/>
    <n v="1746"/>
    <m/>
    <s v="old_locus_tag=Acfer_1465"/>
  </r>
  <r>
    <x v="1"/>
    <x v="1"/>
    <s v="GCF_000025305.1"/>
    <s v="Primary Assembly"/>
    <s v="chromosome"/>
    <s v=""/>
    <s v="NC_013740.1"/>
    <n v="1622182"/>
    <n v="1623927"/>
    <s v="-"/>
    <s v="WP_041666652.1"/>
    <s v="WP_041666652.1"/>
    <s v=""/>
    <s v="ABC transporter ATP-binding protein"/>
    <s v=""/>
    <s v=""/>
    <s v="ACFER_RS07460"/>
    <n v="1746"/>
    <n v="581"/>
    <s v=""/>
  </r>
  <r>
    <x v="0"/>
    <x v="0"/>
    <s v="GCF_000025305.1"/>
    <s v="Primary Assembly"/>
    <s v="chromosome"/>
    <s v=""/>
    <s v="NC_013740.1"/>
    <n v="1624072"/>
    <n v="1624746"/>
    <s v="-"/>
    <s v=""/>
    <s v=""/>
    <s v=""/>
    <s v=""/>
    <s v=""/>
    <s v=""/>
    <s v="ACFER_RS10880"/>
    <n v="675"/>
    <m/>
    <s v="old_locus_tag=Acfer_1466"/>
  </r>
  <r>
    <x v="1"/>
    <x v="1"/>
    <s v="GCF_000025305.1"/>
    <s v="Primary Assembly"/>
    <s v="chromosome"/>
    <s v=""/>
    <s v="NC_013740.1"/>
    <n v="1624072"/>
    <n v="1624746"/>
    <s v="-"/>
    <s v="WP_012938810.1"/>
    <s v="WP_012938810.1"/>
    <s v=""/>
    <s v="ComF family protein"/>
    <s v=""/>
    <s v=""/>
    <s v="ACFER_RS10880"/>
    <n v="675"/>
    <n v="224"/>
    <s v=""/>
  </r>
  <r>
    <x v="0"/>
    <x v="0"/>
    <s v="GCF_000025305.1"/>
    <s v="Primary Assembly"/>
    <s v="chromosome"/>
    <s v=""/>
    <s v="NC_013740.1"/>
    <n v="1624953"/>
    <n v="1627118"/>
    <s v="-"/>
    <s v=""/>
    <s v=""/>
    <s v=""/>
    <s v=""/>
    <s v=""/>
    <s v=""/>
    <s v="ACFER_RS07470"/>
    <n v="2166"/>
    <m/>
    <s v="old_locus_tag=Acfer_1467"/>
  </r>
  <r>
    <x v="1"/>
    <x v="1"/>
    <s v="GCF_000025305.1"/>
    <s v="Primary Assembly"/>
    <s v="chromosome"/>
    <s v=""/>
    <s v="NC_013740.1"/>
    <n v="1624953"/>
    <n v="1627118"/>
    <s v="-"/>
    <s v="WP_012938811.1"/>
    <s v="WP_012938811.1"/>
    <s v=""/>
    <s v="ATP-dependent RecD-like DNA helicase"/>
    <s v=""/>
    <s v=""/>
    <s v="ACFER_RS07470"/>
    <n v="2166"/>
    <n v="721"/>
    <s v=""/>
  </r>
  <r>
    <x v="0"/>
    <x v="0"/>
    <s v="GCF_000025305.1"/>
    <s v="Primary Assembly"/>
    <s v="chromosome"/>
    <s v=""/>
    <s v="NC_013740.1"/>
    <n v="1627263"/>
    <n v="1627727"/>
    <s v="+"/>
    <s v=""/>
    <s v=""/>
    <s v=""/>
    <s v=""/>
    <s v=""/>
    <s v=""/>
    <s v="ACFER_RS07475"/>
    <n v="465"/>
    <m/>
    <s v="old_locus_tag=Acfer_1468"/>
  </r>
  <r>
    <x v="1"/>
    <x v="1"/>
    <s v="GCF_000025305.1"/>
    <s v="Primary Assembly"/>
    <s v="chromosome"/>
    <s v=""/>
    <s v="NC_013740.1"/>
    <n v="1627263"/>
    <n v="1627727"/>
    <s v="+"/>
    <s v="WP_012938812.1"/>
    <s v="WP_012938812.1"/>
    <s v=""/>
    <s v="S-adenosylmethionine decarboxylase-like protein"/>
    <s v=""/>
    <s v=""/>
    <s v="ACFER_RS07475"/>
    <n v="465"/>
    <n v="154"/>
    <s v=""/>
  </r>
  <r>
    <x v="0"/>
    <x v="0"/>
    <s v="GCF_000025305.1"/>
    <s v="Primary Assembly"/>
    <s v="chromosome"/>
    <s v=""/>
    <s v="NC_013740.1"/>
    <n v="1627790"/>
    <n v="1628479"/>
    <s v="+"/>
    <s v=""/>
    <s v=""/>
    <s v=""/>
    <s v=""/>
    <s v=""/>
    <s v=""/>
    <s v="ACFER_RS07480"/>
    <n v="690"/>
    <m/>
    <s v="old_locus_tag=Acfer_1469"/>
  </r>
  <r>
    <x v="1"/>
    <x v="1"/>
    <s v="GCF_000025305.1"/>
    <s v="Primary Assembly"/>
    <s v="chromosome"/>
    <s v=""/>
    <s v="NC_013740.1"/>
    <n v="1627790"/>
    <n v="1628479"/>
    <s v="+"/>
    <s v="WP_012938813.1"/>
    <s v="WP_012938813.1"/>
    <s v=""/>
    <s v="hydrolase"/>
    <s v=""/>
    <s v=""/>
    <s v="ACFER_RS07480"/>
    <n v="690"/>
    <n v="229"/>
    <s v=""/>
  </r>
  <r>
    <x v="0"/>
    <x v="0"/>
    <s v="GCF_000025305.1"/>
    <s v="Primary Assembly"/>
    <s v="chromosome"/>
    <s v=""/>
    <s v="NC_013740.1"/>
    <n v="1628484"/>
    <n v="1629230"/>
    <s v="+"/>
    <s v=""/>
    <s v=""/>
    <s v=""/>
    <s v=""/>
    <s v=""/>
    <s v=""/>
    <s v="ACFER_RS07485"/>
    <n v="747"/>
    <m/>
    <s v="old_locus_tag=Acfer_1470"/>
  </r>
  <r>
    <x v="1"/>
    <x v="1"/>
    <s v="GCF_000025305.1"/>
    <s v="Primary Assembly"/>
    <s v="chromosome"/>
    <s v=""/>
    <s v="NC_013740.1"/>
    <n v="1628484"/>
    <n v="1629230"/>
    <s v="+"/>
    <s v="WP_049763491.1"/>
    <s v="WP_049763491.1"/>
    <s v=""/>
    <s v="pentapeptide repeat-containing protein"/>
    <s v=""/>
    <s v=""/>
    <s v="ACFER_RS07485"/>
    <n v="747"/>
    <n v="248"/>
    <s v=""/>
  </r>
  <r>
    <x v="0"/>
    <x v="0"/>
    <s v="GCF_000025305.1"/>
    <s v="Primary Assembly"/>
    <s v="chromosome"/>
    <s v=""/>
    <s v="NC_013740.1"/>
    <n v="1629274"/>
    <n v="1630287"/>
    <s v="-"/>
    <s v=""/>
    <s v=""/>
    <s v=""/>
    <s v=""/>
    <s v=""/>
    <s v=""/>
    <s v="ACFER_RS07490"/>
    <n v="1014"/>
    <m/>
    <s v="old_locus_tag=Acfer_1471"/>
  </r>
  <r>
    <x v="1"/>
    <x v="1"/>
    <s v="GCF_000025305.1"/>
    <s v="Primary Assembly"/>
    <s v="chromosome"/>
    <s v=""/>
    <s v="NC_013740.1"/>
    <n v="1629274"/>
    <n v="1630287"/>
    <s v="-"/>
    <s v="WP_012938815.1"/>
    <s v="WP_012938815.1"/>
    <s v=""/>
    <s v="phosphate acetyltransferase"/>
    <s v=""/>
    <s v=""/>
    <s v="ACFER_RS07490"/>
    <n v="1014"/>
    <n v="337"/>
    <s v=""/>
  </r>
  <r>
    <x v="0"/>
    <x v="0"/>
    <s v="GCF_000025305.1"/>
    <s v="Primary Assembly"/>
    <s v="chromosome"/>
    <s v=""/>
    <s v="NC_013740.1"/>
    <n v="1630482"/>
    <n v="1630985"/>
    <s v="-"/>
    <s v=""/>
    <s v=""/>
    <s v=""/>
    <s v=""/>
    <s v=""/>
    <s v=""/>
    <s v="ACFER_RS07495"/>
    <n v="504"/>
    <m/>
    <s v="old_locus_tag=Acfer_1472"/>
  </r>
  <r>
    <x v="1"/>
    <x v="1"/>
    <s v="GCF_000025305.1"/>
    <s v="Primary Assembly"/>
    <s v="chromosome"/>
    <s v=""/>
    <s v="NC_013740.1"/>
    <n v="1630482"/>
    <n v="1630985"/>
    <s v="-"/>
    <s v="WP_012938816.1"/>
    <s v="WP_012938816.1"/>
    <s v=""/>
    <s v="cupin domain-containing protein"/>
    <s v=""/>
    <s v=""/>
    <s v="ACFER_RS07495"/>
    <n v="504"/>
    <n v="167"/>
    <s v=""/>
  </r>
  <r>
    <x v="0"/>
    <x v="0"/>
    <s v="GCF_000025305.1"/>
    <s v="Primary Assembly"/>
    <s v="chromosome"/>
    <s v=""/>
    <s v="NC_013740.1"/>
    <n v="1631161"/>
    <n v="1632534"/>
    <s v="-"/>
    <s v=""/>
    <s v=""/>
    <s v=""/>
    <s v=""/>
    <s v=""/>
    <s v=""/>
    <s v="ACFER_RS07500"/>
    <n v="1374"/>
    <m/>
    <s v="old_locus_tag=Acfer_1473"/>
  </r>
  <r>
    <x v="1"/>
    <x v="1"/>
    <s v="GCF_000025305.1"/>
    <s v="Primary Assembly"/>
    <s v="chromosome"/>
    <s v=""/>
    <s v="NC_013740.1"/>
    <n v="1631161"/>
    <n v="1632534"/>
    <s v="-"/>
    <s v="WP_012938817.1"/>
    <s v="WP_012938817.1"/>
    <s v=""/>
    <s v="aminopeptidase"/>
    <s v=""/>
    <s v=""/>
    <s v="ACFER_RS07500"/>
    <n v="1374"/>
    <n v="457"/>
    <s v=""/>
  </r>
  <r>
    <x v="0"/>
    <x v="0"/>
    <s v="GCF_000025305.1"/>
    <s v="Primary Assembly"/>
    <s v="chromosome"/>
    <s v=""/>
    <s v="NC_013740.1"/>
    <n v="1632593"/>
    <n v="1633798"/>
    <s v="-"/>
    <s v=""/>
    <s v=""/>
    <s v=""/>
    <s v=""/>
    <s v=""/>
    <s v=""/>
    <s v="ACFER_RS07505"/>
    <n v="1206"/>
    <m/>
    <s v="old_locus_tag=Acfer_1474"/>
  </r>
  <r>
    <x v="1"/>
    <x v="1"/>
    <s v="GCF_000025305.1"/>
    <s v="Primary Assembly"/>
    <s v="chromosome"/>
    <s v=""/>
    <s v="NC_013740.1"/>
    <n v="1632593"/>
    <n v="1633798"/>
    <s v="-"/>
    <s v="WP_081443274.1"/>
    <s v="WP_081443274.1"/>
    <s v=""/>
    <s v="hypothetical protein"/>
    <s v=""/>
    <s v=""/>
    <s v="ACFER_RS07505"/>
    <n v="1206"/>
    <n v="401"/>
    <s v=""/>
  </r>
  <r>
    <x v="0"/>
    <x v="0"/>
    <s v="GCF_000025305.1"/>
    <s v="Primary Assembly"/>
    <s v="chromosome"/>
    <s v=""/>
    <s v="NC_013740.1"/>
    <n v="1633857"/>
    <n v="1634648"/>
    <s v="-"/>
    <s v=""/>
    <s v=""/>
    <s v=""/>
    <s v=""/>
    <s v=""/>
    <s v=""/>
    <s v="ACFER_RS07510"/>
    <n v="792"/>
    <m/>
    <s v="old_locus_tag=Acfer_1475"/>
  </r>
  <r>
    <x v="1"/>
    <x v="1"/>
    <s v="GCF_000025305.1"/>
    <s v="Primary Assembly"/>
    <s v="chromosome"/>
    <s v=""/>
    <s v="NC_013740.1"/>
    <n v="1633857"/>
    <n v="1634648"/>
    <s v="-"/>
    <s v="WP_012938819.1"/>
    <s v="WP_012938819.1"/>
    <s v=""/>
    <s v="crotonase"/>
    <s v=""/>
    <s v=""/>
    <s v="ACFER_RS07510"/>
    <n v="792"/>
    <n v="263"/>
    <s v=""/>
  </r>
  <r>
    <x v="0"/>
    <x v="0"/>
    <s v="GCF_000025305.1"/>
    <s v="Primary Assembly"/>
    <s v="chromosome"/>
    <s v=""/>
    <s v="NC_013740.1"/>
    <n v="1634669"/>
    <n v="1635526"/>
    <s v="-"/>
    <s v=""/>
    <s v=""/>
    <s v=""/>
    <s v=""/>
    <s v=""/>
    <s v=""/>
    <s v="ACFER_RS07515"/>
    <n v="858"/>
    <m/>
    <s v="old_locus_tag=Acfer_1476"/>
  </r>
  <r>
    <x v="1"/>
    <x v="1"/>
    <s v="GCF_000025305.1"/>
    <s v="Primary Assembly"/>
    <s v="chromosome"/>
    <s v=""/>
    <s v="NC_013740.1"/>
    <n v="1634669"/>
    <n v="1635526"/>
    <s v="-"/>
    <s v="WP_012938820.1"/>
    <s v="WP_012938820.1"/>
    <s v=""/>
    <s v="3-hydroxybutyryl-CoA dehydrogenase"/>
    <s v=""/>
    <s v=""/>
    <s v="ACFER_RS07515"/>
    <n v="858"/>
    <n v="285"/>
    <s v=""/>
  </r>
  <r>
    <x v="0"/>
    <x v="0"/>
    <s v="GCF_000025305.1"/>
    <s v="Primary Assembly"/>
    <s v="chromosome"/>
    <s v=""/>
    <s v="NC_013740.1"/>
    <n v="1635668"/>
    <n v="1636819"/>
    <s v="-"/>
    <s v=""/>
    <s v=""/>
    <s v=""/>
    <s v=""/>
    <s v=""/>
    <s v=""/>
    <s v="ACFER_RS07520"/>
    <n v="1152"/>
    <m/>
    <s v="old_locus_tag=Acfer_1477"/>
  </r>
  <r>
    <x v="1"/>
    <x v="1"/>
    <s v="GCF_000025305.1"/>
    <s v="Primary Assembly"/>
    <s v="chromosome"/>
    <s v=""/>
    <s v="NC_013740.1"/>
    <n v="1635668"/>
    <n v="1636819"/>
    <s v="-"/>
    <s v="WP_012938821.1"/>
    <s v="WP_012938821.1"/>
    <s v=""/>
    <s v="acyl-CoA dehydrogenase"/>
    <s v=""/>
    <s v=""/>
    <s v="ACFER_RS07520"/>
    <n v="1152"/>
    <n v="383"/>
    <s v=""/>
  </r>
  <r>
    <x v="0"/>
    <x v="0"/>
    <s v="GCF_000025305.1"/>
    <s v="Primary Assembly"/>
    <s v="chromosome"/>
    <s v=""/>
    <s v="NC_013740.1"/>
    <n v="1636901"/>
    <n v="1638082"/>
    <s v="-"/>
    <s v=""/>
    <s v=""/>
    <s v=""/>
    <s v=""/>
    <s v=""/>
    <s v=""/>
    <s v="ACFER_RS07525"/>
    <n v="1182"/>
    <m/>
    <s v="old_locus_tag=Acfer_1478"/>
  </r>
  <r>
    <x v="1"/>
    <x v="1"/>
    <s v="GCF_000025305.1"/>
    <s v="Primary Assembly"/>
    <s v="chromosome"/>
    <s v=""/>
    <s v="NC_013740.1"/>
    <n v="1636901"/>
    <n v="1638082"/>
    <s v="-"/>
    <s v="WP_012938822.1"/>
    <s v="WP_012938822.1"/>
    <s v=""/>
    <s v="acetyl-CoA C-acetyltransferase"/>
    <s v=""/>
    <s v=""/>
    <s v="ACFER_RS07525"/>
    <n v="1182"/>
    <n v="393"/>
    <s v=""/>
  </r>
  <r>
    <x v="0"/>
    <x v="0"/>
    <s v="GCF_000025305.1"/>
    <s v="Primary Assembly"/>
    <s v="chromosome"/>
    <s v=""/>
    <s v="NC_013740.1"/>
    <n v="1638278"/>
    <n v="1638679"/>
    <s v="-"/>
    <s v=""/>
    <s v=""/>
    <s v=""/>
    <s v=""/>
    <s v=""/>
    <s v=""/>
    <s v="ACFER_RS07530"/>
    <n v="402"/>
    <m/>
    <s v="old_locus_tag=Acfer_1479"/>
  </r>
  <r>
    <x v="1"/>
    <x v="1"/>
    <s v="GCF_000025305.1"/>
    <s v="Primary Assembly"/>
    <s v="chromosome"/>
    <s v=""/>
    <s v="NC_013740.1"/>
    <n v="1638278"/>
    <n v="1638679"/>
    <s v="-"/>
    <s v="WP_012938823.1"/>
    <s v="WP_012938823.1"/>
    <s v=""/>
    <s v="hypothetical protein"/>
    <s v=""/>
    <s v=""/>
    <s v="ACFER_RS07530"/>
    <n v="402"/>
    <n v="133"/>
    <s v=""/>
  </r>
  <r>
    <x v="0"/>
    <x v="0"/>
    <s v="GCF_000025305.1"/>
    <s v="Primary Assembly"/>
    <s v="chromosome"/>
    <s v=""/>
    <s v="NC_013740.1"/>
    <n v="1638690"/>
    <n v="1640216"/>
    <s v="-"/>
    <s v=""/>
    <s v=""/>
    <s v=""/>
    <s v=""/>
    <s v=""/>
    <s v=""/>
    <s v="ACFER_RS07535"/>
    <n v="1527"/>
    <m/>
    <s v="old_locus_tag=Acfer_1480"/>
  </r>
  <r>
    <x v="1"/>
    <x v="1"/>
    <s v="GCF_000025305.1"/>
    <s v="Primary Assembly"/>
    <s v="chromosome"/>
    <s v=""/>
    <s v="NC_013740.1"/>
    <n v="1638690"/>
    <n v="1640216"/>
    <s v="-"/>
    <s v="WP_012938824.1"/>
    <s v="WP_012938824.1"/>
    <s v=""/>
    <s v="hypothetical protein"/>
    <s v=""/>
    <s v=""/>
    <s v="ACFER_RS07535"/>
    <n v="1527"/>
    <n v="508"/>
    <s v=""/>
  </r>
  <r>
    <x v="0"/>
    <x v="0"/>
    <s v="GCF_000025305.1"/>
    <s v="Primary Assembly"/>
    <s v="chromosome"/>
    <s v=""/>
    <s v="NC_013740.1"/>
    <n v="1640273"/>
    <n v="1640902"/>
    <s v="-"/>
    <s v=""/>
    <s v=""/>
    <s v=""/>
    <s v=""/>
    <s v=""/>
    <s v=""/>
    <s v="ACFER_RS07540"/>
    <n v="630"/>
    <m/>
    <s v="old_locus_tag=Acfer_1481"/>
  </r>
  <r>
    <x v="1"/>
    <x v="1"/>
    <s v="GCF_000025305.1"/>
    <s v="Primary Assembly"/>
    <s v="chromosome"/>
    <s v=""/>
    <s v="NC_013740.1"/>
    <n v="1640273"/>
    <n v="1640902"/>
    <s v="-"/>
    <s v="WP_012938825.1"/>
    <s v="WP_012938825.1"/>
    <s v=""/>
    <s v="endonuclease III"/>
    <s v=""/>
    <s v=""/>
    <s v="ACFER_RS07540"/>
    <n v="630"/>
    <n v="209"/>
    <s v=""/>
  </r>
  <r>
    <x v="0"/>
    <x v="0"/>
    <s v="GCF_000025305.1"/>
    <s v="Primary Assembly"/>
    <s v="chromosome"/>
    <s v=""/>
    <s v="NC_013740.1"/>
    <n v="1640902"/>
    <n v="1642263"/>
    <s v="-"/>
    <s v=""/>
    <s v=""/>
    <s v=""/>
    <s v=""/>
    <s v=""/>
    <s v=""/>
    <s v="ACFER_RS07545"/>
    <n v="1362"/>
    <m/>
    <s v="old_locus_tag=Acfer_1482"/>
  </r>
  <r>
    <x v="1"/>
    <x v="1"/>
    <s v="GCF_000025305.1"/>
    <s v="Primary Assembly"/>
    <s v="chromosome"/>
    <s v=""/>
    <s v="NC_013740.1"/>
    <n v="1640902"/>
    <n v="1642263"/>
    <s v="-"/>
    <s v="WP_012938826.1"/>
    <s v="WP_012938826.1"/>
    <s v=""/>
    <s v="PFL family protein"/>
    <s v=""/>
    <s v=""/>
    <s v="ACFER_RS07545"/>
    <n v="1362"/>
    <n v="453"/>
    <s v=""/>
  </r>
  <r>
    <x v="0"/>
    <x v="0"/>
    <s v="GCF_000025305.1"/>
    <s v="Primary Assembly"/>
    <s v="chromosome"/>
    <s v=""/>
    <s v="NC_013740.1"/>
    <n v="1642276"/>
    <n v="1642545"/>
    <s v="-"/>
    <s v=""/>
    <s v=""/>
    <s v=""/>
    <s v=""/>
    <s v=""/>
    <s v=""/>
    <s v="ACFER_RS07550"/>
    <n v="270"/>
    <m/>
    <s v="old_locus_tag=Acfer_1483"/>
  </r>
  <r>
    <x v="1"/>
    <x v="1"/>
    <s v="GCF_000025305.1"/>
    <s v="Primary Assembly"/>
    <s v="chromosome"/>
    <s v=""/>
    <s v="NC_013740.1"/>
    <n v="1642276"/>
    <n v="1642545"/>
    <s v="-"/>
    <s v="WP_012938827.1"/>
    <s v="WP_012938827.1"/>
    <s v=""/>
    <s v="ACT domain-containing protein"/>
    <s v=""/>
    <s v=""/>
    <s v="ACFER_RS07550"/>
    <n v="270"/>
    <n v="89"/>
    <s v=""/>
  </r>
  <r>
    <x v="0"/>
    <x v="0"/>
    <s v="GCF_000025305.1"/>
    <s v="Primary Assembly"/>
    <s v="chromosome"/>
    <s v=""/>
    <s v="NC_013740.1"/>
    <n v="1642944"/>
    <n v="1643819"/>
    <s v="+"/>
    <s v=""/>
    <s v=""/>
    <s v=""/>
    <s v=""/>
    <s v=""/>
    <s v=""/>
    <s v="ACFER_RS07555"/>
    <n v="876"/>
    <m/>
    <s v="old_locus_tag=Acfer_1485"/>
  </r>
  <r>
    <x v="1"/>
    <x v="1"/>
    <s v="GCF_000025305.1"/>
    <s v="Primary Assembly"/>
    <s v="chromosome"/>
    <s v=""/>
    <s v="NC_013740.1"/>
    <n v="1642944"/>
    <n v="1643819"/>
    <s v="+"/>
    <s v="WP_012938829.1"/>
    <s v="WP_012938829.1"/>
    <s v=""/>
    <s v="phosphoribosylaminoimidazolesuccinocarboxamide synthase"/>
    <s v=""/>
    <s v=""/>
    <s v="ACFER_RS07555"/>
    <n v="876"/>
    <n v="291"/>
    <s v=""/>
  </r>
  <r>
    <x v="0"/>
    <x v="0"/>
    <s v="GCF_000025305.1"/>
    <s v="Primary Assembly"/>
    <s v="chromosome"/>
    <s v=""/>
    <s v="NC_013740.1"/>
    <n v="1644032"/>
    <n v="1644787"/>
    <s v="-"/>
    <s v=""/>
    <s v=""/>
    <s v=""/>
    <s v=""/>
    <s v=""/>
    <s v=""/>
    <s v="ACFER_RS07560"/>
    <n v="756"/>
    <m/>
    <s v="old_locus_tag=Acfer_1486"/>
  </r>
  <r>
    <x v="1"/>
    <x v="1"/>
    <s v="GCF_000025305.1"/>
    <s v="Primary Assembly"/>
    <s v="chromosome"/>
    <s v=""/>
    <s v="NC_013740.1"/>
    <n v="1644032"/>
    <n v="1644787"/>
    <s v="-"/>
    <s v="WP_012938830.1"/>
    <s v="WP_012938830.1"/>
    <s v=""/>
    <s v="purine or other phosphorylase family 1"/>
    <s v=""/>
    <s v=""/>
    <s v="ACFER_RS07560"/>
    <n v="756"/>
    <n v="251"/>
    <s v=""/>
  </r>
  <r>
    <x v="0"/>
    <x v="0"/>
    <s v="GCF_000025305.1"/>
    <s v="Primary Assembly"/>
    <s v="chromosome"/>
    <s v=""/>
    <s v="NC_013740.1"/>
    <n v="1644792"/>
    <n v="1645514"/>
    <s v="-"/>
    <s v=""/>
    <s v=""/>
    <s v=""/>
    <s v=""/>
    <s v=""/>
    <s v=""/>
    <s v="ACFER_RS07565"/>
    <n v="723"/>
    <m/>
    <s v="old_locus_tag=Acfer_1487"/>
  </r>
  <r>
    <x v="1"/>
    <x v="1"/>
    <s v="GCF_000025305.1"/>
    <s v="Primary Assembly"/>
    <s v="chromosome"/>
    <s v=""/>
    <s v="NC_013740.1"/>
    <n v="1644792"/>
    <n v="1645514"/>
    <s v="-"/>
    <s v="WP_012938831.1"/>
    <s v="WP_012938831.1"/>
    <s v=""/>
    <s v="SIMPL domain-containing protein"/>
    <s v=""/>
    <s v=""/>
    <s v="ACFER_RS07565"/>
    <n v="723"/>
    <n v="240"/>
    <s v=""/>
  </r>
  <r>
    <x v="0"/>
    <x v="0"/>
    <s v="GCF_000025305.1"/>
    <s v="Primary Assembly"/>
    <s v="chromosome"/>
    <s v=""/>
    <s v="NC_013740.1"/>
    <n v="1645581"/>
    <n v="1646090"/>
    <s v="-"/>
    <s v=""/>
    <s v=""/>
    <s v=""/>
    <s v=""/>
    <s v=""/>
    <s v=""/>
    <s v="ACFER_RS07570"/>
    <n v="510"/>
    <m/>
    <s v="old_locus_tag=Acfer_1488"/>
  </r>
  <r>
    <x v="1"/>
    <x v="1"/>
    <s v="GCF_000025305.1"/>
    <s v="Primary Assembly"/>
    <s v="chromosome"/>
    <s v=""/>
    <s v="NC_013740.1"/>
    <n v="1645581"/>
    <n v="1646090"/>
    <s v="-"/>
    <s v="WP_012938832.1"/>
    <s v="WP_012938832.1"/>
    <s v=""/>
    <s v="AsnC family transcriptional regulator"/>
    <s v=""/>
    <s v=""/>
    <s v="ACFER_RS07570"/>
    <n v="510"/>
    <n v="169"/>
    <s v=""/>
  </r>
  <r>
    <x v="0"/>
    <x v="0"/>
    <s v="GCF_000025305.1"/>
    <s v="Primary Assembly"/>
    <s v="chromosome"/>
    <s v=""/>
    <s v="NC_013740.1"/>
    <n v="1646142"/>
    <n v="1647059"/>
    <s v="-"/>
    <s v=""/>
    <s v=""/>
    <s v=""/>
    <s v=""/>
    <s v=""/>
    <s v=""/>
    <s v="ACFER_RS07575"/>
    <n v="918"/>
    <m/>
    <s v="old_locus_tag=Acfer_1489"/>
  </r>
  <r>
    <x v="1"/>
    <x v="1"/>
    <s v="GCF_000025305.1"/>
    <s v="Primary Assembly"/>
    <s v="chromosome"/>
    <s v=""/>
    <s v="NC_013740.1"/>
    <n v="1646142"/>
    <n v="1647059"/>
    <s v="-"/>
    <s v="WP_012938833.1"/>
    <s v="WP_012938833.1"/>
    <s v=""/>
    <s v="thioredoxin-disulfide reductase"/>
    <s v=""/>
    <s v=""/>
    <s v="ACFER_RS07575"/>
    <n v="918"/>
    <n v="305"/>
    <s v=""/>
  </r>
  <r>
    <x v="0"/>
    <x v="0"/>
    <s v="GCF_000025305.1"/>
    <s v="Primary Assembly"/>
    <s v="chromosome"/>
    <s v=""/>
    <s v="NC_013740.1"/>
    <n v="1647056"/>
    <n v="1647382"/>
    <s v="-"/>
    <s v=""/>
    <s v=""/>
    <s v=""/>
    <s v=""/>
    <s v=""/>
    <s v=""/>
    <s v="ACFER_RS07580"/>
    <n v="327"/>
    <m/>
    <s v="old_locus_tag=Acfer_1490"/>
  </r>
  <r>
    <x v="1"/>
    <x v="1"/>
    <s v="GCF_000025305.1"/>
    <s v="Primary Assembly"/>
    <s v="chromosome"/>
    <s v=""/>
    <s v="NC_013740.1"/>
    <n v="1647056"/>
    <n v="1647382"/>
    <s v="-"/>
    <s v="WP_012938834.1"/>
    <s v="WP_012938834.1"/>
    <s v=""/>
    <s v="thioredoxin"/>
    <s v=""/>
    <s v=""/>
    <s v="ACFER_RS07580"/>
    <n v="327"/>
    <n v="108"/>
    <s v=""/>
  </r>
  <r>
    <x v="0"/>
    <x v="0"/>
    <s v="GCF_000025305.1"/>
    <s v="Primary Assembly"/>
    <s v="chromosome"/>
    <s v=""/>
    <s v="NC_013740.1"/>
    <n v="1647543"/>
    <n v="1648853"/>
    <s v="-"/>
    <s v=""/>
    <s v=""/>
    <s v=""/>
    <s v=""/>
    <s v=""/>
    <s v=""/>
    <s v="ACFER_RS07585"/>
    <n v="1311"/>
    <m/>
    <s v="old_locus_tag=Acfer_1491"/>
  </r>
  <r>
    <x v="1"/>
    <x v="1"/>
    <s v="GCF_000025305.1"/>
    <s v="Primary Assembly"/>
    <s v="chromosome"/>
    <s v=""/>
    <s v="NC_013740.1"/>
    <n v="1647543"/>
    <n v="1648853"/>
    <s v="-"/>
    <s v="WP_041666233.1"/>
    <s v="WP_041666233.1"/>
    <s v=""/>
    <s v="sodium:proton antiporter"/>
    <s v=""/>
    <s v=""/>
    <s v="ACFER_RS07585"/>
    <n v="1311"/>
    <n v="436"/>
    <s v=""/>
  </r>
  <r>
    <x v="0"/>
    <x v="0"/>
    <s v="GCF_000025305.1"/>
    <s v="Primary Assembly"/>
    <s v="chromosome"/>
    <s v=""/>
    <s v="NC_013740.1"/>
    <n v="1648908"/>
    <n v="1649351"/>
    <s v="-"/>
    <s v=""/>
    <s v=""/>
    <s v=""/>
    <s v=""/>
    <s v=""/>
    <s v=""/>
    <s v="ACFER_RS07590"/>
    <n v="444"/>
    <m/>
    <s v="old_locus_tag=Acfer_1492"/>
  </r>
  <r>
    <x v="1"/>
    <x v="1"/>
    <s v="GCF_000025305.1"/>
    <s v="Primary Assembly"/>
    <s v="chromosome"/>
    <s v=""/>
    <s v="NC_013740.1"/>
    <n v="1648908"/>
    <n v="1649351"/>
    <s v="-"/>
    <s v="WP_049763455.1"/>
    <s v="WP_049763455.1"/>
    <s v=""/>
    <s v="molecular chaperone Skp"/>
    <s v=""/>
    <s v=""/>
    <s v="ACFER_RS07590"/>
    <n v="444"/>
    <n v="147"/>
    <s v=""/>
  </r>
  <r>
    <x v="0"/>
    <x v="0"/>
    <s v="GCF_000025305.1"/>
    <s v="Primary Assembly"/>
    <s v="chromosome"/>
    <s v=""/>
    <s v="NC_013740.1"/>
    <n v="1649531"/>
    <n v="1649731"/>
    <s v="-"/>
    <s v=""/>
    <s v=""/>
    <s v=""/>
    <s v=""/>
    <s v=""/>
    <s v=""/>
    <s v="ACFER_RS07595"/>
    <n v="201"/>
    <m/>
    <s v="old_locus_tag=Acfer_1493"/>
  </r>
  <r>
    <x v="1"/>
    <x v="1"/>
    <s v="GCF_000025305.1"/>
    <s v="Primary Assembly"/>
    <s v="chromosome"/>
    <s v=""/>
    <s v="NC_013740.1"/>
    <n v="1649531"/>
    <n v="1649731"/>
    <s v="-"/>
    <s v="WP_012938837.1"/>
    <s v="WP_012938837.1"/>
    <s v=""/>
    <s v="heavy metal transporter"/>
    <s v=""/>
    <s v=""/>
    <s v="ACFER_RS07595"/>
    <n v="201"/>
    <n v="66"/>
    <s v=""/>
  </r>
  <r>
    <x v="0"/>
    <x v="0"/>
    <s v="GCF_000025305.1"/>
    <s v="Primary Assembly"/>
    <s v="chromosome"/>
    <s v=""/>
    <s v="NC_013740.1"/>
    <n v="1649775"/>
    <n v="1650065"/>
    <s v="-"/>
    <s v=""/>
    <s v=""/>
    <s v=""/>
    <s v=""/>
    <s v=""/>
    <s v=""/>
    <s v="ACFER_RS07600"/>
    <n v="291"/>
    <m/>
    <s v="old_locus_tag=Acfer_1494"/>
  </r>
  <r>
    <x v="1"/>
    <x v="1"/>
    <s v="GCF_000025305.1"/>
    <s v="Primary Assembly"/>
    <s v="chromosome"/>
    <s v=""/>
    <s v="NC_013740.1"/>
    <n v="1649775"/>
    <n v="1650065"/>
    <s v="-"/>
    <s v="WP_012938838.1"/>
    <s v="WP_012938838.1"/>
    <s v=""/>
    <s v="hypothetical protein"/>
    <s v=""/>
    <s v=""/>
    <s v="ACFER_RS07600"/>
    <n v="291"/>
    <n v="96"/>
    <s v=""/>
  </r>
  <r>
    <x v="0"/>
    <x v="0"/>
    <s v="GCF_000025305.1"/>
    <s v="Primary Assembly"/>
    <s v="chromosome"/>
    <s v=""/>
    <s v="NC_013740.1"/>
    <n v="1650174"/>
    <n v="1652978"/>
    <s v="-"/>
    <s v=""/>
    <s v=""/>
    <s v=""/>
    <s v=""/>
    <s v=""/>
    <s v=""/>
    <s v="ACFER_RS07605"/>
    <n v="2805"/>
    <m/>
    <s v="old_locus_tag=Acfer_1495"/>
  </r>
  <r>
    <x v="1"/>
    <x v="1"/>
    <s v="GCF_000025305.1"/>
    <s v="Primary Assembly"/>
    <s v="chromosome"/>
    <s v=""/>
    <s v="NC_013740.1"/>
    <n v="1650174"/>
    <n v="1652978"/>
    <s v="-"/>
    <s v="WP_012938839.1"/>
    <s v="WP_012938839.1"/>
    <s v=""/>
    <s v="isoleucine--tRNA ligase"/>
    <s v=""/>
    <s v=""/>
    <s v="ACFER_RS07605"/>
    <n v="2805"/>
    <n v="934"/>
    <s v=""/>
  </r>
  <r>
    <x v="0"/>
    <x v="0"/>
    <s v="GCF_000025305.1"/>
    <s v="Primary Assembly"/>
    <s v="chromosome"/>
    <s v=""/>
    <s v="NC_013740.1"/>
    <n v="1653271"/>
    <n v="1654053"/>
    <s v="-"/>
    <s v=""/>
    <s v=""/>
    <s v=""/>
    <s v=""/>
    <s v=""/>
    <s v=""/>
    <s v="ACFER_RS07610"/>
    <n v="783"/>
    <m/>
    <s v="old_locus_tag=Acfer_1496"/>
  </r>
  <r>
    <x v="1"/>
    <x v="1"/>
    <s v="GCF_000025305.1"/>
    <s v="Primary Assembly"/>
    <s v="chromosome"/>
    <s v=""/>
    <s v="NC_013740.1"/>
    <n v="1653271"/>
    <n v="1654053"/>
    <s v="-"/>
    <s v="WP_012938840.1"/>
    <s v="WP_012938840.1"/>
    <s v=""/>
    <s v="RNA methyltransferase"/>
    <s v=""/>
    <s v=""/>
    <s v="ACFER_RS07610"/>
    <n v="783"/>
    <n v="260"/>
    <s v=""/>
  </r>
  <r>
    <x v="0"/>
    <x v="0"/>
    <s v="GCF_000025305.1"/>
    <s v="Primary Assembly"/>
    <s v="chromosome"/>
    <s v=""/>
    <s v="NC_013740.1"/>
    <n v="1654050"/>
    <n v="1654709"/>
    <s v="-"/>
    <s v=""/>
    <s v=""/>
    <s v=""/>
    <s v=""/>
    <s v=""/>
    <s v=""/>
    <s v="ACFER_RS07615"/>
    <n v="660"/>
    <m/>
    <s v="old_locus_tag=Acfer_1497"/>
  </r>
  <r>
    <x v="1"/>
    <x v="1"/>
    <s v="GCF_000025305.1"/>
    <s v="Primary Assembly"/>
    <s v="chromosome"/>
    <s v=""/>
    <s v="NC_013740.1"/>
    <n v="1654050"/>
    <n v="1654709"/>
    <s v="-"/>
    <s v="WP_012938841.1"/>
    <s v="WP_012938841.1"/>
    <s v=""/>
    <s v="TrkA family potassium uptake protein"/>
    <s v=""/>
    <s v=""/>
    <s v="ACFER_RS07615"/>
    <n v="660"/>
    <n v="219"/>
    <s v=""/>
  </r>
  <r>
    <x v="0"/>
    <x v="0"/>
    <s v="GCF_000025305.1"/>
    <s v="Primary Assembly"/>
    <s v="chromosome"/>
    <s v=""/>
    <s v="NC_013740.1"/>
    <n v="1654726"/>
    <n v="1656054"/>
    <s v="-"/>
    <s v=""/>
    <s v=""/>
    <s v=""/>
    <s v=""/>
    <s v=""/>
    <s v=""/>
    <s v="ACFER_RS07620"/>
    <n v="1329"/>
    <m/>
    <s v="old_locus_tag=Acfer_1498"/>
  </r>
  <r>
    <x v="1"/>
    <x v="1"/>
    <s v="GCF_000025305.1"/>
    <s v="Primary Assembly"/>
    <s v="chromosome"/>
    <s v=""/>
    <s v="NC_013740.1"/>
    <n v="1654726"/>
    <n v="1656054"/>
    <s v="-"/>
    <s v="WP_012938842.1"/>
    <s v="WP_012938842.1"/>
    <s v=""/>
    <s v="TrkH family potassium uptake protein"/>
    <s v=""/>
    <s v=""/>
    <s v="ACFER_RS07620"/>
    <n v="1329"/>
    <n v="442"/>
    <s v=""/>
  </r>
  <r>
    <x v="0"/>
    <x v="0"/>
    <s v="GCF_000025305.1"/>
    <s v="Primary Assembly"/>
    <s v="chromosome"/>
    <s v=""/>
    <s v="NC_013740.1"/>
    <n v="1656066"/>
    <n v="1657079"/>
    <s v="-"/>
    <s v=""/>
    <s v=""/>
    <s v=""/>
    <s v=""/>
    <s v=""/>
    <s v=""/>
    <s v="ACFER_RS07625"/>
    <n v="1014"/>
    <m/>
    <s v="old_locus_tag=Acfer_1499"/>
  </r>
  <r>
    <x v="1"/>
    <x v="1"/>
    <s v="GCF_000025305.1"/>
    <s v="Primary Assembly"/>
    <s v="chromosome"/>
    <s v=""/>
    <s v="NC_013740.1"/>
    <n v="1656066"/>
    <n v="1657079"/>
    <s v="-"/>
    <s v="WP_012938843.1"/>
    <s v="WP_012938843.1"/>
    <s v=""/>
    <s v="alpha-hydroxy-acid oxidizing protein"/>
    <s v=""/>
    <s v=""/>
    <s v="ACFER_RS07625"/>
    <n v="1014"/>
    <n v="337"/>
    <s v=""/>
  </r>
  <r>
    <x v="0"/>
    <x v="0"/>
    <s v="GCF_000025305.1"/>
    <s v="Primary Assembly"/>
    <s v="chromosome"/>
    <s v=""/>
    <s v="NC_013740.1"/>
    <n v="1657318"/>
    <n v="1658469"/>
    <s v="+"/>
    <s v=""/>
    <s v=""/>
    <s v=""/>
    <s v=""/>
    <s v=""/>
    <s v=""/>
    <s v="ACFER_RS07630"/>
    <n v="1152"/>
    <m/>
    <s v="old_locus_tag=Acfer_1500"/>
  </r>
  <r>
    <x v="1"/>
    <x v="1"/>
    <s v="GCF_000025305.1"/>
    <s v="Primary Assembly"/>
    <s v="chromosome"/>
    <s v=""/>
    <s v="NC_013740.1"/>
    <n v="1657318"/>
    <n v="1658469"/>
    <s v="+"/>
    <s v="WP_012938844.1"/>
    <s v="WP_012938844.1"/>
    <s v=""/>
    <s v="sodium ion-translocating decarboxylase subunit beta"/>
    <s v=""/>
    <s v=""/>
    <s v="ACFER_RS07630"/>
    <n v="1152"/>
    <n v="383"/>
    <s v=""/>
  </r>
  <r>
    <x v="0"/>
    <x v="5"/>
    <s v="GCF_000025305.1"/>
    <s v="Primary Assembly"/>
    <s v="chromosome"/>
    <s v=""/>
    <s v="NC_013740.1"/>
    <n v="1659147"/>
    <n v="1660284"/>
    <s v="+"/>
    <s v=""/>
    <s v=""/>
    <s v=""/>
    <s v=""/>
    <s v=""/>
    <s v=""/>
    <s v="ACFER_RS07635"/>
    <n v="1138"/>
    <m/>
    <s v="pseudo"/>
  </r>
  <r>
    <x v="1"/>
    <x v="6"/>
    <s v="GCF_000025305.1"/>
    <s v="Primary Assembly"/>
    <s v="chromosome"/>
    <s v=""/>
    <s v="NC_013740.1"/>
    <n v="1659147"/>
    <n v="1660284"/>
    <s v="+"/>
    <s v=""/>
    <s v=""/>
    <s v=""/>
    <s v="hypothetical protein"/>
    <s v=""/>
    <s v=""/>
    <s v="ACFER_RS07635"/>
    <n v="1138"/>
    <m/>
    <s v="pseudo"/>
  </r>
  <r>
    <x v="0"/>
    <x v="0"/>
    <s v="GCF_000025305.1"/>
    <s v="Primary Assembly"/>
    <s v="chromosome"/>
    <s v=""/>
    <s v="NC_013740.1"/>
    <n v="1660604"/>
    <n v="1661440"/>
    <s v="+"/>
    <s v=""/>
    <s v=""/>
    <s v=""/>
    <s v=""/>
    <s v=""/>
    <s v=""/>
    <s v="ACFER_RS07640"/>
    <n v="837"/>
    <m/>
    <s v="old_locus_tag=Acfer_1503"/>
  </r>
  <r>
    <x v="1"/>
    <x v="1"/>
    <s v="GCF_000025305.1"/>
    <s v="Primary Assembly"/>
    <s v="chromosome"/>
    <s v=""/>
    <s v="NC_013740.1"/>
    <n v="1660604"/>
    <n v="1661440"/>
    <s v="+"/>
    <s v="WP_012938846.1"/>
    <s v="WP_012938846.1"/>
    <s v=""/>
    <s v="tetracycline resistance protein"/>
    <s v=""/>
    <s v=""/>
    <s v="ACFER_RS07640"/>
    <n v="837"/>
    <n v="278"/>
    <s v=""/>
  </r>
  <r>
    <x v="0"/>
    <x v="0"/>
    <s v="GCF_000025305.1"/>
    <s v="Primary Assembly"/>
    <s v="chromosome"/>
    <s v=""/>
    <s v="NC_013740.1"/>
    <n v="1661675"/>
    <n v="1662436"/>
    <s v="+"/>
    <s v=""/>
    <s v=""/>
    <s v=""/>
    <s v=""/>
    <s v=""/>
    <s v=""/>
    <s v="ACFER_RS07645"/>
    <n v="762"/>
    <m/>
    <s v="old_locus_tag=Acfer_1504"/>
  </r>
  <r>
    <x v="1"/>
    <x v="1"/>
    <s v="GCF_000025305.1"/>
    <s v="Primary Assembly"/>
    <s v="chromosome"/>
    <s v=""/>
    <s v="NC_013740.1"/>
    <n v="1661675"/>
    <n v="1662436"/>
    <s v="+"/>
    <s v="WP_012938847.1"/>
    <s v="WP_012938847.1"/>
    <s v=""/>
    <s v="alpha/beta hydrolase"/>
    <s v=""/>
    <s v=""/>
    <s v="ACFER_RS07645"/>
    <n v="762"/>
    <n v="253"/>
    <s v=""/>
  </r>
  <r>
    <x v="0"/>
    <x v="0"/>
    <s v="GCF_000025305.1"/>
    <s v="Primary Assembly"/>
    <s v="chromosome"/>
    <s v=""/>
    <s v="NC_013740.1"/>
    <n v="1662469"/>
    <n v="1663386"/>
    <s v="-"/>
    <s v=""/>
    <s v=""/>
    <s v=""/>
    <s v=""/>
    <s v=""/>
    <s v=""/>
    <s v="ACFER_RS07650"/>
    <n v="918"/>
    <m/>
    <s v="old_locus_tag=Acfer_1505"/>
  </r>
  <r>
    <x v="1"/>
    <x v="1"/>
    <s v="GCF_000025305.1"/>
    <s v="Primary Assembly"/>
    <s v="chromosome"/>
    <s v=""/>
    <s v="NC_013740.1"/>
    <n v="1662469"/>
    <n v="1663386"/>
    <s v="-"/>
    <s v="WP_012938848.1"/>
    <s v="WP_012938848.1"/>
    <s v=""/>
    <s v="signal recognition particle-docking protein FtsY"/>
    <s v=""/>
    <s v=""/>
    <s v="ACFER_RS07650"/>
    <n v="918"/>
    <n v="305"/>
    <s v=""/>
  </r>
  <r>
    <x v="0"/>
    <x v="0"/>
    <s v="GCF_000025305.1"/>
    <s v="Primary Assembly"/>
    <s v="chromosome"/>
    <s v=""/>
    <s v="NC_013740.1"/>
    <n v="1663383"/>
    <n v="1666946"/>
    <s v="-"/>
    <s v=""/>
    <s v=""/>
    <s v=""/>
    <s v=""/>
    <s v=""/>
    <s v=""/>
    <s v="ACFER_RS07655"/>
    <n v="3564"/>
    <m/>
    <s v="old_locus_tag=Acfer_1506"/>
  </r>
  <r>
    <x v="1"/>
    <x v="1"/>
    <s v="GCF_000025305.1"/>
    <s v="Primary Assembly"/>
    <s v="chromosome"/>
    <s v=""/>
    <s v="NC_013740.1"/>
    <n v="1663383"/>
    <n v="1666946"/>
    <s v="-"/>
    <s v="WP_012938849.1"/>
    <s v="WP_012938849.1"/>
    <s v=""/>
    <s v="chromosome segregation protein SMC"/>
    <s v=""/>
    <s v=""/>
    <s v="ACFER_RS07655"/>
    <n v="3564"/>
    <n v="1187"/>
    <s v=""/>
  </r>
  <r>
    <x v="0"/>
    <x v="0"/>
    <s v="GCF_000025305.1"/>
    <s v="Primary Assembly"/>
    <s v="chromosome"/>
    <s v=""/>
    <s v="NC_013740.1"/>
    <n v="1666959"/>
    <n v="1667510"/>
    <s v="-"/>
    <s v=""/>
    <s v=""/>
    <s v=""/>
    <s v=""/>
    <s v=""/>
    <s v=""/>
    <s v="ACFER_RS07660"/>
    <n v="552"/>
    <m/>
    <s v="old_locus_tag=Acfer_1507"/>
  </r>
  <r>
    <x v="1"/>
    <x v="1"/>
    <s v="GCF_000025305.1"/>
    <s v="Primary Assembly"/>
    <s v="chromosome"/>
    <s v=""/>
    <s v="NC_013740.1"/>
    <n v="1666959"/>
    <n v="1667510"/>
    <s v="-"/>
    <s v="WP_012938850.1"/>
    <s v="WP_012938850.1"/>
    <s v=""/>
    <s v="bifunctional pyr operon transcriptional regulator/uracil phosphoribosyltransferase PyrR"/>
    <s v=""/>
    <s v=""/>
    <s v="ACFER_RS07660"/>
    <n v="552"/>
    <n v="183"/>
    <s v=""/>
  </r>
  <r>
    <x v="0"/>
    <x v="0"/>
    <s v="GCF_000025305.1"/>
    <s v="Primary Assembly"/>
    <s v="chromosome"/>
    <s v=""/>
    <s v="NC_013740.1"/>
    <n v="1667526"/>
    <n v="1668518"/>
    <s v="-"/>
    <s v=""/>
    <s v=""/>
    <s v=""/>
    <s v=""/>
    <s v=""/>
    <s v=""/>
    <s v="ACFER_RS07665"/>
    <n v="993"/>
    <m/>
    <s v="old_locus_tag=Acfer_1508"/>
  </r>
  <r>
    <x v="1"/>
    <x v="1"/>
    <s v="GCF_000025305.1"/>
    <s v="Primary Assembly"/>
    <s v="chromosome"/>
    <s v=""/>
    <s v="NC_013740.1"/>
    <n v="1667526"/>
    <n v="1668518"/>
    <s v="-"/>
    <s v="WP_081443275.1"/>
    <s v="WP_081443275.1"/>
    <s v=""/>
    <s v="RluA family pseudouridine synthase"/>
    <s v=""/>
    <s v=""/>
    <s v="ACFER_RS07665"/>
    <n v="993"/>
    <n v="330"/>
    <s v=""/>
  </r>
  <r>
    <x v="0"/>
    <x v="0"/>
    <s v="GCF_000025305.1"/>
    <s v="Primary Assembly"/>
    <s v="chromosome"/>
    <s v=""/>
    <s v="NC_013740.1"/>
    <n v="1668440"/>
    <n v="1668919"/>
    <s v="-"/>
    <s v=""/>
    <s v=""/>
    <s v=""/>
    <s v=""/>
    <s v=""/>
    <s v=""/>
    <s v="ACFER_RS07670"/>
    <n v="480"/>
    <m/>
    <s v="old_locus_tag=Acfer_1509"/>
  </r>
  <r>
    <x v="1"/>
    <x v="1"/>
    <s v="GCF_000025305.1"/>
    <s v="Primary Assembly"/>
    <s v="chromosome"/>
    <s v=""/>
    <s v="NC_013740.1"/>
    <n v="1668440"/>
    <n v="1668919"/>
    <s v="-"/>
    <s v="WP_012938852.1"/>
    <s v="WP_012938852.1"/>
    <s v=""/>
    <s v="signal peptidase II"/>
    <s v=""/>
    <s v=""/>
    <s v="ACFER_RS07670"/>
    <n v="480"/>
    <n v="159"/>
    <s v=""/>
  </r>
  <r>
    <x v="0"/>
    <x v="9"/>
    <s v="GCF_000025305.1"/>
    <s v="Primary Assembly"/>
    <s v="chromosome"/>
    <s v=""/>
    <s v="NC_013740.1"/>
    <n v="1668962"/>
    <n v="1669144"/>
    <s v="-"/>
    <s v=""/>
    <s v=""/>
    <s v=""/>
    <s v=""/>
    <s v="ssrS"/>
    <s v=""/>
    <s v="ACFER_RS11130"/>
    <n v="183"/>
    <m/>
    <s v="old_locus_tag=Acfer_R0059"/>
  </r>
  <r>
    <x v="4"/>
    <x v="10"/>
    <s v="GCF_000025305.1"/>
    <s v="Primary Assembly"/>
    <s v="chromosome"/>
    <s v=""/>
    <s v="NC_013740.1"/>
    <n v="1668962"/>
    <n v="1669144"/>
    <s v="-"/>
    <s v=""/>
    <s v=""/>
    <s v=""/>
    <s v="6S RNA"/>
    <s v="ssrS"/>
    <s v=""/>
    <s v="ACFER_RS11130"/>
    <n v="183"/>
    <m/>
    <s v=""/>
  </r>
  <r>
    <x v="0"/>
    <x v="0"/>
    <s v="GCF_000025305.1"/>
    <s v="Primary Assembly"/>
    <s v="chromosome"/>
    <s v=""/>
    <s v="NC_013740.1"/>
    <n v="1669196"/>
    <n v="1669846"/>
    <s v="-"/>
    <s v=""/>
    <s v=""/>
    <s v=""/>
    <s v=""/>
    <s v=""/>
    <s v=""/>
    <s v="ACFER_RS07675"/>
    <n v="651"/>
    <m/>
    <s v="old_locus_tag=Acfer_1510"/>
  </r>
  <r>
    <x v="1"/>
    <x v="1"/>
    <s v="GCF_000025305.1"/>
    <s v="Primary Assembly"/>
    <s v="chromosome"/>
    <s v=""/>
    <s v="NC_013740.1"/>
    <n v="1669196"/>
    <n v="1669846"/>
    <s v="-"/>
    <s v="WP_012938853.1"/>
    <s v="WP_012938853.1"/>
    <s v=""/>
    <s v="HAD family hydrolase"/>
    <s v=""/>
    <s v=""/>
    <s v="ACFER_RS07675"/>
    <n v="651"/>
    <n v="216"/>
    <s v=""/>
  </r>
  <r>
    <x v="0"/>
    <x v="0"/>
    <s v="GCF_000025305.1"/>
    <s v="Primary Assembly"/>
    <s v="chromosome"/>
    <s v=""/>
    <s v="NC_013740.1"/>
    <n v="1670237"/>
    <n v="1670791"/>
    <s v="+"/>
    <s v=""/>
    <s v=""/>
    <s v=""/>
    <s v=""/>
    <s v=""/>
    <s v=""/>
    <s v="ACFER_RS07680"/>
    <n v="555"/>
    <m/>
    <s v="old_locus_tag=Acfer_1511"/>
  </r>
  <r>
    <x v="1"/>
    <x v="1"/>
    <s v="GCF_000025305.1"/>
    <s v="Primary Assembly"/>
    <s v="chromosome"/>
    <s v=""/>
    <s v="NC_013740.1"/>
    <n v="1670237"/>
    <n v="1670791"/>
    <s v="+"/>
    <s v="WP_012938854.1"/>
    <s v="WP_012938854.1"/>
    <s v=""/>
    <s v="hypothetical protein"/>
    <s v=""/>
    <s v=""/>
    <s v="ACFER_RS07680"/>
    <n v="555"/>
    <n v="184"/>
    <s v=""/>
  </r>
  <r>
    <x v="0"/>
    <x v="0"/>
    <s v="GCF_000025305.1"/>
    <s v="Primary Assembly"/>
    <s v="chromosome"/>
    <s v=""/>
    <s v="NC_013740.1"/>
    <n v="1670917"/>
    <n v="1671138"/>
    <s v="-"/>
    <s v=""/>
    <s v=""/>
    <s v=""/>
    <s v=""/>
    <s v=""/>
    <s v=""/>
    <s v="ACFER_RS07685"/>
    <n v="222"/>
    <m/>
    <s v=""/>
  </r>
  <r>
    <x v="1"/>
    <x v="1"/>
    <s v="GCF_000025305.1"/>
    <s v="Primary Assembly"/>
    <s v="chromosome"/>
    <s v=""/>
    <s v="NC_013740.1"/>
    <n v="1670917"/>
    <n v="1671138"/>
    <s v="-"/>
    <s v="WP_041666235.1"/>
    <s v="WP_041666235.1"/>
    <s v=""/>
    <s v="hypothetical protein"/>
    <s v=""/>
    <s v=""/>
    <s v="ACFER_RS07685"/>
    <n v="222"/>
    <n v="73"/>
    <s v=""/>
  </r>
  <r>
    <x v="0"/>
    <x v="0"/>
    <s v="GCF_000025305.1"/>
    <s v="Primary Assembly"/>
    <s v="chromosome"/>
    <s v=""/>
    <s v="NC_013740.1"/>
    <n v="1671179"/>
    <n v="1672975"/>
    <s v="-"/>
    <s v=""/>
    <s v=""/>
    <s v=""/>
    <s v=""/>
    <s v=""/>
    <s v=""/>
    <s v="ACFER_RS07690"/>
    <n v="1797"/>
    <m/>
    <s v="old_locus_tag=Acfer_1512"/>
  </r>
  <r>
    <x v="1"/>
    <x v="1"/>
    <s v="GCF_000025305.1"/>
    <s v="Primary Assembly"/>
    <s v="chromosome"/>
    <s v=""/>
    <s v="NC_013740.1"/>
    <n v="1671179"/>
    <n v="1672975"/>
    <s v="-"/>
    <s v="WP_012938855.1"/>
    <s v="WP_012938855.1"/>
    <s v=""/>
    <s v="aspartate--tRNA ligase"/>
    <s v=""/>
    <s v=""/>
    <s v="ACFER_RS07690"/>
    <n v="1797"/>
    <n v="598"/>
    <s v=""/>
  </r>
  <r>
    <x v="0"/>
    <x v="0"/>
    <s v="GCF_000025305.1"/>
    <s v="Primary Assembly"/>
    <s v="chromosome"/>
    <s v=""/>
    <s v="NC_013740.1"/>
    <n v="1672997"/>
    <n v="1674250"/>
    <s v="-"/>
    <s v=""/>
    <s v=""/>
    <s v=""/>
    <s v=""/>
    <s v=""/>
    <s v=""/>
    <s v="ACFER_RS07695"/>
    <n v="1254"/>
    <m/>
    <s v="old_locus_tag=Acfer_1513"/>
  </r>
  <r>
    <x v="1"/>
    <x v="1"/>
    <s v="GCF_000025305.1"/>
    <s v="Primary Assembly"/>
    <s v="chromosome"/>
    <s v=""/>
    <s v="NC_013740.1"/>
    <n v="1672997"/>
    <n v="1674250"/>
    <s v="-"/>
    <s v="WP_012938856.1"/>
    <s v="WP_012938856.1"/>
    <s v=""/>
    <s v="histidine--tRNA ligase"/>
    <s v=""/>
    <s v=""/>
    <s v="ACFER_RS07695"/>
    <n v="1254"/>
    <n v="417"/>
    <s v=""/>
  </r>
  <r>
    <x v="0"/>
    <x v="0"/>
    <s v="GCF_000025305.1"/>
    <s v="Primary Assembly"/>
    <s v="chromosome"/>
    <s v=""/>
    <s v="NC_013740.1"/>
    <n v="1674304"/>
    <n v="1675374"/>
    <s v="-"/>
    <s v=""/>
    <s v=""/>
    <s v=""/>
    <s v=""/>
    <s v=""/>
    <s v=""/>
    <s v="ACFER_RS07700"/>
    <n v="1071"/>
    <m/>
    <s v="old_locus_tag=Acfer_1514"/>
  </r>
  <r>
    <x v="1"/>
    <x v="1"/>
    <s v="GCF_000025305.1"/>
    <s v="Primary Assembly"/>
    <s v="chromosome"/>
    <s v=""/>
    <s v="NC_013740.1"/>
    <n v="1674304"/>
    <n v="1675374"/>
    <s v="-"/>
    <s v="WP_012938857.1"/>
    <s v="WP_012938857.1"/>
    <s v=""/>
    <s v="AI-2E family transporter"/>
    <s v=""/>
    <s v=""/>
    <s v="ACFER_RS07700"/>
    <n v="1071"/>
    <n v="356"/>
    <s v=""/>
  </r>
  <r>
    <x v="0"/>
    <x v="0"/>
    <s v="GCF_000025305.1"/>
    <s v="Primary Assembly"/>
    <s v="chromosome"/>
    <s v=""/>
    <s v="NC_013740.1"/>
    <n v="1675387"/>
    <n v="1676010"/>
    <s v="-"/>
    <s v=""/>
    <s v=""/>
    <s v=""/>
    <s v=""/>
    <s v=""/>
    <s v=""/>
    <s v="ACFER_RS07705"/>
    <n v="624"/>
    <m/>
    <s v="old_locus_tag=Acfer_1515"/>
  </r>
  <r>
    <x v="1"/>
    <x v="1"/>
    <s v="GCF_000025305.1"/>
    <s v="Primary Assembly"/>
    <s v="chromosome"/>
    <s v=""/>
    <s v="NC_013740.1"/>
    <n v="1675387"/>
    <n v="1676010"/>
    <s v="-"/>
    <s v="WP_012938858.1"/>
    <s v="WP_012938858.1"/>
    <s v=""/>
    <s v="MBL fold metallo-hydrolase"/>
    <s v=""/>
    <s v=""/>
    <s v="ACFER_RS07705"/>
    <n v="624"/>
    <n v="207"/>
    <s v=""/>
  </r>
  <r>
    <x v="0"/>
    <x v="0"/>
    <s v="GCF_000025305.1"/>
    <s v="Primary Assembly"/>
    <s v="chromosome"/>
    <s v=""/>
    <s v="NC_013740.1"/>
    <n v="1676027"/>
    <n v="1676476"/>
    <s v="-"/>
    <s v=""/>
    <s v=""/>
    <s v=""/>
    <s v=""/>
    <s v=""/>
    <s v=""/>
    <s v="ACFER_RS07710"/>
    <n v="450"/>
    <m/>
    <s v="old_locus_tag=Acfer_1516"/>
  </r>
  <r>
    <x v="1"/>
    <x v="1"/>
    <s v="GCF_000025305.1"/>
    <s v="Primary Assembly"/>
    <s v="chromosome"/>
    <s v=""/>
    <s v="NC_013740.1"/>
    <n v="1676027"/>
    <n v="1676476"/>
    <s v="-"/>
    <s v="WP_012938859.1"/>
    <s v="WP_012938859.1"/>
    <s v=""/>
    <s v="D-tyrosyl-tRNA(Tyr) deacylase"/>
    <s v=""/>
    <s v=""/>
    <s v="ACFER_RS07710"/>
    <n v="450"/>
    <n v="149"/>
    <s v=""/>
  </r>
  <r>
    <x v="0"/>
    <x v="0"/>
    <s v="GCF_000025305.1"/>
    <s v="Primary Assembly"/>
    <s v="chromosome"/>
    <s v=""/>
    <s v="NC_013740.1"/>
    <n v="1676484"/>
    <n v="1678706"/>
    <s v="-"/>
    <s v=""/>
    <s v=""/>
    <s v=""/>
    <s v=""/>
    <s v=""/>
    <s v=""/>
    <s v="ACFER_RS07715"/>
    <n v="2223"/>
    <m/>
    <s v="old_locus_tag=Acfer_1517"/>
  </r>
  <r>
    <x v="1"/>
    <x v="1"/>
    <s v="GCF_000025305.1"/>
    <s v="Primary Assembly"/>
    <s v="chromosome"/>
    <s v=""/>
    <s v="NC_013740.1"/>
    <n v="1676484"/>
    <n v="1678706"/>
    <s v="-"/>
    <s v="WP_012938860.1"/>
    <s v="WP_012938860.1"/>
    <s v=""/>
    <s v="bifunctional (p)ppGpp synthetase/guanosine-3',5'-bis(diphosphate) 3'-pyrophosphohydrolase"/>
    <s v=""/>
    <s v=""/>
    <s v="ACFER_RS07715"/>
    <n v="2223"/>
    <n v="740"/>
    <s v=""/>
  </r>
  <r>
    <x v="0"/>
    <x v="0"/>
    <s v="GCF_000025305.1"/>
    <s v="Primary Assembly"/>
    <s v="chromosome"/>
    <s v=""/>
    <s v="NC_013740.1"/>
    <n v="1678711"/>
    <n v="1681059"/>
    <s v="-"/>
    <s v=""/>
    <s v=""/>
    <s v=""/>
    <s v=""/>
    <s v=""/>
    <s v=""/>
    <s v="ACFER_RS07720"/>
    <n v="2349"/>
    <m/>
    <s v="old_locus_tag=Acfer_1518"/>
  </r>
  <r>
    <x v="1"/>
    <x v="1"/>
    <s v="GCF_000025305.1"/>
    <s v="Primary Assembly"/>
    <s v="chromosome"/>
    <s v=""/>
    <s v="NC_013740.1"/>
    <n v="1678711"/>
    <n v="1681059"/>
    <s v="-"/>
    <s v="WP_012938861.1"/>
    <s v="WP_012938861.1"/>
    <s v=""/>
    <s v="single-stranded-DNA-specific exonuclease RecJ"/>
    <s v=""/>
    <s v=""/>
    <s v="ACFER_RS07720"/>
    <n v="2349"/>
    <n v="782"/>
    <s v=""/>
  </r>
  <r>
    <x v="0"/>
    <x v="0"/>
    <s v="GCF_000025305.1"/>
    <s v="Primary Assembly"/>
    <s v="chromosome"/>
    <s v=""/>
    <s v="NC_013740.1"/>
    <n v="1681069"/>
    <n v="1681464"/>
    <s v="-"/>
    <s v=""/>
    <s v=""/>
    <s v=""/>
    <s v=""/>
    <s v=""/>
    <s v=""/>
    <s v="ACFER_RS07725"/>
    <n v="396"/>
    <m/>
    <s v="old_locus_tag=Acfer_1519"/>
  </r>
  <r>
    <x v="1"/>
    <x v="1"/>
    <s v="GCF_000025305.1"/>
    <s v="Primary Assembly"/>
    <s v="chromosome"/>
    <s v=""/>
    <s v="NC_013740.1"/>
    <n v="1681069"/>
    <n v="1681464"/>
    <s v="-"/>
    <s v="WP_012938862.1"/>
    <s v="WP_012938862.1"/>
    <s v=""/>
    <s v="DUF1049 domain-containing protein"/>
    <s v=""/>
    <s v=""/>
    <s v="ACFER_RS07725"/>
    <n v="396"/>
    <n v="131"/>
    <s v=""/>
  </r>
  <r>
    <x v="0"/>
    <x v="0"/>
    <s v="GCF_000025305.1"/>
    <s v="Primary Assembly"/>
    <s v="chromosome"/>
    <s v=""/>
    <s v="NC_013740.1"/>
    <n v="1681590"/>
    <n v="1682537"/>
    <s v="-"/>
    <s v=""/>
    <s v=""/>
    <s v=""/>
    <s v=""/>
    <s v=""/>
    <s v=""/>
    <s v="ACFER_RS07730"/>
    <n v="948"/>
    <m/>
    <s v="old_locus_tag=Acfer_1520"/>
  </r>
  <r>
    <x v="1"/>
    <x v="1"/>
    <s v="GCF_000025305.1"/>
    <s v="Primary Assembly"/>
    <s v="chromosome"/>
    <s v=""/>
    <s v="NC_013740.1"/>
    <n v="1681590"/>
    <n v="1682537"/>
    <s v="-"/>
    <s v="WP_012938863.1"/>
    <s v="WP_012938863.1"/>
    <s v=""/>
    <s v="D-2-hydroxyacid dehydrogenase"/>
    <s v=""/>
    <s v=""/>
    <s v="ACFER_RS07730"/>
    <n v="948"/>
    <n v="315"/>
    <s v=""/>
  </r>
  <r>
    <x v="0"/>
    <x v="0"/>
    <s v="GCF_000025305.1"/>
    <s v="Primary Assembly"/>
    <s v="chromosome"/>
    <s v=""/>
    <s v="NC_013740.1"/>
    <n v="1682829"/>
    <n v="1683710"/>
    <s v="-"/>
    <s v=""/>
    <s v=""/>
    <s v=""/>
    <s v=""/>
    <s v=""/>
    <s v=""/>
    <s v="ACFER_RS07735"/>
    <n v="882"/>
    <m/>
    <s v="old_locus_tag=Acfer_1521"/>
  </r>
  <r>
    <x v="1"/>
    <x v="1"/>
    <s v="GCF_000025305.1"/>
    <s v="Primary Assembly"/>
    <s v="chromosome"/>
    <s v=""/>
    <s v="NC_013740.1"/>
    <n v="1682829"/>
    <n v="1683710"/>
    <s v="-"/>
    <s v="WP_012938864.1"/>
    <s v="WP_012938864.1"/>
    <s v=""/>
    <s v="protein translocase subunit SecF"/>
    <s v=""/>
    <s v=""/>
    <s v="ACFER_RS07735"/>
    <n v="882"/>
    <n v="293"/>
    <s v=""/>
  </r>
  <r>
    <x v="0"/>
    <x v="5"/>
    <s v="GCF_000025305.1"/>
    <s v="Primary Assembly"/>
    <s v="chromosome"/>
    <s v=""/>
    <s v="NC_013740.1"/>
    <n v="1683707"/>
    <n v="1685548"/>
    <s v="-"/>
    <s v=""/>
    <s v=""/>
    <s v=""/>
    <s v=""/>
    <s v=""/>
    <s v=""/>
    <s v="ACFER_RS07740"/>
    <n v="1842"/>
    <m/>
    <s v="pseudo;old_locus_tag=Acfer_1522"/>
  </r>
  <r>
    <x v="1"/>
    <x v="6"/>
    <s v="GCF_000025305.1"/>
    <s v="Primary Assembly"/>
    <s v="chromosome"/>
    <s v=""/>
    <s v="NC_013740.1"/>
    <n v="1683707"/>
    <n v="1685548"/>
    <s v="-"/>
    <s v=""/>
    <s v=""/>
    <s v=""/>
    <s v="hypothetical protein"/>
    <s v=""/>
    <s v=""/>
    <s v="ACFER_RS07740"/>
    <n v="1842"/>
    <m/>
    <s v="pseudo"/>
  </r>
  <r>
    <x v="0"/>
    <x v="0"/>
    <s v="GCF_000025305.1"/>
    <s v="Primary Assembly"/>
    <s v="chromosome"/>
    <s v=""/>
    <s v="NC_013740.1"/>
    <n v="1685548"/>
    <n v="1685916"/>
    <s v="-"/>
    <s v=""/>
    <s v=""/>
    <s v=""/>
    <s v=""/>
    <s v=""/>
    <s v=""/>
    <s v="ACFER_RS07750"/>
    <n v="369"/>
    <m/>
    <s v="old_locus_tag=Acfer_1524"/>
  </r>
  <r>
    <x v="1"/>
    <x v="1"/>
    <s v="GCF_000025305.1"/>
    <s v="Primary Assembly"/>
    <s v="chromosome"/>
    <s v=""/>
    <s v="NC_013740.1"/>
    <n v="1685548"/>
    <n v="1685916"/>
    <s v="-"/>
    <s v="WP_012938867.1"/>
    <s v="WP_012938867.1"/>
    <s v=""/>
    <s v="preprotein translocase subunit YajC"/>
    <s v=""/>
    <s v=""/>
    <s v="ACFER_RS07750"/>
    <n v="369"/>
    <n v="122"/>
    <s v=""/>
  </r>
  <r>
    <x v="0"/>
    <x v="0"/>
    <s v="GCF_000025305.1"/>
    <s v="Primary Assembly"/>
    <s v="chromosome"/>
    <s v=""/>
    <s v="NC_013740.1"/>
    <n v="1685923"/>
    <n v="1687044"/>
    <s v="-"/>
    <s v=""/>
    <s v=""/>
    <s v=""/>
    <s v=""/>
    <s v=""/>
    <s v=""/>
    <s v="ACFER_RS07755"/>
    <n v="1122"/>
    <m/>
    <s v="old_locus_tag=Acfer_1525"/>
  </r>
  <r>
    <x v="1"/>
    <x v="1"/>
    <s v="GCF_000025305.1"/>
    <s v="Primary Assembly"/>
    <s v="chromosome"/>
    <s v=""/>
    <s v="NC_013740.1"/>
    <n v="1685923"/>
    <n v="1687044"/>
    <s v="-"/>
    <s v="WP_012938868.1"/>
    <s v="WP_012938868.1"/>
    <s v=""/>
    <s v="tRNA guanosine(34) transglycosylase Tgt"/>
    <s v=""/>
    <s v=""/>
    <s v="ACFER_RS07755"/>
    <n v="1122"/>
    <n v="373"/>
    <s v=""/>
  </r>
  <r>
    <x v="0"/>
    <x v="0"/>
    <s v="GCF_000025305.1"/>
    <s v="Primary Assembly"/>
    <s v="chromosome"/>
    <s v=""/>
    <s v="NC_013740.1"/>
    <n v="1687055"/>
    <n v="1688071"/>
    <s v="-"/>
    <s v=""/>
    <s v=""/>
    <s v=""/>
    <s v=""/>
    <s v=""/>
    <s v=""/>
    <s v="ACFER_RS07760"/>
    <n v="1017"/>
    <m/>
    <s v="old_locus_tag=Acfer_1526"/>
  </r>
  <r>
    <x v="1"/>
    <x v="1"/>
    <s v="GCF_000025305.1"/>
    <s v="Primary Assembly"/>
    <s v="chromosome"/>
    <s v=""/>
    <s v="NC_013740.1"/>
    <n v="1687055"/>
    <n v="1688071"/>
    <s v="-"/>
    <s v="WP_012938869.1"/>
    <s v="WP_012938869.1"/>
    <s v=""/>
    <s v="tRNA preQ1(34) S-adenosylmethionine ribosyltransferase-isomerase QueA"/>
    <s v=""/>
    <s v=""/>
    <s v="ACFER_RS07760"/>
    <n v="1017"/>
    <n v="338"/>
    <s v=""/>
  </r>
  <r>
    <x v="0"/>
    <x v="0"/>
    <s v="GCF_000025305.1"/>
    <s v="Primary Assembly"/>
    <s v="chromosome"/>
    <s v=""/>
    <s v="NC_013740.1"/>
    <n v="1688085"/>
    <n v="1689392"/>
    <s v="-"/>
    <s v=""/>
    <s v=""/>
    <s v=""/>
    <s v=""/>
    <s v=""/>
    <s v=""/>
    <s v="ACFER_RS07765"/>
    <n v="1308"/>
    <m/>
    <s v="old_locus_tag=Acfer_1527"/>
  </r>
  <r>
    <x v="1"/>
    <x v="1"/>
    <s v="GCF_000025305.1"/>
    <s v="Primary Assembly"/>
    <s v="chromosome"/>
    <s v=""/>
    <s v="NC_013740.1"/>
    <n v="1688085"/>
    <n v="1689392"/>
    <s v="-"/>
    <s v="WP_012938870.1"/>
    <s v="WP_012938870.1"/>
    <s v=""/>
    <s v="sporulation protein SpoIID"/>
    <s v=""/>
    <s v=""/>
    <s v="ACFER_RS07765"/>
    <n v="1308"/>
    <n v="435"/>
    <s v=""/>
  </r>
  <r>
    <x v="0"/>
    <x v="0"/>
    <s v="GCF_000025305.1"/>
    <s v="Primary Assembly"/>
    <s v="chromosome"/>
    <s v=""/>
    <s v="NC_013740.1"/>
    <n v="1689389"/>
    <n v="1690405"/>
    <s v="-"/>
    <s v=""/>
    <s v=""/>
    <s v=""/>
    <s v=""/>
    <s v=""/>
    <s v=""/>
    <s v="ACFER_RS07770"/>
    <n v="1017"/>
    <m/>
    <s v="old_locus_tag=Acfer_1528"/>
  </r>
  <r>
    <x v="1"/>
    <x v="1"/>
    <s v="GCF_000025305.1"/>
    <s v="Primary Assembly"/>
    <s v="chromosome"/>
    <s v=""/>
    <s v="NC_013740.1"/>
    <n v="1689389"/>
    <n v="1690405"/>
    <s v="-"/>
    <s v="WP_012938871.1"/>
    <s v="WP_012938871.1"/>
    <s v=""/>
    <s v="Holliday junction branch migration DNA helicase RuvB"/>
    <s v=""/>
    <s v=""/>
    <s v="ACFER_RS07770"/>
    <n v="1017"/>
    <n v="338"/>
    <s v=""/>
  </r>
  <r>
    <x v="0"/>
    <x v="0"/>
    <s v="GCF_000025305.1"/>
    <s v="Primary Assembly"/>
    <s v="chromosome"/>
    <s v=""/>
    <s v="NC_013740.1"/>
    <n v="1690406"/>
    <n v="1691020"/>
    <s v="-"/>
    <s v=""/>
    <s v=""/>
    <s v=""/>
    <s v=""/>
    <s v=""/>
    <s v=""/>
    <s v="ACFER_RS07775"/>
    <n v="615"/>
    <m/>
    <s v="old_locus_tag=Acfer_1529"/>
  </r>
  <r>
    <x v="1"/>
    <x v="1"/>
    <s v="GCF_000025305.1"/>
    <s v="Primary Assembly"/>
    <s v="chromosome"/>
    <s v=""/>
    <s v="NC_013740.1"/>
    <n v="1690406"/>
    <n v="1691020"/>
    <s v="-"/>
    <s v="WP_012938872.1"/>
    <s v="WP_012938872.1"/>
    <s v=""/>
    <s v="Holliday junction branch migration protein RuvA"/>
    <s v=""/>
    <s v=""/>
    <s v="ACFER_RS07775"/>
    <n v="615"/>
    <n v="204"/>
    <s v=""/>
  </r>
  <r>
    <x v="0"/>
    <x v="0"/>
    <s v="GCF_000025305.1"/>
    <s v="Primary Assembly"/>
    <s v="chromosome"/>
    <s v=""/>
    <s v="NC_013740.1"/>
    <n v="1691017"/>
    <n v="1691514"/>
    <s v="-"/>
    <s v=""/>
    <s v=""/>
    <s v=""/>
    <s v=""/>
    <s v=""/>
    <s v=""/>
    <s v="ACFER_RS07780"/>
    <n v="498"/>
    <m/>
    <s v="old_locus_tag=Acfer_1530"/>
  </r>
  <r>
    <x v="1"/>
    <x v="1"/>
    <s v="GCF_000025305.1"/>
    <s v="Primary Assembly"/>
    <s v="chromosome"/>
    <s v=""/>
    <s v="NC_013740.1"/>
    <n v="1691017"/>
    <n v="1691514"/>
    <s v="-"/>
    <s v="WP_012938873.1"/>
    <s v="WP_012938873.1"/>
    <s v=""/>
    <s v="crossover junction endodeoxyribonuclease RuvC"/>
    <s v=""/>
    <s v=""/>
    <s v="ACFER_RS07780"/>
    <n v="498"/>
    <n v="165"/>
    <s v=""/>
  </r>
  <r>
    <x v="0"/>
    <x v="0"/>
    <s v="GCF_000025305.1"/>
    <s v="Primary Assembly"/>
    <s v="chromosome"/>
    <s v=""/>
    <s v="NC_013740.1"/>
    <n v="1691618"/>
    <n v="1692349"/>
    <s v="-"/>
    <s v=""/>
    <s v=""/>
    <s v=""/>
    <s v=""/>
    <s v=""/>
    <s v=""/>
    <s v="ACFER_RS07785"/>
    <n v="732"/>
    <m/>
    <s v="old_locus_tag=Acfer_1531"/>
  </r>
  <r>
    <x v="1"/>
    <x v="1"/>
    <s v="GCF_000025305.1"/>
    <s v="Primary Assembly"/>
    <s v="chromosome"/>
    <s v=""/>
    <s v="NC_013740.1"/>
    <n v="1691618"/>
    <n v="1692349"/>
    <s v="-"/>
    <s v="WP_012938874.1"/>
    <s v="WP_012938874.1"/>
    <s v=""/>
    <s v="YebC/PmpR family DNA-binding transcriptional regulator"/>
    <s v=""/>
    <s v=""/>
    <s v="ACFER_RS07785"/>
    <n v="732"/>
    <n v="243"/>
    <s v=""/>
  </r>
  <r>
    <x v="0"/>
    <x v="0"/>
    <s v="GCF_000025305.1"/>
    <s v="Primary Assembly"/>
    <s v="chromosome"/>
    <s v=""/>
    <s v="NC_013740.1"/>
    <n v="1692439"/>
    <n v="1693953"/>
    <s v="-"/>
    <s v=""/>
    <s v=""/>
    <s v=""/>
    <s v=""/>
    <s v=""/>
    <s v=""/>
    <s v="ACFER_RS07790"/>
    <n v="1515"/>
    <m/>
    <s v="old_locus_tag=Acfer_1532"/>
  </r>
  <r>
    <x v="1"/>
    <x v="1"/>
    <s v="GCF_000025305.1"/>
    <s v="Primary Assembly"/>
    <s v="chromosome"/>
    <s v=""/>
    <s v="NC_013740.1"/>
    <n v="1692439"/>
    <n v="1693953"/>
    <s v="-"/>
    <s v="WP_012938875.1"/>
    <s v="WP_012938875.1"/>
    <s v=""/>
    <s v="hydrogenase expression protein HupD"/>
    <s v=""/>
    <s v=""/>
    <s v="ACFER_RS07790"/>
    <n v="1515"/>
    <n v="504"/>
    <s v=""/>
  </r>
  <r>
    <x v="0"/>
    <x v="0"/>
    <s v="GCF_000025305.1"/>
    <s v="Primary Assembly"/>
    <s v="chromosome"/>
    <s v=""/>
    <s v="NC_013740.1"/>
    <n v="1694165"/>
    <n v="1695667"/>
    <s v="-"/>
    <s v=""/>
    <s v=""/>
    <s v=""/>
    <s v=""/>
    <s v=""/>
    <s v=""/>
    <s v="ACFER_RS07795"/>
    <n v="1503"/>
    <m/>
    <s v="old_locus_tag=Acfer_1533"/>
  </r>
  <r>
    <x v="1"/>
    <x v="1"/>
    <s v="GCF_000025305.1"/>
    <s v="Primary Assembly"/>
    <s v="chromosome"/>
    <s v=""/>
    <s v="NC_013740.1"/>
    <n v="1694165"/>
    <n v="1695667"/>
    <s v="-"/>
    <s v="WP_012938876.1"/>
    <s v="WP_012938876.1"/>
    <s v=""/>
    <s v="threonine synthase"/>
    <s v=""/>
    <s v=""/>
    <s v="ACFER_RS07795"/>
    <n v="1503"/>
    <n v="500"/>
    <s v=""/>
  </r>
  <r>
    <x v="0"/>
    <x v="0"/>
    <s v="GCF_000025305.1"/>
    <s v="Primary Assembly"/>
    <s v="chromosome"/>
    <s v=""/>
    <s v="NC_013740.1"/>
    <n v="1695866"/>
    <n v="1697773"/>
    <s v="+"/>
    <s v=""/>
    <s v=""/>
    <s v=""/>
    <s v=""/>
    <s v=""/>
    <s v=""/>
    <s v="ACFER_RS07800"/>
    <n v="1908"/>
    <m/>
    <s v="old_locus_tag=Acfer_1534"/>
  </r>
  <r>
    <x v="1"/>
    <x v="1"/>
    <s v="GCF_000025305.1"/>
    <s v="Primary Assembly"/>
    <s v="chromosome"/>
    <s v=""/>
    <s v="NC_013740.1"/>
    <n v="1695866"/>
    <n v="1697773"/>
    <s v="+"/>
    <s v="WP_012938877.1"/>
    <s v="WP_012938877.1"/>
    <s v=""/>
    <s v="NAD(+) synthase"/>
    <s v=""/>
    <s v=""/>
    <s v="ACFER_RS07800"/>
    <n v="1908"/>
    <n v="635"/>
    <s v=""/>
  </r>
  <r>
    <x v="0"/>
    <x v="0"/>
    <s v="GCF_000025305.1"/>
    <s v="Primary Assembly"/>
    <s v="chromosome"/>
    <s v=""/>
    <s v="NC_013740.1"/>
    <n v="1697770"/>
    <n v="1698255"/>
    <s v="+"/>
    <s v=""/>
    <s v=""/>
    <s v=""/>
    <s v=""/>
    <s v=""/>
    <s v=""/>
    <s v="ACFER_RS07805"/>
    <n v="486"/>
    <m/>
    <s v="old_locus_tag=Acfer_1535"/>
  </r>
  <r>
    <x v="1"/>
    <x v="1"/>
    <s v="GCF_000025305.1"/>
    <s v="Primary Assembly"/>
    <s v="chromosome"/>
    <s v=""/>
    <s v="NC_013740.1"/>
    <n v="1697770"/>
    <n v="1698255"/>
    <s v="+"/>
    <s v="WP_012938878.1"/>
    <s v="WP_012938878.1"/>
    <s v=""/>
    <s v="QueT transporter family protein"/>
    <s v=""/>
    <s v=""/>
    <s v="ACFER_RS07805"/>
    <n v="486"/>
    <n v="161"/>
    <s v=""/>
  </r>
  <r>
    <x v="0"/>
    <x v="0"/>
    <s v="GCF_000025305.1"/>
    <s v="Primary Assembly"/>
    <s v="chromosome"/>
    <s v=""/>
    <s v="NC_013740.1"/>
    <n v="1698294"/>
    <n v="1698569"/>
    <s v="-"/>
    <s v=""/>
    <s v=""/>
    <s v=""/>
    <s v=""/>
    <s v=""/>
    <s v=""/>
    <s v="ACFER_RS07810"/>
    <n v="276"/>
    <m/>
    <s v="old_locus_tag=Acfer_1536"/>
  </r>
  <r>
    <x v="1"/>
    <x v="1"/>
    <s v="GCF_000025305.1"/>
    <s v="Primary Assembly"/>
    <s v="chromosome"/>
    <s v=""/>
    <s v="NC_013740.1"/>
    <n v="1698294"/>
    <n v="1698569"/>
    <s v="-"/>
    <s v="WP_012938879.1"/>
    <s v="WP_012938879.1"/>
    <s v=""/>
    <s v="hypothetical protein"/>
    <s v=""/>
    <s v=""/>
    <s v="ACFER_RS07810"/>
    <n v="276"/>
    <n v="91"/>
    <s v=""/>
  </r>
  <r>
    <x v="0"/>
    <x v="0"/>
    <s v="GCF_000025305.1"/>
    <s v="Primary Assembly"/>
    <s v="chromosome"/>
    <s v=""/>
    <s v="NC_013740.1"/>
    <n v="1698681"/>
    <n v="1699661"/>
    <s v="+"/>
    <s v=""/>
    <s v=""/>
    <s v=""/>
    <s v=""/>
    <s v=""/>
    <s v=""/>
    <s v="ACFER_RS07815"/>
    <n v="981"/>
    <m/>
    <s v="old_locus_tag=Acfer_1537"/>
  </r>
  <r>
    <x v="1"/>
    <x v="1"/>
    <s v="GCF_000025305.1"/>
    <s v="Primary Assembly"/>
    <s v="chromosome"/>
    <s v=""/>
    <s v="NC_013740.1"/>
    <n v="1698681"/>
    <n v="1699661"/>
    <s v="+"/>
    <s v="WP_071818353.1"/>
    <s v="WP_071818353.1"/>
    <s v=""/>
    <s v="biotin synthase BioB"/>
    <s v=""/>
    <s v=""/>
    <s v="ACFER_RS07815"/>
    <n v="981"/>
    <n v="326"/>
    <s v=""/>
  </r>
  <r>
    <x v="0"/>
    <x v="0"/>
    <s v="GCF_000025305.1"/>
    <s v="Primary Assembly"/>
    <s v="chromosome"/>
    <s v=""/>
    <s v="NC_013740.1"/>
    <n v="1699698"/>
    <n v="1700240"/>
    <s v="-"/>
    <s v=""/>
    <s v=""/>
    <s v=""/>
    <s v=""/>
    <s v=""/>
    <s v=""/>
    <s v="ACFER_RS07820"/>
    <n v="543"/>
    <m/>
    <s v="old_locus_tag=Acfer_1538"/>
  </r>
  <r>
    <x v="1"/>
    <x v="1"/>
    <s v="GCF_000025305.1"/>
    <s v="Primary Assembly"/>
    <s v="chromosome"/>
    <s v=""/>
    <s v="NC_013740.1"/>
    <n v="1699698"/>
    <n v="1700240"/>
    <s v="-"/>
    <s v="WP_012938881.1"/>
    <s v="WP_012938881.1"/>
    <s v=""/>
    <s v="rubrerythrin"/>
    <s v=""/>
    <s v=""/>
    <s v="ACFER_RS07820"/>
    <n v="543"/>
    <n v="180"/>
    <s v=""/>
  </r>
  <r>
    <x v="0"/>
    <x v="0"/>
    <s v="GCF_000025305.1"/>
    <s v="Primary Assembly"/>
    <s v="chromosome"/>
    <s v=""/>
    <s v="NC_013740.1"/>
    <n v="1700390"/>
    <n v="1701544"/>
    <s v="-"/>
    <s v=""/>
    <s v=""/>
    <s v=""/>
    <s v=""/>
    <s v=""/>
    <s v=""/>
    <s v="ACFER_RS07825"/>
    <n v="1155"/>
    <m/>
    <s v="old_locus_tag=Acfer_1539"/>
  </r>
  <r>
    <x v="1"/>
    <x v="1"/>
    <s v="GCF_000025305.1"/>
    <s v="Primary Assembly"/>
    <s v="chromosome"/>
    <s v=""/>
    <s v="NC_013740.1"/>
    <n v="1700390"/>
    <n v="1701544"/>
    <s v="-"/>
    <s v="WP_012938882.1"/>
    <s v="WP_012938882.1"/>
    <s v=""/>
    <s v="hypothetical protein"/>
    <s v=""/>
    <s v=""/>
    <s v="ACFER_RS07825"/>
    <n v="1155"/>
    <n v="384"/>
    <s v=""/>
  </r>
  <r>
    <x v="0"/>
    <x v="0"/>
    <s v="GCF_000025305.1"/>
    <s v="Primary Assembly"/>
    <s v="chromosome"/>
    <s v=""/>
    <s v="NC_013740.1"/>
    <n v="1701767"/>
    <n v="1702582"/>
    <s v="+"/>
    <s v=""/>
    <s v=""/>
    <s v=""/>
    <s v=""/>
    <s v=""/>
    <s v=""/>
    <s v="ACFER_RS07830"/>
    <n v="816"/>
    <m/>
    <s v="old_locus_tag=Acfer_1540"/>
  </r>
  <r>
    <x v="1"/>
    <x v="1"/>
    <s v="GCF_000025305.1"/>
    <s v="Primary Assembly"/>
    <s v="chromosome"/>
    <s v=""/>
    <s v="NC_013740.1"/>
    <n v="1701767"/>
    <n v="1702582"/>
    <s v="+"/>
    <s v="WP_012938883.1"/>
    <s v="WP_012938883.1"/>
    <s v=""/>
    <s v="hypothetical protein"/>
    <s v=""/>
    <s v=""/>
    <s v="ACFER_RS07830"/>
    <n v="816"/>
    <n v="271"/>
    <s v=""/>
  </r>
  <r>
    <x v="0"/>
    <x v="4"/>
    <s v="GCF_000025305.1"/>
    <s v="Primary Assembly"/>
    <s v="chromosome"/>
    <s v=""/>
    <s v="NC_013740.1"/>
    <n v="1702659"/>
    <n v="1702744"/>
    <s v="+"/>
    <s v=""/>
    <s v=""/>
    <s v=""/>
    <s v=""/>
    <s v=""/>
    <s v=""/>
    <s v="ACFER_RS07835"/>
    <n v="86"/>
    <m/>
    <s v="old_locus_tag=Acfer_R0060"/>
  </r>
  <r>
    <x v="3"/>
    <x v="3"/>
    <s v="GCF_000025305.1"/>
    <s v="Primary Assembly"/>
    <s v="chromosome"/>
    <s v=""/>
    <s v="NC_013740.1"/>
    <n v="1702659"/>
    <n v="1702744"/>
    <s v="+"/>
    <s v=""/>
    <s v=""/>
    <s v=""/>
    <s v="tRNA-Leu"/>
    <s v=""/>
    <s v=""/>
    <s v="ACFER_RS07835"/>
    <n v="86"/>
    <m/>
    <s v="anticodon=CAA"/>
  </r>
  <r>
    <x v="0"/>
    <x v="0"/>
    <s v="GCF_000025305.1"/>
    <s v="Primary Assembly"/>
    <s v="chromosome"/>
    <s v=""/>
    <s v="NC_013740.1"/>
    <n v="1702836"/>
    <n v="1703666"/>
    <s v="-"/>
    <s v=""/>
    <s v=""/>
    <s v=""/>
    <s v=""/>
    <s v=""/>
    <s v=""/>
    <s v="ACFER_RS07840"/>
    <n v="831"/>
    <m/>
    <s v="old_locus_tag=Acfer_1541"/>
  </r>
  <r>
    <x v="1"/>
    <x v="1"/>
    <s v="GCF_000025305.1"/>
    <s v="Primary Assembly"/>
    <s v="chromosome"/>
    <s v=""/>
    <s v="NC_013740.1"/>
    <n v="1702836"/>
    <n v="1703666"/>
    <s v="-"/>
    <s v="WP_012938884.1"/>
    <s v="WP_012938884.1"/>
    <s v=""/>
    <s v="MetQ/NlpA family ABC transporter substrate-binding protein"/>
    <s v=""/>
    <s v=""/>
    <s v="ACFER_RS07840"/>
    <n v="831"/>
    <n v="276"/>
    <s v=""/>
  </r>
  <r>
    <x v="0"/>
    <x v="0"/>
    <s v="GCF_000025305.1"/>
    <s v="Primary Assembly"/>
    <s v="chromosome"/>
    <s v=""/>
    <s v="NC_013740.1"/>
    <n v="1703776"/>
    <n v="1704891"/>
    <s v="-"/>
    <s v=""/>
    <s v=""/>
    <s v=""/>
    <s v=""/>
    <s v=""/>
    <s v=""/>
    <s v="ACFER_RS07845"/>
    <n v="1116"/>
    <m/>
    <s v="old_locus_tag=Acfer_1542"/>
  </r>
  <r>
    <x v="1"/>
    <x v="1"/>
    <s v="GCF_000025305.1"/>
    <s v="Primary Assembly"/>
    <s v="chromosome"/>
    <s v=""/>
    <s v="NC_013740.1"/>
    <n v="1703776"/>
    <n v="1704891"/>
    <s v="-"/>
    <s v="WP_012938885.1"/>
    <s v="WP_012938885.1"/>
    <s v=""/>
    <s v="5-methyltetrahydropteroyltriglutamate--homocysteine S-methyltransferase"/>
    <s v=""/>
    <s v=""/>
    <s v="ACFER_RS07845"/>
    <n v="1116"/>
    <n v="371"/>
    <s v=""/>
  </r>
  <r>
    <x v="0"/>
    <x v="0"/>
    <s v="GCF_000025305.1"/>
    <s v="Primary Assembly"/>
    <s v="chromosome"/>
    <s v=""/>
    <s v="NC_013740.1"/>
    <n v="1705055"/>
    <n v="1705324"/>
    <s v="-"/>
    <s v=""/>
    <s v=""/>
    <s v=""/>
    <s v=""/>
    <s v=""/>
    <s v=""/>
    <s v="ACFER_RS07850"/>
    <n v="270"/>
    <m/>
    <s v="old_locus_tag=Acfer_1543"/>
  </r>
  <r>
    <x v="1"/>
    <x v="1"/>
    <s v="GCF_000025305.1"/>
    <s v="Primary Assembly"/>
    <s v="chromosome"/>
    <s v=""/>
    <s v="NC_013740.1"/>
    <n v="1705055"/>
    <n v="1705324"/>
    <s v="-"/>
    <s v="WP_012938886.1"/>
    <s v="WP_012938886.1"/>
    <s v=""/>
    <s v="hypothetical protein"/>
    <s v=""/>
    <s v=""/>
    <s v="ACFER_RS07850"/>
    <n v="270"/>
    <n v="89"/>
    <s v=""/>
  </r>
  <r>
    <x v="0"/>
    <x v="0"/>
    <s v="GCF_000025305.1"/>
    <s v="Primary Assembly"/>
    <s v="chromosome"/>
    <s v=""/>
    <s v="NC_013740.1"/>
    <n v="1705346"/>
    <n v="1705864"/>
    <s v="-"/>
    <s v=""/>
    <s v=""/>
    <s v=""/>
    <s v=""/>
    <s v=""/>
    <s v=""/>
    <s v="ACFER_RS07855"/>
    <n v="519"/>
    <m/>
    <s v="old_locus_tag=Acfer_1544"/>
  </r>
  <r>
    <x v="1"/>
    <x v="1"/>
    <s v="GCF_000025305.1"/>
    <s v="Primary Assembly"/>
    <s v="chromosome"/>
    <s v=""/>
    <s v="NC_013740.1"/>
    <n v="1705346"/>
    <n v="1705864"/>
    <s v="-"/>
    <s v="WP_081443276.1"/>
    <s v="WP_081443276.1"/>
    <s v=""/>
    <s v="VanZ family protein"/>
    <s v=""/>
    <s v=""/>
    <s v="ACFER_RS07855"/>
    <n v="519"/>
    <n v="172"/>
    <s v=""/>
  </r>
  <r>
    <x v="0"/>
    <x v="0"/>
    <s v="GCF_000025305.1"/>
    <s v="Primary Assembly"/>
    <s v="chromosome"/>
    <s v=""/>
    <s v="NC_013740.1"/>
    <n v="1706128"/>
    <n v="1707081"/>
    <s v="+"/>
    <s v=""/>
    <s v=""/>
    <s v=""/>
    <s v=""/>
    <s v=""/>
    <s v=""/>
    <s v="ACFER_RS07860"/>
    <n v="954"/>
    <m/>
    <s v="old_locus_tag=Acfer_1546"/>
  </r>
  <r>
    <x v="1"/>
    <x v="1"/>
    <s v="GCF_000025305.1"/>
    <s v="Primary Assembly"/>
    <s v="chromosome"/>
    <s v=""/>
    <s v="NC_013740.1"/>
    <n v="1706128"/>
    <n v="1707081"/>
    <s v="+"/>
    <s v="WP_012938889.1"/>
    <s v="WP_012938889.1"/>
    <s v=""/>
    <s v="LysR family transcriptional regulator"/>
    <s v=""/>
    <s v=""/>
    <s v="ACFER_RS07860"/>
    <n v="954"/>
    <n v="317"/>
    <s v=""/>
  </r>
  <r>
    <x v="0"/>
    <x v="0"/>
    <s v="GCF_000025305.1"/>
    <s v="Primary Assembly"/>
    <s v="chromosome"/>
    <s v=""/>
    <s v="NC_013740.1"/>
    <n v="1707185"/>
    <n v="1707505"/>
    <s v="+"/>
    <s v=""/>
    <s v=""/>
    <s v=""/>
    <s v=""/>
    <s v=""/>
    <s v=""/>
    <s v="ACFER_RS07865"/>
    <n v="321"/>
    <m/>
    <s v="old_locus_tag=Acfer_1547"/>
  </r>
  <r>
    <x v="1"/>
    <x v="1"/>
    <s v="GCF_000025305.1"/>
    <s v="Primary Assembly"/>
    <s v="chromosome"/>
    <s v=""/>
    <s v="NC_013740.1"/>
    <n v="1707185"/>
    <n v="1707505"/>
    <s v="+"/>
    <s v="WP_012938890.1"/>
    <s v="WP_012938890.1"/>
    <s v=""/>
    <s v="ArsR family transcriptional regulator"/>
    <s v=""/>
    <s v=""/>
    <s v="ACFER_RS07865"/>
    <n v="321"/>
    <n v="106"/>
    <s v=""/>
  </r>
  <r>
    <x v="0"/>
    <x v="0"/>
    <s v="GCF_000025305.1"/>
    <s v="Primary Assembly"/>
    <s v="chromosome"/>
    <s v=""/>
    <s v="NC_013740.1"/>
    <n v="1707570"/>
    <n v="1708055"/>
    <s v="+"/>
    <s v=""/>
    <s v=""/>
    <s v=""/>
    <s v=""/>
    <s v=""/>
    <s v=""/>
    <s v="ACFER_RS07870"/>
    <n v="486"/>
    <m/>
    <s v="old_locus_tag=Acfer_1548"/>
  </r>
  <r>
    <x v="1"/>
    <x v="1"/>
    <s v="GCF_000025305.1"/>
    <s v="Primary Assembly"/>
    <s v="chromosome"/>
    <s v=""/>
    <s v="NC_013740.1"/>
    <n v="1707570"/>
    <n v="1708055"/>
    <s v="+"/>
    <s v="WP_012938891.1"/>
    <s v="WP_012938891.1"/>
    <s v=""/>
    <s v="arsenical resistance operon transcriptional repressor ArsD"/>
    <s v=""/>
    <s v=""/>
    <s v="ACFER_RS07870"/>
    <n v="486"/>
    <n v="161"/>
    <s v=""/>
  </r>
  <r>
    <x v="0"/>
    <x v="0"/>
    <s v="GCF_000025305.1"/>
    <s v="Primary Assembly"/>
    <s v="chromosome"/>
    <s v=""/>
    <s v="NC_013740.1"/>
    <n v="1708071"/>
    <n v="1709804"/>
    <s v="+"/>
    <s v=""/>
    <s v=""/>
    <s v=""/>
    <s v=""/>
    <s v=""/>
    <s v=""/>
    <s v="ACFER_RS07875"/>
    <n v="1734"/>
    <m/>
    <s v="old_locus_tag=Acfer_1549"/>
  </r>
  <r>
    <x v="1"/>
    <x v="1"/>
    <s v="GCF_000025305.1"/>
    <s v="Primary Assembly"/>
    <s v="chromosome"/>
    <s v=""/>
    <s v="NC_013740.1"/>
    <n v="1708071"/>
    <n v="1709804"/>
    <s v="+"/>
    <s v="WP_012938892.1"/>
    <s v="WP_012938892.1"/>
    <s v=""/>
    <s v="arsenical pump-driving ATPase"/>
    <s v=""/>
    <s v=""/>
    <s v="ACFER_RS07875"/>
    <n v="1734"/>
    <n v="577"/>
    <s v=""/>
  </r>
  <r>
    <x v="0"/>
    <x v="0"/>
    <s v="GCF_000025305.1"/>
    <s v="Primary Assembly"/>
    <s v="chromosome"/>
    <s v=""/>
    <s v="NC_013740.1"/>
    <n v="1709801"/>
    <n v="1710217"/>
    <s v="+"/>
    <s v=""/>
    <s v=""/>
    <s v=""/>
    <s v=""/>
    <s v=""/>
    <s v=""/>
    <s v="ACFER_RS07880"/>
    <n v="417"/>
    <m/>
    <s v="old_locus_tag=Acfer_1550"/>
  </r>
  <r>
    <x v="1"/>
    <x v="1"/>
    <s v="GCF_000025305.1"/>
    <s v="Primary Assembly"/>
    <s v="chromosome"/>
    <s v=""/>
    <s v="NC_013740.1"/>
    <n v="1709801"/>
    <n v="1710217"/>
    <s v="+"/>
    <s v="WP_012938893.1"/>
    <s v="WP_012938893.1"/>
    <s v=""/>
    <s v="low molecular weight phosphatase family protein"/>
    <s v=""/>
    <s v=""/>
    <s v="ACFER_RS07880"/>
    <n v="417"/>
    <n v="138"/>
    <s v=""/>
  </r>
  <r>
    <x v="0"/>
    <x v="0"/>
    <s v="GCF_000025305.1"/>
    <s v="Primary Assembly"/>
    <s v="chromosome"/>
    <s v=""/>
    <s v="NC_013740.1"/>
    <n v="1710214"/>
    <n v="1711257"/>
    <s v="+"/>
    <s v=""/>
    <s v=""/>
    <s v=""/>
    <s v=""/>
    <s v=""/>
    <s v=""/>
    <s v="ACFER_RS07885"/>
    <n v="1044"/>
    <m/>
    <s v="old_locus_tag=Acfer_1551"/>
  </r>
  <r>
    <x v="1"/>
    <x v="1"/>
    <s v="GCF_000025305.1"/>
    <s v="Primary Assembly"/>
    <s v="chromosome"/>
    <s v=""/>
    <s v="NC_013740.1"/>
    <n v="1710214"/>
    <n v="1711257"/>
    <s v="+"/>
    <s v="WP_012938894.1"/>
    <s v="WP_012938894.1"/>
    <s v=""/>
    <s v="arsenical-resistance protein"/>
    <s v=""/>
    <s v=""/>
    <s v="ACFER_RS07885"/>
    <n v="1044"/>
    <n v="347"/>
    <s v=""/>
  </r>
  <r>
    <x v="0"/>
    <x v="2"/>
    <s v="GCF_000025305.1"/>
    <s v="Primary Assembly"/>
    <s v="chromosome"/>
    <s v=""/>
    <s v="NC_013740.1"/>
    <n v="1711770"/>
    <n v="1711886"/>
    <s v="-"/>
    <s v=""/>
    <s v=""/>
    <s v=""/>
    <s v=""/>
    <s v="rrf"/>
    <s v=""/>
    <s v="ACFER_RS07890"/>
    <n v="117"/>
    <m/>
    <s v="old_locus_tag=Acfer_R0061"/>
  </r>
  <r>
    <x v="2"/>
    <x v="3"/>
    <s v="GCF_000025305.1"/>
    <s v="Primary Assembly"/>
    <s v="chromosome"/>
    <s v=""/>
    <s v="NC_013740.1"/>
    <n v="1711770"/>
    <n v="1711886"/>
    <s v="-"/>
    <s v=""/>
    <s v=""/>
    <s v=""/>
    <s v="5S ribosomal RNA"/>
    <s v="rrf"/>
    <s v=""/>
    <s v="ACFER_RS07890"/>
    <n v="117"/>
    <m/>
    <s v=""/>
  </r>
  <r>
    <x v="0"/>
    <x v="2"/>
    <s v="GCF_000025305.1"/>
    <s v="Primary Assembly"/>
    <s v="chromosome"/>
    <s v=""/>
    <s v="NC_013740.1"/>
    <n v="1712115"/>
    <n v="1715021"/>
    <s v="-"/>
    <s v=""/>
    <s v=""/>
    <s v=""/>
    <s v=""/>
    <s v=""/>
    <s v=""/>
    <s v="ACFER_RS07895"/>
    <n v="2907"/>
    <m/>
    <s v="old_locus_tag=Acfer_R0062"/>
  </r>
  <r>
    <x v="2"/>
    <x v="3"/>
    <s v="GCF_000025305.1"/>
    <s v="Primary Assembly"/>
    <s v="chromosome"/>
    <s v=""/>
    <s v="NC_013740.1"/>
    <n v="1712115"/>
    <n v="1715021"/>
    <s v="-"/>
    <s v=""/>
    <s v=""/>
    <s v=""/>
    <s v="23S ribosomal RNA"/>
    <s v=""/>
    <s v=""/>
    <s v="ACFER_RS07895"/>
    <n v="2907"/>
    <m/>
    <s v=""/>
  </r>
  <r>
    <x v="0"/>
    <x v="2"/>
    <s v="GCF_000025305.1"/>
    <s v="Primary Assembly"/>
    <s v="chromosome"/>
    <s v=""/>
    <s v="NC_013740.1"/>
    <n v="1715381"/>
    <n v="1716945"/>
    <s v="-"/>
    <s v=""/>
    <s v=""/>
    <s v=""/>
    <s v=""/>
    <s v=""/>
    <s v=""/>
    <s v="ACFER_RS07900"/>
    <n v="1565"/>
    <m/>
    <s v="old_locus_tag=Acfer_R0063"/>
  </r>
  <r>
    <x v="2"/>
    <x v="3"/>
    <s v="GCF_000025305.1"/>
    <s v="Primary Assembly"/>
    <s v="chromosome"/>
    <s v=""/>
    <s v="NC_013740.1"/>
    <n v="1715381"/>
    <n v="1716945"/>
    <s v="-"/>
    <s v=""/>
    <s v=""/>
    <s v=""/>
    <s v="16S ribosomal RNA"/>
    <s v=""/>
    <s v=""/>
    <s v="ACFER_RS07900"/>
    <n v="1565"/>
    <m/>
    <s v=""/>
  </r>
  <r>
    <x v="0"/>
    <x v="0"/>
    <s v="GCF_000025305.1"/>
    <s v="Primary Assembly"/>
    <s v="chromosome"/>
    <s v=""/>
    <s v="NC_013740.1"/>
    <n v="1717337"/>
    <n v="1718857"/>
    <s v="-"/>
    <s v=""/>
    <s v=""/>
    <s v=""/>
    <s v=""/>
    <s v=""/>
    <s v=""/>
    <s v="ACFER_RS07905"/>
    <n v="1521"/>
    <m/>
    <s v="old_locus_tag=Acfer_1552"/>
  </r>
  <r>
    <x v="1"/>
    <x v="1"/>
    <s v="GCF_000025305.1"/>
    <s v="Primary Assembly"/>
    <s v="chromosome"/>
    <s v=""/>
    <s v="NC_013740.1"/>
    <n v="1717337"/>
    <n v="1718857"/>
    <s v="-"/>
    <s v="WP_012938895.1"/>
    <s v="WP_012938895.1"/>
    <s v=""/>
    <s v="hypothetical protein"/>
    <s v=""/>
    <s v=""/>
    <s v="ACFER_RS07905"/>
    <n v="1521"/>
    <n v="506"/>
    <s v=""/>
  </r>
  <r>
    <x v="0"/>
    <x v="0"/>
    <s v="GCF_000025305.1"/>
    <s v="Primary Assembly"/>
    <s v="chromosome"/>
    <s v=""/>
    <s v="NC_013740.1"/>
    <n v="1718868"/>
    <n v="1719743"/>
    <s v="-"/>
    <s v=""/>
    <s v=""/>
    <s v=""/>
    <s v=""/>
    <s v=""/>
    <s v=""/>
    <s v="ACFER_RS10885"/>
    <n v="876"/>
    <m/>
    <s v="old_locus_tag=Acfer_1553"/>
  </r>
  <r>
    <x v="1"/>
    <x v="1"/>
    <s v="GCF_000025305.1"/>
    <s v="Primary Assembly"/>
    <s v="chromosome"/>
    <s v=""/>
    <s v="NC_013740.1"/>
    <n v="1718868"/>
    <n v="1719743"/>
    <s v="-"/>
    <s v="WP_012938896.1"/>
    <s v="WP_012938896.1"/>
    <s v=""/>
    <s v="DUF2971 domain-containing protein"/>
    <s v=""/>
    <s v=""/>
    <s v="ACFER_RS10885"/>
    <n v="876"/>
    <n v="291"/>
    <s v=""/>
  </r>
  <r>
    <x v="0"/>
    <x v="0"/>
    <s v="GCF_000025305.1"/>
    <s v="Primary Assembly"/>
    <s v="chromosome"/>
    <s v=""/>
    <s v="NC_013740.1"/>
    <n v="1719372"/>
    <n v="1720667"/>
    <s v="+"/>
    <s v=""/>
    <s v=""/>
    <s v=""/>
    <s v=""/>
    <s v=""/>
    <s v=""/>
    <s v="ACFER_RS11300"/>
    <n v="1296"/>
    <m/>
    <s v=""/>
  </r>
  <r>
    <x v="1"/>
    <x v="1"/>
    <s v="GCF_000025305.1"/>
    <s v="Primary Assembly"/>
    <s v="chromosome"/>
    <s v=""/>
    <s v="NC_013740.1"/>
    <n v="1719372"/>
    <n v="1720667"/>
    <s v="+"/>
    <s v="WP_081443300.1"/>
    <s v="WP_081443300.1"/>
    <s v=""/>
    <s v="hypothetical protein"/>
    <s v=""/>
    <s v=""/>
    <s v="ACFER_RS11300"/>
    <n v="1296"/>
    <n v="431"/>
    <s v=""/>
  </r>
  <r>
    <x v="0"/>
    <x v="0"/>
    <s v="GCF_000025305.1"/>
    <s v="Primary Assembly"/>
    <s v="chromosome"/>
    <s v=""/>
    <s v="NC_013740.1"/>
    <n v="1720748"/>
    <n v="1722136"/>
    <s v="-"/>
    <s v=""/>
    <s v=""/>
    <s v=""/>
    <s v=""/>
    <s v=""/>
    <s v=""/>
    <s v="ACFER_RS07925"/>
    <n v="1389"/>
    <m/>
    <s v="old_locus_tag=Acfer_1555"/>
  </r>
  <r>
    <x v="1"/>
    <x v="1"/>
    <s v="GCF_000025305.1"/>
    <s v="Primary Assembly"/>
    <s v="chromosome"/>
    <s v=""/>
    <s v="NC_013740.1"/>
    <n v="1720748"/>
    <n v="1722136"/>
    <s v="-"/>
    <s v="WP_012938898.1"/>
    <s v="WP_012938898.1"/>
    <s v=""/>
    <s v="NAD(P)/FAD-dependent oxidoreductase"/>
    <s v=""/>
    <s v=""/>
    <s v="ACFER_RS07925"/>
    <n v="1389"/>
    <n v="462"/>
    <s v=""/>
  </r>
  <r>
    <x v="0"/>
    <x v="0"/>
    <s v="GCF_000025305.1"/>
    <s v="Primary Assembly"/>
    <s v="chromosome"/>
    <s v=""/>
    <s v="NC_013740.1"/>
    <n v="1722133"/>
    <n v="1723092"/>
    <s v="-"/>
    <s v=""/>
    <s v=""/>
    <s v=""/>
    <s v=""/>
    <s v=""/>
    <s v=""/>
    <s v="ACFER_RS07930"/>
    <n v="960"/>
    <m/>
    <s v="old_locus_tag=Acfer_1556"/>
  </r>
  <r>
    <x v="1"/>
    <x v="1"/>
    <s v="GCF_000025305.1"/>
    <s v="Primary Assembly"/>
    <s v="chromosome"/>
    <s v=""/>
    <s v="NC_013740.1"/>
    <n v="1722133"/>
    <n v="1723092"/>
    <s v="-"/>
    <s v="WP_012938899.1"/>
    <s v="WP_012938899.1"/>
    <s v=""/>
    <s v="serine hydrolase"/>
    <s v=""/>
    <s v=""/>
    <s v="ACFER_RS07930"/>
    <n v="960"/>
    <n v="319"/>
    <s v=""/>
  </r>
  <r>
    <x v="0"/>
    <x v="0"/>
    <s v="GCF_000025305.1"/>
    <s v="Primary Assembly"/>
    <s v="chromosome"/>
    <s v=""/>
    <s v="NC_013740.1"/>
    <n v="1723089"/>
    <n v="1723868"/>
    <s v="-"/>
    <s v=""/>
    <s v=""/>
    <s v=""/>
    <s v=""/>
    <s v=""/>
    <s v=""/>
    <s v="ACFER_RS07935"/>
    <n v="780"/>
    <m/>
    <s v="old_locus_tag=Acfer_1557"/>
  </r>
  <r>
    <x v="1"/>
    <x v="1"/>
    <s v="GCF_000025305.1"/>
    <s v="Primary Assembly"/>
    <s v="chromosome"/>
    <s v=""/>
    <s v="NC_013740.1"/>
    <n v="1723089"/>
    <n v="1723868"/>
    <s v="-"/>
    <s v="WP_081443277.1"/>
    <s v="WP_081443277.1"/>
    <s v=""/>
    <s v="M48 family peptidase"/>
    <s v=""/>
    <s v=""/>
    <s v="ACFER_RS07935"/>
    <n v="780"/>
    <n v="259"/>
    <s v=""/>
  </r>
  <r>
    <x v="0"/>
    <x v="0"/>
    <s v="GCF_000025305.1"/>
    <s v="Primary Assembly"/>
    <s v="chromosome"/>
    <s v=""/>
    <s v="NC_013740.1"/>
    <n v="1723854"/>
    <n v="1725152"/>
    <s v="+"/>
    <s v=""/>
    <s v=""/>
    <s v=""/>
    <s v=""/>
    <s v=""/>
    <s v=""/>
    <s v="ACFER_RS07940"/>
    <n v="1299"/>
    <m/>
    <s v="old_locus_tag=Acfer_1558"/>
  </r>
  <r>
    <x v="1"/>
    <x v="1"/>
    <s v="GCF_000025305.1"/>
    <s v="Primary Assembly"/>
    <s v="chromosome"/>
    <s v=""/>
    <s v="NC_013740.1"/>
    <n v="1723854"/>
    <n v="1725152"/>
    <s v="+"/>
    <s v="WP_012938901.1"/>
    <s v="WP_012938901.1"/>
    <s v=""/>
    <s v="HlyC/CorC family transporter"/>
    <s v=""/>
    <s v=""/>
    <s v="ACFER_RS07940"/>
    <n v="1299"/>
    <n v="432"/>
    <s v=""/>
  </r>
  <r>
    <x v="0"/>
    <x v="0"/>
    <s v="GCF_000025305.1"/>
    <s v="Primary Assembly"/>
    <s v="chromosome"/>
    <s v=""/>
    <s v="NC_013740.1"/>
    <n v="1725255"/>
    <n v="1725785"/>
    <s v="+"/>
    <s v=""/>
    <s v=""/>
    <s v=""/>
    <s v=""/>
    <s v=""/>
    <s v=""/>
    <s v="ACFER_RS07945"/>
    <n v="531"/>
    <m/>
    <s v="old_locus_tag=Acfer_1559"/>
  </r>
  <r>
    <x v="1"/>
    <x v="1"/>
    <s v="GCF_000025305.1"/>
    <s v="Primary Assembly"/>
    <s v="chromosome"/>
    <s v=""/>
    <s v="NC_013740.1"/>
    <n v="1725255"/>
    <n v="1725785"/>
    <s v="+"/>
    <s v="WP_012938902.1"/>
    <s v="WP_012938902.1"/>
    <s v=""/>
    <s v="cysteine hydrolase"/>
    <s v=""/>
    <s v=""/>
    <s v="ACFER_RS07945"/>
    <n v="531"/>
    <n v="176"/>
    <s v=""/>
  </r>
  <r>
    <x v="0"/>
    <x v="0"/>
    <s v="GCF_000025305.1"/>
    <s v="Primary Assembly"/>
    <s v="chromosome"/>
    <s v=""/>
    <s v="NC_013740.1"/>
    <n v="1725825"/>
    <n v="1726340"/>
    <s v="-"/>
    <s v=""/>
    <s v=""/>
    <s v=""/>
    <s v=""/>
    <s v=""/>
    <s v=""/>
    <s v="ACFER_RS07950"/>
    <n v="516"/>
    <m/>
    <s v="old_locus_tag=Acfer_1560"/>
  </r>
  <r>
    <x v="1"/>
    <x v="1"/>
    <s v="GCF_000025305.1"/>
    <s v="Primary Assembly"/>
    <s v="chromosome"/>
    <s v=""/>
    <s v="NC_013740.1"/>
    <n v="1725825"/>
    <n v="1726340"/>
    <s v="-"/>
    <s v="WP_012938903.1"/>
    <s v="WP_012938903.1"/>
    <s v=""/>
    <s v="nitroreductase"/>
    <s v=""/>
    <s v=""/>
    <s v="ACFER_RS07950"/>
    <n v="516"/>
    <n v="171"/>
    <s v=""/>
  </r>
  <r>
    <x v="0"/>
    <x v="0"/>
    <s v="GCF_000025305.1"/>
    <s v="Primary Assembly"/>
    <s v="chromosome"/>
    <s v=""/>
    <s v="NC_013740.1"/>
    <n v="1726480"/>
    <n v="1727298"/>
    <s v="-"/>
    <s v=""/>
    <s v=""/>
    <s v=""/>
    <s v=""/>
    <s v=""/>
    <s v=""/>
    <s v="ACFER_RS07955"/>
    <n v="819"/>
    <m/>
    <s v="old_locus_tag=Acfer_1561"/>
  </r>
  <r>
    <x v="1"/>
    <x v="1"/>
    <s v="GCF_000025305.1"/>
    <s v="Primary Assembly"/>
    <s v="chromosome"/>
    <s v=""/>
    <s v="NC_013740.1"/>
    <n v="1726480"/>
    <n v="1727298"/>
    <s v="-"/>
    <s v="WP_012938904.1"/>
    <s v="WP_012938904.1"/>
    <s v=""/>
    <s v="type I methionyl aminopeptidase"/>
    <s v=""/>
    <s v=""/>
    <s v="ACFER_RS07955"/>
    <n v="819"/>
    <n v="272"/>
    <s v=""/>
  </r>
  <r>
    <x v="0"/>
    <x v="0"/>
    <s v="GCF_000025305.1"/>
    <s v="Primary Assembly"/>
    <s v="chromosome"/>
    <s v=""/>
    <s v="NC_013740.1"/>
    <n v="1727527"/>
    <n v="1728423"/>
    <s v="+"/>
    <s v=""/>
    <s v=""/>
    <s v=""/>
    <s v=""/>
    <s v=""/>
    <s v=""/>
    <s v="ACFER_RS07960"/>
    <n v="897"/>
    <m/>
    <s v="old_locus_tag=Acfer_1562"/>
  </r>
  <r>
    <x v="1"/>
    <x v="1"/>
    <s v="GCF_000025305.1"/>
    <s v="Primary Assembly"/>
    <s v="chromosome"/>
    <s v=""/>
    <s v="NC_013740.1"/>
    <n v="1727527"/>
    <n v="1728423"/>
    <s v="+"/>
    <s v="WP_012938905.1"/>
    <s v="WP_012938905.1"/>
    <s v=""/>
    <s v="DUF368 domain-containing protein"/>
    <s v=""/>
    <s v=""/>
    <s v="ACFER_RS07960"/>
    <n v="897"/>
    <n v="298"/>
    <s v=""/>
  </r>
  <r>
    <x v="0"/>
    <x v="0"/>
    <s v="GCF_000025305.1"/>
    <s v="Primary Assembly"/>
    <s v="chromosome"/>
    <s v=""/>
    <s v="NC_013740.1"/>
    <n v="1728641"/>
    <n v="1728853"/>
    <s v="+"/>
    <s v=""/>
    <s v=""/>
    <s v=""/>
    <s v=""/>
    <s v=""/>
    <s v=""/>
    <s v="ACFER_RS07965"/>
    <n v="213"/>
    <m/>
    <s v="old_locus_tag=Acfer_1563"/>
  </r>
  <r>
    <x v="1"/>
    <x v="1"/>
    <s v="GCF_000025305.1"/>
    <s v="Primary Assembly"/>
    <s v="chromosome"/>
    <s v=""/>
    <s v="NC_013740.1"/>
    <n v="1728641"/>
    <n v="1728853"/>
    <s v="+"/>
    <s v="WP_012938906.1"/>
    <s v="WP_012938906.1"/>
    <s v=""/>
    <s v="ferrous iron transport protein A"/>
    <s v=""/>
    <s v=""/>
    <s v="ACFER_RS07965"/>
    <n v="213"/>
    <n v="70"/>
    <s v=""/>
  </r>
  <r>
    <x v="0"/>
    <x v="0"/>
    <s v="GCF_000025305.1"/>
    <s v="Primary Assembly"/>
    <s v="chromosome"/>
    <s v=""/>
    <s v="NC_013740.1"/>
    <n v="1728871"/>
    <n v="1729098"/>
    <s v="+"/>
    <s v=""/>
    <s v=""/>
    <s v=""/>
    <s v=""/>
    <s v=""/>
    <s v=""/>
    <s v="ACFER_RS07970"/>
    <n v="228"/>
    <m/>
    <s v="old_locus_tag=Acfer_1564"/>
  </r>
  <r>
    <x v="1"/>
    <x v="1"/>
    <s v="GCF_000025305.1"/>
    <s v="Primary Assembly"/>
    <s v="chromosome"/>
    <s v=""/>
    <s v="NC_013740.1"/>
    <n v="1728871"/>
    <n v="1729098"/>
    <s v="+"/>
    <s v="WP_012938907.1"/>
    <s v="WP_012938907.1"/>
    <s v=""/>
    <s v="FeoA family protein"/>
    <s v=""/>
    <s v=""/>
    <s v="ACFER_RS07970"/>
    <n v="228"/>
    <n v="75"/>
    <s v=""/>
  </r>
  <r>
    <x v="0"/>
    <x v="0"/>
    <s v="GCF_000025305.1"/>
    <s v="Primary Assembly"/>
    <s v="chromosome"/>
    <s v=""/>
    <s v="NC_013740.1"/>
    <n v="1729172"/>
    <n v="1731337"/>
    <s v="+"/>
    <s v=""/>
    <s v=""/>
    <s v=""/>
    <s v=""/>
    <s v=""/>
    <s v=""/>
    <s v="ACFER_RS07975"/>
    <n v="2166"/>
    <m/>
    <s v="old_locus_tag=Acfer_1565"/>
  </r>
  <r>
    <x v="1"/>
    <x v="1"/>
    <s v="GCF_000025305.1"/>
    <s v="Primary Assembly"/>
    <s v="chromosome"/>
    <s v=""/>
    <s v="NC_013740.1"/>
    <n v="1729172"/>
    <n v="1731337"/>
    <s v="+"/>
    <s v="WP_012938908.1"/>
    <s v="WP_012938908.1"/>
    <s v=""/>
    <s v="ferrous iron transport protein B"/>
    <s v=""/>
    <s v=""/>
    <s v="ACFER_RS07975"/>
    <n v="2166"/>
    <n v="721"/>
    <s v=""/>
  </r>
  <r>
    <x v="0"/>
    <x v="0"/>
    <s v="GCF_000025305.1"/>
    <s v="Primary Assembly"/>
    <s v="chromosome"/>
    <s v=""/>
    <s v="NC_013740.1"/>
    <n v="1731451"/>
    <n v="1731591"/>
    <s v="+"/>
    <s v=""/>
    <s v=""/>
    <s v=""/>
    <s v=""/>
    <s v=""/>
    <s v=""/>
    <s v="ACFER_RS07980"/>
    <n v="141"/>
    <m/>
    <s v="old_locus_tag=Acfer_1566"/>
  </r>
  <r>
    <x v="1"/>
    <x v="1"/>
    <s v="GCF_000025305.1"/>
    <s v="Primary Assembly"/>
    <s v="chromosome"/>
    <s v=""/>
    <s v="NC_013740.1"/>
    <n v="1731451"/>
    <n v="1731591"/>
    <s v="+"/>
    <s v="WP_012938909.1"/>
    <s v="WP_012938909.1"/>
    <s v=""/>
    <s v="FeoB-associated Cys-rich membrane protein"/>
    <s v=""/>
    <s v=""/>
    <s v="ACFER_RS07980"/>
    <n v="141"/>
    <n v="46"/>
    <s v=""/>
  </r>
  <r>
    <x v="0"/>
    <x v="0"/>
    <s v="GCF_000025305.1"/>
    <s v="Primary Assembly"/>
    <s v="chromosome"/>
    <s v=""/>
    <s v="NC_013740.1"/>
    <n v="1731626"/>
    <n v="1732258"/>
    <s v="-"/>
    <s v=""/>
    <s v=""/>
    <s v=""/>
    <s v=""/>
    <s v=""/>
    <s v=""/>
    <s v="ACFER_RS07985"/>
    <n v="633"/>
    <m/>
    <s v="old_locus_tag=Acfer_1567"/>
  </r>
  <r>
    <x v="1"/>
    <x v="1"/>
    <s v="GCF_000025305.1"/>
    <s v="Primary Assembly"/>
    <s v="chromosome"/>
    <s v=""/>
    <s v="NC_013740.1"/>
    <n v="1731626"/>
    <n v="1732258"/>
    <s v="-"/>
    <s v="WP_012938910.1"/>
    <s v="WP_012938910.1"/>
    <s v=""/>
    <s v="flavodoxin"/>
    <s v=""/>
    <s v=""/>
    <s v="ACFER_RS07985"/>
    <n v="633"/>
    <n v="210"/>
    <s v=""/>
  </r>
  <r>
    <x v="0"/>
    <x v="0"/>
    <s v="GCF_000025305.1"/>
    <s v="Primary Assembly"/>
    <s v="chromosome"/>
    <s v=""/>
    <s v="NC_013740.1"/>
    <n v="1732255"/>
    <n v="1732524"/>
    <s v="-"/>
    <s v=""/>
    <s v=""/>
    <s v=""/>
    <s v=""/>
    <s v=""/>
    <s v=""/>
    <s v="ACFER_RS07990"/>
    <n v="270"/>
    <m/>
    <s v="old_locus_tag=Acfer_1568"/>
  </r>
  <r>
    <x v="1"/>
    <x v="1"/>
    <s v="GCF_000025305.1"/>
    <s v="Primary Assembly"/>
    <s v="chromosome"/>
    <s v=""/>
    <s v="NC_013740.1"/>
    <n v="1732255"/>
    <n v="1732524"/>
    <s v="-"/>
    <s v="WP_012938911.1"/>
    <s v="WP_012938911.1"/>
    <s v=""/>
    <s v="hypothetical protein"/>
    <s v=""/>
    <s v=""/>
    <s v="ACFER_RS07990"/>
    <n v="270"/>
    <n v="89"/>
    <s v=""/>
  </r>
  <r>
    <x v="0"/>
    <x v="0"/>
    <s v="GCF_000025305.1"/>
    <s v="Primary Assembly"/>
    <s v="chromosome"/>
    <s v=""/>
    <s v="NC_013740.1"/>
    <n v="1732517"/>
    <n v="1732837"/>
    <s v="-"/>
    <s v=""/>
    <s v=""/>
    <s v=""/>
    <s v=""/>
    <s v=""/>
    <s v=""/>
    <s v="ACFER_RS07995"/>
    <n v="321"/>
    <m/>
    <s v=""/>
  </r>
  <r>
    <x v="1"/>
    <x v="1"/>
    <s v="GCF_000025305.1"/>
    <s v="Primary Assembly"/>
    <s v="chromosome"/>
    <s v=""/>
    <s v="NC_013740.1"/>
    <n v="1732517"/>
    <n v="1732837"/>
    <s v="-"/>
    <s v="WP_041666238.1"/>
    <s v="WP_041666238.1"/>
    <s v=""/>
    <s v="carboxymuconolactone decarboxylase family protein"/>
    <s v=""/>
    <s v=""/>
    <s v="ACFER_RS07995"/>
    <n v="321"/>
    <n v="106"/>
    <s v=""/>
  </r>
  <r>
    <x v="0"/>
    <x v="0"/>
    <s v="GCF_000025305.1"/>
    <s v="Primary Assembly"/>
    <s v="chromosome"/>
    <s v=""/>
    <s v="NC_013740.1"/>
    <n v="1733069"/>
    <n v="1734826"/>
    <s v="-"/>
    <s v=""/>
    <s v=""/>
    <s v=""/>
    <s v=""/>
    <s v=""/>
    <s v=""/>
    <s v="ACFER_RS08000"/>
    <n v="1758"/>
    <m/>
    <s v="old_locus_tag=Acfer_1570"/>
  </r>
  <r>
    <x v="1"/>
    <x v="1"/>
    <s v="GCF_000025305.1"/>
    <s v="Primary Assembly"/>
    <s v="chromosome"/>
    <s v=""/>
    <s v="NC_013740.1"/>
    <n v="1733069"/>
    <n v="1734826"/>
    <s v="-"/>
    <s v="WP_041666664.1"/>
    <s v="WP_041666664.1"/>
    <s v=""/>
    <s v="1-deoxy-D-xylulose-5-phosphate synthase"/>
    <s v=""/>
    <s v=""/>
    <s v="ACFER_RS08000"/>
    <n v="1758"/>
    <n v="585"/>
    <s v=""/>
  </r>
  <r>
    <x v="0"/>
    <x v="0"/>
    <s v="GCF_000025305.1"/>
    <s v="Primary Assembly"/>
    <s v="chromosome"/>
    <s v=""/>
    <s v="NC_013740.1"/>
    <n v="1734989"/>
    <n v="1735993"/>
    <s v="-"/>
    <s v=""/>
    <s v=""/>
    <s v=""/>
    <s v=""/>
    <s v=""/>
    <s v=""/>
    <s v="ACFER_RS08005"/>
    <n v="1005"/>
    <m/>
    <s v="old_locus_tag=Acfer_1571"/>
  </r>
  <r>
    <x v="1"/>
    <x v="1"/>
    <s v="GCF_000025305.1"/>
    <s v="Primary Assembly"/>
    <s v="chromosome"/>
    <s v=""/>
    <s v="NC_013740.1"/>
    <n v="1734989"/>
    <n v="1735993"/>
    <s v="-"/>
    <s v="WP_012938913.1"/>
    <s v="WP_012938913.1"/>
    <s v=""/>
    <s v="hypothetical protein"/>
    <s v=""/>
    <s v=""/>
    <s v="ACFER_RS08005"/>
    <n v="1005"/>
    <n v="334"/>
    <s v=""/>
  </r>
  <r>
    <x v="0"/>
    <x v="0"/>
    <s v="GCF_000025305.1"/>
    <s v="Primary Assembly"/>
    <s v="chromosome"/>
    <s v=""/>
    <s v="NC_013740.1"/>
    <n v="1736029"/>
    <n v="1736262"/>
    <s v="-"/>
    <s v=""/>
    <s v=""/>
    <s v=""/>
    <s v=""/>
    <s v=""/>
    <s v=""/>
    <s v="ACFER_RS08010"/>
    <n v="234"/>
    <m/>
    <s v="old_locus_tag=Acfer_1572"/>
  </r>
  <r>
    <x v="1"/>
    <x v="1"/>
    <s v="GCF_000025305.1"/>
    <s v="Primary Assembly"/>
    <s v="chromosome"/>
    <s v=""/>
    <s v="NC_013740.1"/>
    <n v="1736029"/>
    <n v="1736262"/>
    <s v="-"/>
    <s v="WP_012938914.1"/>
    <s v="WP_012938914.1"/>
    <s v=""/>
    <s v="hypothetical protein"/>
    <s v=""/>
    <s v=""/>
    <s v="ACFER_RS08010"/>
    <n v="234"/>
    <n v="77"/>
    <s v=""/>
  </r>
  <r>
    <x v="0"/>
    <x v="0"/>
    <s v="GCF_000025305.1"/>
    <s v="Primary Assembly"/>
    <s v="chromosome"/>
    <s v=""/>
    <s v="NC_013740.1"/>
    <n v="1736259"/>
    <n v="1736678"/>
    <s v="-"/>
    <s v=""/>
    <s v=""/>
    <s v=""/>
    <s v=""/>
    <s v=""/>
    <s v=""/>
    <s v="ACFER_RS08015"/>
    <n v="420"/>
    <m/>
    <s v="old_locus_tag=Acfer_1573"/>
  </r>
  <r>
    <x v="1"/>
    <x v="1"/>
    <s v="GCF_000025305.1"/>
    <s v="Primary Assembly"/>
    <s v="chromosome"/>
    <s v=""/>
    <s v="NC_013740.1"/>
    <n v="1736259"/>
    <n v="1736678"/>
    <s v="-"/>
    <s v="WP_012938915.1"/>
    <s v="WP_012938915.1"/>
    <s v=""/>
    <s v="cupin domain-containing protein"/>
    <s v=""/>
    <s v=""/>
    <s v="ACFER_RS08015"/>
    <n v="420"/>
    <n v="139"/>
    <s v=""/>
  </r>
  <r>
    <x v="0"/>
    <x v="0"/>
    <s v="GCF_000025305.1"/>
    <s v="Primary Assembly"/>
    <s v="chromosome"/>
    <s v=""/>
    <s v="NC_013740.1"/>
    <n v="1736789"/>
    <n v="1737685"/>
    <s v="+"/>
    <s v=""/>
    <s v=""/>
    <s v=""/>
    <s v=""/>
    <s v=""/>
    <s v=""/>
    <s v="ACFER_RS08020"/>
    <n v="897"/>
    <m/>
    <s v="old_locus_tag=Acfer_1574"/>
  </r>
  <r>
    <x v="1"/>
    <x v="1"/>
    <s v="GCF_000025305.1"/>
    <s v="Primary Assembly"/>
    <s v="chromosome"/>
    <s v=""/>
    <s v="NC_013740.1"/>
    <n v="1736789"/>
    <n v="1737685"/>
    <s v="+"/>
    <s v="WP_012938916.1"/>
    <s v="WP_012938916.1"/>
    <s v=""/>
    <s v="LysR family transcriptional regulator"/>
    <s v=""/>
    <s v=""/>
    <s v="ACFER_RS08020"/>
    <n v="897"/>
    <n v="298"/>
    <s v=""/>
  </r>
  <r>
    <x v="0"/>
    <x v="0"/>
    <s v="GCF_000025305.1"/>
    <s v="Primary Assembly"/>
    <s v="chromosome"/>
    <s v=""/>
    <s v="NC_013740.1"/>
    <n v="1737821"/>
    <n v="1739728"/>
    <s v="+"/>
    <s v=""/>
    <s v=""/>
    <s v=""/>
    <s v=""/>
    <s v=""/>
    <s v=""/>
    <s v="ACFER_RS11305"/>
    <n v="1908"/>
    <m/>
    <s v="old_locus_tag=Acfer_1575"/>
  </r>
  <r>
    <x v="1"/>
    <x v="1"/>
    <s v="GCF_000025305.1"/>
    <s v="Primary Assembly"/>
    <s v="chromosome"/>
    <s v=""/>
    <s v="NC_013740.1"/>
    <n v="1737821"/>
    <n v="1739728"/>
    <s v="+"/>
    <s v="WP_012938917.1"/>
    <s v="WP_012938917.1"/>
    <s v=""/>
    <s v="acyl-CoA dehydrogenase"/>
    <s v=""/>
    <s v=""/>
    <s v="ACFER_RS11305"/>
    <n v="1908"/>
    <n v="635"/>
    <s v=""/>
  </r>
  <r>
    <x v="0"/>
    <x v="0"/>
    <s v="GCF_000025305.1"/>
    <s v="Primary Assembly"/>
    <s v="chromosome"/>
    <s v=""/>
    <s v="NC_013740.1"/>
    <n v="1739745"/>
    <n v="1740956"/>
    <s v="+"/>
    <s v=""/>
    <s v=""/>
    <s v=""/>
    <s v=""/>
    <s v=""/>
    <s v=""/>
    <s v="ACFER_RS08030"/>
    <n v="1212"/>
    <m/>
    <s v="old_locus_tag=Acfer_1576"/>
  </r>
  <r>
    <x v="1"/>
    <x v="1"/>
    <s v="GCF_000025305.1"/>
    <s v="Primary Assembly"/>
    <s v="chromosome"/>
    <s v=""/>
    <s v="NC_013740.1"/>
    <n v="1739745"/>
    <n v="1740956"/>
    <s v="+"/>
    <s v="WP_012938918.1"/>
    <s v="WP_012938918.1"/>
    <s v=""/>
    <s v="FprA family A-type flavoprotein"/>
    <s v=""/>
    <s v=""/>
    <s v="ACFER_RS08030"/>
    <n v="1212"/>
    <n v="403"/>
    <s v=""/>
  </r>
  <r>
    <x v="0"/>
    <x v="0"/>
    <s v="GCF_000025305.1"/>
    <s v="Primary Assembly"/>
    <s v="chromosome"/>
    <s v=""/>
    <s v="NC_013740.1"/>
    <n v="1741101"/>
    <n v="1742678"/>
    <s v="-"/>
    <s v=""/>
    <s v=""/>
    <s v=""/>
    <s v=""/>
    <s v=""/>
    <s v=""/>
    <s v="ACFER_RS08035"/>
    <n v="1578"/>
    <m/>
    <s v="old_locus_tag=Acfer_1577"/>
  </r>
  <r>
    <x v="1"/>
    <x v="1"/>
    <s v="GCF_000025305.1"/>
    <s v="Primary Assembly"/>
    <s v="chromosome"/>
    <s v=""/>
    <s v="NC_013740.1"/>
    <n v="1741101"/>
    <n v="1742678"/>
    <s v="-"/>
    <s v="WP_012937636.1"/>
    <s v="WP_012937636.1"/>
    <s v=""/>
    <s v="transposase"/>
    <s v=""/>
    <s v=""/>
    <s v="ACFER_RS08035"/>
    <n v="1578"/>
    <n v="525"/>
    <s v=""/>
  </r>
  <r>
    <x v="0"/>
    <x v="0"/>
    <s v="GCF_000025305.1"/>
    <s v="Primary Assembly"/>
    <s v="chromosome"/>
    <s v=""/>
    <s v="NC_013740.1"/>
    <n v="1742817"/>
    <n v="1743836"/>
    <s v="-"/>
    <s v=""/>
    <s v=""/>
    <s v=""/>
    <s v=""/>
    <s v=""/>
    <s v=""/>
    <s v="ACFER_RS08040"/>
    <n v="1020"/>
    <m/>
    <s v="old_locus_tag=Acfer_1578"/>
  </r>
  <r>
    <x v="1"/>
    <x v="1"/>
    <s v="GCF_000025305.1"/>
    <s v="Primary Assembly"/>
    <s v="chromosome"/>
    <s v=""/>
    <s v="NC_013740.1"/>
    <n v="1742817"/>
    <n v="1743836"/>
    <s v="-"/>
    <s v="WP_012938919.1"/>
    <s v="WP_012938919.1"/>
    <s v=""/>
    <s v="tRNA (adenosine(37)-N6)-threonylcarbamoyltransferase complex transferase subunit TsaD"/>
    <s v=""/>
    <s v=""/>
    <s v="ACFER_RS08040"/>
    <n v="1020"/>
    <n v="339"/>
    <s v=""/>
  </r>
  <r>
    <x v="0"/>
    <x v="0"/>
    <s v="GCF_000025305.1"/>
    <s v="Primary Assembly"/>
    <s v="chromosome"/>
    <s v=""/>
    <s v="NC_013740.1"/>
    <n v="1743849"/>
    <n v="1744304"/>
    <s v="-"/>
    <s v=""/>
    <s v=""/>
    <s v=""/>
    <s v=""/>
    <s v=""/>
    <s v=""/>
    <s v="ACFER_RS08045"/>
    <n v="456"/>
    <m/>
    <s v="old_locus_tag=Acfer_1579"/>
  </r>
  <r>
    <x v="1"/>
    <x v="1"/>
    <s v="GCF_000025305.1"/>
    <s v="Primary Assembly"/>
    <s v="chromosome"/>
    <s v=""/>
    <s v="NC_013740.1"/>
    <n v="1743849"/>
    <n v="1744304"/>
    <s v="-"/>
    <s v="WP_012938920.1"/>
    <s v="WP_012938920.1"/>
    <s v=""/>
    <s v="ribosomal-protein-alanine N-acetyltransferase"/>
    <s v=""/>
    <s v=""/>
    <s v="ACFER_RS08045"/>
    <n v="456"/>
    <n v="151"/>
    <s v=""/>
  </r>
  <r>
    <x v="0"/>
    <x v="0"/>
    <s v="GCF_000025305.1"/>
    <s v="Primary Assembly"/>
    <s v="chromosome"/>
    <s v=""/>
    <s v="NC_013740.1"/>
    <n v="1744274"/>
    <n v="1744975"/>
    <s v="-"/>
    <s v=""/>
    <s v=""/>
    <s v=""/>
    <s v=""/>
    <s v=""/>
    <s v=""/>
    <s v="ACFER_RS08050"/>
    <n v="702"/>
    <m/>
    <s v="old_locus_tag=Acfer_1580"/>
  </r>
  <r>
    <x v="1"/>
    <x v="1"/>
    <s v="GCF_000025305.1"/>
    <s v="Primary Assembly"/>
    <s v="chromosome"/>
    <s v=""/>
    <s v="NC_013740.1"/>
    <n v="1744274"/>
    <n v="1744975"/>
    <s v="-"/>
    <s v="WP_012938921.1"/>
    <s v="WP_012938921.1"/>
    <s v=""/>
    <s v="tRNA (adenosine(37)-N6)-threonylcarbamoyltransferase complex dimerization subunit type 1 TsaB"/>
    <s v=""/>
    <s v=""/>
    <s v="ACFER_RS08050"/>
    <n v="702"/>
    <n v="233"/>
    <s v=""/>
  </r>
  <r>
    <x v="0"/>
    <x v="0"/>
    <s v="GCF_000025305.1"/>
    <s v="Primary Assembly"/>
    <s v="chromosome"/>
    <s v=""/>
    <s v="NC_013740.1"/>
    <n v="1744980"/>
    <n v="1745459"/>
    <s v="-"/>
    <s v=""/>
    <s v=""/>
    <s v=""/>
    <s v=""/>
    <s v=""/>
    <s v=""/>
    <s v="ACFER_RS08055"/>
    <n v="480"/>
    <m/>
    <s v="old_locus_tag=Acfer_1581"/>
  </r>
  <r>
    <x v="1"/>
    <x v="1"/>
    <s v="GCF_000025305.1"/>
    <s v="Primary Assembly"/>
    <s v="chromosome"/>
    <s v=""/>
    <s v="NC_013740.1"/>
    <n v="1744980"/>
    <n v="1745459"/>
    <s v="-"/>
    <s v="WP_012938922.1"/>
    <s v="WP_012938922.1"/>
    <s v=""/>
    <s v="tRNA (adenosine(37)-N6)-threonylcarbamoyltransferase complex ATPase subunit type 1 TsaE"/>
    <s v=""/>
    <s v=""/>
    <s v="ACFER_RS08055"/>
    <n v="480"/>
    <n v="159"/>
    <s v=""/>
  </r>
  <r>
    <x v="0"/>
    <x v="0"/>
    <s v="GCF_000025305.1"/>
    <s v="Primary Assembly"/>
    <s v="chromosome"/>
    <s v=""/>
    <s v="NC_013740.1"/>
    <n v="1745763"/>
    <n v="1747322"/>
    <s v="-"/>
    <s v=""/>
    <s v=""/>
    <s v=""/>
    <s v=""/>
    <s v=""/>
    <s v=""/>
    <s v="ACFER_RS08060"/>
    <n v="1560"/>
    <m/>
    <s v="old_locus_tag=Acfer_1582"/>
  </r>
  <r>
    <x v="1"/>
    <x v="1"/>
    <s v="GCF_000025305.1"/>
    <s v="Primary Assembly"/>
    <s v="chromosome"/>
    <s v=""/>
    <s v="NC_013740.1"/>
    <n v="1745763"/>
    <n v="1747322"/>
    <s v="-"/>
    <s v="WP_012938923.1"/>
    <s v="WP_012938923.1"/>
    <s v=""/>
    <s v="phosphoenolpyruvate carboxykinase (ATP)"/>
    <s v=""/>
    <s v=""/>
    <s v="ACFER_RS08060"/>
    <n v="1560"/>
    <n v="519"/>
    <s v=""/>
  </r>
  <r>
    <x v="0"/>
    <x v="0"/>
    <s v="GCF_000025305.1"/>
    <s v="Primary Assembly"/>
    <s v="chromosome"/>
    <s v=""/>
    <s v="NC_013740.1"/>
    <n v="1747497"/>
    <n v="1748630"/>
    <s v="-"/>
    <s v=""/>
    <s v=""/>
    <s v=""/>
    <s v=""/>
    <s v=""/>
    <s v=""/>
    <s v="ACFER_RS08065"/>
    <n v="1134"/>
    <m/>
    <s v="old_locus_tag=Acfer_1583"/>
  </r>
  <r>
    <x v="1"/>
    <x v="1"/>
    <s v="GCF_000025305.1"/>
    <s v="Primary Assembly"/>
    <s v="chromosome"/>
    <s v=""/>
    <s v="NC_013740.1"/>
    <n v="1747497"/>
    <n v="1748630"/>
    <s v="-"/>
    <s v="WP_012938924.1"/>
    <s v="WP_012938924.1"/>
    <s v=""/>
    <s v="acyl-CoA dehydrogenase"/>
    <s v=""/>
    <s v=""/>
    <s v="ACFER_RS08065"/>
    <n v="1134"/>
    <n v="377"/>
    <s v=""/>
  </r>
  <r>
    <x v="0"/>
    <x v="0"/>
    <s v="GCF_000025305.1"/>
    <s v="Primary Assembly"/>
    <s v="chromosome"/>
    <s v=""/>
    <s v="NC_013740.1"/>
    <n v="1748688"/>
    <n v="1749098"/>
    <s v="-"/>
    <s v=""/>
    <s v=""/>
    <s v=""/>
    <s v=""/>
    <s v=""/>
    <s v=""/>
    <s v="ACFER_RS08070"/>
    <n v="411"/>
    <m/>
    <s v="old_locus_tag=Acfer_1584"/>
  </r>
  <r>
    <x v="1"/>
    <x v="1"/>
    <s v="GCF_000025305.1"/>
    <s v="Primary Assembly"/>
    <s v="chromosome"/>
    <s v=""/>
    <s v="NC_013740.1"/>
    <n v="1748688"/>
    <n v="1749098"/>
    <s v="-"/>
    <s v="WP_049763493.1"/>
    <s v="WP_049763493.1"/>
    <s v=""/>
    <s v="PaaI family thioesterase"/>
    <s v=""/>
    <s v=""/>
    <s v="ACFER_RS08070"/>
    <n v="411"/>
    <n v="136"/>
    <s v=""/>
  </r>
  <r>
    <x v="0"/>
    <x v="0"/>
    <s v="GCF_000025305.1"/>
    <s v="Primary Assembly"/>
    <s v="chromosome"/>
    <s v=""/>
    <s v="NC_013740.1"/>
    <n v="1749168"/>
    <n v="1749752"/>
    <s v="-"/>
    <s v=""/>
    <s v=""/>
    <s v=""/>
    <s v=""/>
    <s v=""/>
    <s v=""/>
    <s v="ACFER_RS08075"/>
    <n v="585"/>
    <m/>
    <s v="old_locus_tag=Acfer_1585"/>
  </r>
  <r>
    <x v="1"/>
    <x v="1"/>
    <s v="GCF_000025305.1"/>
    <s v="Primary Assembly"/>
    <s v="chromosome"/>
    <s v=""/>
    <s v="NC_013740.1"/>
    <n v="1749168"/>
    <n v="1749752"/>
    <s v="-"/>
    <s v="WP_012938926.1"/>
    <s v="WP_012938926.1"/>
    <s v=""/>
    <s v="hypothetical protein"/>
    <s v=""/>
    <s v=""/>
    <s v="ACFER_RS08075"/>
    <n v="585"/>
    <n v="194"/>
    <s v=""/>
  </r>
  <r>
    <x v="0"/>
    <x v="0"/>
    <s v="GCF_000025305.1"/>
    <s v="Primary Assembly"/>
    <s v="chromosome"/>
    <s v=""/>
    <s v="NC_013740.1"/>
    <n v="1749779"/>
    <n v="1751677"/>
    <s v="-"/>
    <s v=""/>
    <s v=""/>
    <s v=""/>
    <s v=""/>
    <s v=""/>
    <s v=""/>
    <s v="ACFER_RS08080"/>
    <n v="1899"/>
    <m/>
    <s v="old_locus_tag=Acfer_1586"/>
  </r>
  <r>
    <x v="1"/>
    <x v="1"/>
    <s v="GCF_000025305.1"/>
    <s v="Primary Assembly"/>
    <s v="chromosome"/>
    <s v=""/>
    <s v="NC_013740.1"/>
    <n v="1749779"/>
    <n v="1751677"/>
    <s v="-"/>
    <s v="WP_041666666.1"/>
    <s v="WP_041666666.1"/>
    <s v=""/>
    <s v="glutamine synthetase"/>
    <s v=""/>
    <s v=""/>
    <s v="ACFER_RS08080"/>
    <n v="1899"/>
    <n v="632"/>
    <s v=""/>
  </r>
  <r>
    <x v="0"/>
    <x v="0"/>
    <s v="GCF_000025305.1"/>
    <s v="Primary Assembly"/>
    <s v="chromosome"/>
    <s v=""/>
    <s v="NC_013740.1"/>
    <n v="1752185"/>
    <n v="1752502"/>
    <s v="-"/>
    <s v=""/>
    <s v=""/>
    <s v=""/>
    <s v=""/>
    <s v=""/>
    <s v=""/>
    <s v="ACFER_RS08085"/>
    <n v="318"/>
    <m/>
    <s v="old_locus_tag=Acfer_1587"/>
  </r>
  <r>
    <x v="1"/>
    <x v="1"/>
    <s v="GCF_000025305.1"/>
    <s v="Primary Assembly"/>
    <s v="chromosome"/>
    <s v=""/>
    <s v="NC_013740.1"/>
    <n v="1752185"/>
    <n v="1752502"/>
    <s v="-"/>
    <s v="WP_012938928.1"/>
    <s v="WP_012938928.1"/>
    <s v=""/>
    <s v="DUF3870 domain-containing protein"/>
    <s v=""/>
    <s v=""/>
    <s v="ACFER_RS08085"/>
    <n v="318"/>
    <n v="105"/>
    <s v=""/>
  </r>
  <r>
    <x v="0"/>
    <x v="0"/>
    <s v="GCF_000025305.1"/>
    <s v="Primary Assembly"/>
    <s v="chromosome"/>
    <s v=""/>
    <s v="NC_013740.1"/>
    <n v="1752638"/>
    <n v="1753819"/>
    <s v="-"/>
    <s v=""/>
    <s v=""/>
    <s v=""/>
    <s v=""/>
    <s v=""/>
    <s v=""/>
    <s v="ACFER_RS08090"/>
    <n v="1182"/>
    <m/>
    <s v="old_locus_tag=Acfer_1588"/>
  </r>
  <r>
    <x v="1"/>
    <x v="1"/>
    <s v="GCF_000025305.1"/>
    <s v="Primary Assembly"/>
    <s v="chromosome"/>
    <s v=""/>
    <s v="NC_013740.1"/>
    <n v="1752638"/>
    <n v="1753819"/>
    <s v="-"/>
    <s v="WP_012938929.1"/>
    <s v="WP_012938929.1"/>
    <s v=""/>
    <s v="DUF819 domain-containing protein"/>
    <s v=""/>
    <s v=""/>
    <s v="ACFER_RS08090"/>
    <n v="1182"/>
    <n v="393"/>
    <s v=""/>
  </r>
  <r>
    <x v="0"/>
    <x v="0"/>
    <s v="GCF_000025305.1"/>
    <s v="Primary Assembly"/>
    <s v="chromosome"/>
    <s v=""/>
    <s v="NC_013740.1"/>
    <n v="1753855"/>
    <n v="1754949"/>
    <s v="-"/>
    <s v=""/>
    <s v=""/>
    <s v=""/>
    <s v=""/>
    <s v=""/>
    <s v=""/>
    <s v="ACFER_RS08095"/>
    <n v="1095"/>
    <m/>
    <s v="old_locus_tag=Acfer_1589"/>
  </r>
  <r>
    <x v="1"/>
    <x v="1"/>
    <s v="GCF_000025305.1"/>
    <s v="Primary Assembly"/>
    <s v="chromosome"/>
    <s v=""/>
    <s v="NC_013740.1"/>
    <n v="1753855"/>
    <n v="1754949"/>
    <s v="-"/>
    <s v="WP_012938930.1"/>
    <s v="WP_012938930.1"/>
    <s v=""/>
    <s v="dipeptide epimerase"/>
    <s v=""/>
    <s v=""/>
    <s v="ACFER_RS08095"/>
    <n v="1095"/>
    <n v="364"/>
    <s v=""/>
  </r>
  <r>
    <x v="0"/>
    <x v="0"/>
    <s v="GCF_000025305.1"/>
    <s v="Primary Assembly"/>
    <s v="chromosome"/>
    <s v=""/>
    <s v="NC_013740.1"/>
    <n v="1755037"/>
    <n v="1756416"/>
    <s v="-"/>
    <s v=""/>
    <s v=""/>
    <s v=""/>
    <s v=""/>
    <s v=""/>
    <s v=""/>
    <s v="ACFER_RS08100"/>
    <n v="1380"/>
    <m/>
    <s v="old_locus_tag=Acfer_1590"/>
  </r>
  <r>
    <x v="1"/>
    <x v="1"/>
    <s v="GCF_000025305.1"/>
    <s v="Primary Assembly"/>
    <s v="chromosome"/>
    <s v=""/>
    <s v="NC_013740.1"/>
    <n v="1755037"/>
    <n v="1756416"/>
    <s v="-"/>
    <s v="WP_012938931.1"/>
    <s v="WP_012938931.1"/>
    <s v=""/>
    <s v="dipeptidase PepV"/>
    <s v=""/>
    <s v=""/>
    <s v="ACFER_RS08100"/>
    <n v="1380"/>
    <n v="459"/>
    <s v=""/>
  </r>
  <r>
    <x v="0"/>
    <x v="0"/>
    <s v="GCF_000025305.1"/>
    <s v="Primary Assembly"/>
    <s v="chromosome"/>
    <s v=""/>
    <s v="NC_013740.1"/>
    <n v="1756763"/>
    <n v="1758160"/>
    <s v="+"/>
    <s v=""/>
    <s v=""/>
    <s v=""/>
    <s v=""/>
    <s v=""/>
    <s v=""/>
    <s v="ACFER_RS08105"/>
    <n v="1398"/>
    <m/>
    <s v="old_locus_tag=Acfer_1591"/>
  </r>
  <r>
    <x v="1"/>
    <x v="1"/>
    <s v="GCF_000025305.1"/>
    <s v="Primary Assembly"/>
    <s v="chromosome"/>
    <s v=""/>
    <s v="NC_013740.1"/>
    <n v="1756763"/>
    <n v="1758160"/>
    <s v="+"/>
    <s v="WP_012938932.1"/>
    <s v="WP_012938932.1"/>
    <s v=""/>
    <s v="serine hydrolase"/>
    <s v=""/>
    <s v=""/>
    <s v="ACFER_RS08105"/>
    <n v="1398"/>
    <n v="465"/>
    <s v=""/>
  </r>
  <r>
    <x v="0"/>
    <x v="0"/>
    <s v="GCF_000025305.1"/>
    <s v="Primary Assembly"/>
    <s v="chromosome"/>
    <s v=""/>
    <s v="NC_013740.1"/>
    <n v="1758221"/>
    <n v="1759216"/>
    <s v="-"/>
    <s v=""/>
    <s v=""/>
    <s v=""/>
    <s v=""/>
    <s v=""/>
    <s v=""/>
    <s v="ACFER_RS08110"/>
    <n v="996"/>
    <m/>
    <s v="old_locus_tag=Acfer_1592"/>
  </r>
  <r>
    <x v="1"/>
    <x v="1"/>
    <s v="GCF_000025305.1"/>
    <s v="Primary Assembly"/>
    <s v="chromosome"/>
    <s v=""/>
    <s v="NC_013740.1"/>
    <n v="1758221"/>
    <n v="1759216"/>
    <s v="-"/>
    <s v="WP_012938933.1"/>
    <s v="WP_012938933.1"/>
    <s v=""/>
    <s v="tRNA dihydrouridine synthase DusB"/>
    <s v=""/>
    <s v=""/>
    <s v="ACFER_RS08110"/>
    <n v="996"/>
    <n v="331"/>
    <s v=""/>
  </r>
  <r>
    <x v="0"/>
    <x v="0"/>
    <s v="GCF_000025305.1"/>
    <s v="Primary Assembly"/>
    <s v="chromosome"/>
    <s v=""/>
    <s v="NC_013740.1"/>
    <n v="1759581"/>
    <n v="1760351"/>
    <s v="-"/>
    <s v=""/>
    <s v=""/>
    <s v=""/>
    <s v=""/>
    <s v=""/>
    <s v=""/>
    <s v="ACFER_RS08115"/>
    <n v="771"/>
    <m/>
    <s v="old_locus_tag=Acfer_1593"/>
  </r>
  <r>
    <x v="1"/>
    <x v="1"/>
    <s v="GCF_000025305.1"/>
    <s v="Primary Assembly"/>
    <s v="chromosome"/>
    <s v=""/>
    <s v="NC_013740.1"/>
    <n v="1759581"/>
    <n v="1760351"/>
    <s v="-"/>
    <s v="WP_012938934.1"/>
    <s v="WP_012938934.1"/>
    <s v=""/>
    <s v="type III pantothenate kinase"/>
    <s v=""/>
    <s v=""/>
    <s v="ACFER_RS08115"/>
    <n v="771"/>
    <n v="256"/>
    <s v=""/>
  </r>
  <r>
    <x v="0"/>
    <x v="0"/>
    <s v="GCF_000025305.1"/>
    <s v="Primary Assembly"/>
    <s v="chromosome"/>
    <s v=""/>
    <s v="NC_013740.1"/>
    <n v="1760569"/>
    <n v="1761129"/>
    <s v="-"/>
    <s v=""/>
    <s v=""/>
    <s v=""/>
    <s v=""/>
    <s v=""/>
    <s v=""/>
    <s v="ACFER_RS08120"/>
    <n v="561"/>
    <m/>
    <s v="old_locus_tag=Acfer_1594"/>
  </r>
  <r>
    <x v="1"/>
    <x v="1"/>
    <s v="GCF_000025305.1"/>
    <s v="Primary Assembly"/>
    <s v="chromosome"/>
    <s v=""/>
    <s v="NC_013740.1"/>
    <n v="1760569"/>
    <n v="1761129"/>
    <s v="-"/>
    <s v="WP_012938935.1"/>
    <s v="WP_012938935.1"/>
    <s v=""/>
    <s v="biotin transporter BioY"/>
    <s v=""/>
    <s v=""/>
    <s v="ACFER_RS08120"/>
    <n v="561"/>
    <n v="186"/>
    <s v=""/>
  </r>
  <r>
    <x v="0"/>
    <x v="0"/>
    <s v="GCF_000025305.1"/>
    <s v="Primary Assembly"/>
    <s v="chromosome"/>
    <s v=""/>
    <s v="NC_013740.1"/>
    <n v="1761126"/>
    <n v="1762121"/>
    <s v="-"/>
    <s v=""/>
    <s v=""/>
    <s v=""/>
    <s v=""/>
    <s v=""/>
    <s v=""/>
    <s v="ACFER_RS08125"/>
    <n v="996"/>
    <m/>
    <s v="old_locus_tag=Acfer_1595"/>
  </r>
  <r>
    <x v="1"/>
    <x v="1"/>
    <s v="GCF_000025305.1"/>
    <s v="Primary Assembly"/>
    <s v="chromosome"/>
    <s v=""/>
    <s v="NC_013740.1"/>
    <n v="1761126"/>
    <n v="1762121"/>
    <s v="-"/>
    <s v="WP_012938936.1"/>
    <s v="WP_012938936.1"/>
    <s v=""/>
    <s v="biotin--[acetyl-CoA-carboxylase] ligase"/>
    <s v=""/>
    <s v=""/>
    <s v="ACFER_RS08125"/>
    <n v="996"/>
    <n v="331"/>
    <s v=""/>
  </r>
  <r>
    <x v="0"/>
    <x v="0"/>
    <s v="GCF_000025305.1"/>
    <s v="Primary Assembly"/>
    <s v="chromosome"/>
    <s v=""/>
    <s v="NC_013740.1"/>
    <n v="1762392"/>
    <n v="1764329"/>
    <s v="-"/>
    <s v=""/>
    <s v=""/>
    <s v=""/>
    <s v=""/>
    <s v=""/>
    <s v=""/>
    <s v="ACFER_RS08130"/>
    <n v="1938"/>
    <m/>
    <s v="old_locus_tag=Acfer_1596"/>
  </r>
  <r>
    <x v="1"/>
    <x v="1"/>
    <s v="GCF_000025305.1"/>
    <s v="Primary Assembly"/>
    <s v="chromosome"/>
    <s v=""/>
    <s v="NC_013740.1"/>
    <n v="1762392"/>
    <n v="1764329"/>
    <s v="-"/>
    <s v="WP_012938937.1"/>
    <s v="WP_012938937.1"/>
    <s v=""/>
    <s v="ATP-dependent metallopeptidase FtsH/Yme1/Tma family protein"/>
    <s v=""/>
    <s v=""/>
    <s v="ACFER_RS08130"/>
    <n v="1938"/>
    <n v="645"/>
    <s v=""/>
  </r>
  <r>
    <x v="0"/>
    <x v="0"/>
    <s v="GCF_000025305.1"/>
    <s v="Primary Assembly"/>
    <s v="chromosome"/>
    <s v=""/>
    <s v="NC_013740.1"/>
    <n v="1764384"/>
    <n v="1764923"/>
    <s v="-"/>
    <s v=""/>
    <s v=""/>
    <s v=""/>
    <s v=""/>
    <s v=""/>
    <s v=""/>
    <s v="ACFER_RS08135"/>
    <n v="540"/>
    <m/>
    <s v="old_locus_tag=Acfer_1597"/>
  </r>
  <r>
    <x v="1"/>
    <x v="1"/>
    <s v="GCF_000025305.1"/>
    <s v="Primary Assembly"/>
    <s v="chromosome"/>
    <s v=""/>
    <s v="NC_013740.1"/>
    <n v="1764384"/>
    <n v="1764923"/>
    <s v="-"/>
    <s v="WP_012938938.1"/>
    <s v="WP_012938938.1"/>
    <s v=""/>
    <s v="hypoxanthine phosphoribosyltransferase"/>
    <s v=""/>
    <s v=""/>
    <s v="ACFER_RS08135"/>
    <n v="540"/>
    <n v="179"/>
    <s v=""/>
  </r>
  <r>
    <x v="0"/>
    <x v="0"/>
    <s v="GCF_000025305.1"/>
    <s v="Primary Assembly"/>
    <s v="chromosome"/>
    <s v=""/>
    <s v="NC_013740.1"/>
    <n v="1764907"/>
    <n v="1765959"/>
    <s v="-"/>
    <s v=""/>
    <s v=""/>
    <s v=""/>
    <s v=""/>
    <s v=""/>
    <s v=""/>
    <s v="ACFER_RS08140"/>
    <n v="1053"/>
    <m/>
    <s v="old_locus_tag=Acfer_1598"/>
  </r>
  <r>
    <x v="1"/>
    <x v="1"/>
    <s v="GCF_000025305.1"/>
    <s v="Primary Assembly"/>
    <s v="chromosome"/>
    <s v=""/>
    <s v="NC_013740.1"/>
    <n v="1764907"/>
    <n v="1765959"/>
    <s v="-"/>
    <s v="WP_012938939.1"/>
    <s v="WP_012938939.1"/>
    <s v=""/>
    <s v="tRNA lysidine(34) synthetase TilS"/>
    <s v=""/>
    <s v=""/>
    <s v="ACFER_RS08140"/>
    <n v="1053"/>
    <n v="350"/>
    <s v=""/>
  </r>
  <r>
    <x v="0"/>
    <x v="0"/>
    <s v="GCF_000025305.1"/>
    <s v="Primary Assembly"/>
    <s v="chromosome"/>
    <s v=""/>
    <s v="NC_013740.1"/>
    <n v="1766014"/>
    <n v="1766502"/>
    <s v="-"/>
    <s v=""/>
    <s v=""/>
    <s v=""/>
    <s v=""/>
    <s v=""/>
    <s v=""/>
    <s v="ACFER_RS08145"/>
    <n v="489"/>
    <m/>
    <s v="old_locus_tag=Acfer_1599"/>
  </r>
  <r>
    <x v="1"/>
    <x v="1"/>
    <s v="GCF_000025305.1"/>
    <s v="Primary Assembly"/>
    <s v="chromosome"/>
    <s v=""/>
    <s v="NC_013740.1"/>
    <n v="1766014"/>
    <n v="1766502"/>
    <s v="-"/>
    <s v="WP_012938940.1"/>
    <s v="WP_012938940.1"/>
    <s v=""/>
    <s v="hypothetical protein"/>
    <s v=""/>
    <s v=""/>
    <s v="ACFER_RS08145"/>
    <n v="489"/>
    <n v="162"/>
    <s v=""/>
  </r>
  <r>
    <x v="0"/>
    <x v="0"/>
    <s v="GCF_000025305.1"/>
    <s v="Primary Assembly"/>
    <s v="chromosome"/>
    <s v=""/>
    <s v="NC_013740.1"/>
    <n v="1766691"/>
    <n v="1769501"/>
    <s v="-"/>
    <s v=""/>
    <s v=""/>
    <s v=""/>
    <s v=""/>
    <s v=""/>
    <s v=""/>
    <s v="ACFER_RS08150"/>
    <n v="2811"/>
    <m/>
    <s v="old_locus_tag=Acfer_1600"/>
  </r>
  <r>
    <x v="1"/>
    <x v="1"/>
    <s v="GCF_000025305.1"/>
    <s v="Primary Assembly"/>
    <s v="chromosome"/>
    <s v=""/>
    <s v="NC_013740.1"/>
    <n v="1766691"/>
    <n v="1769501"/>
    <s v="-"/>
    <s v="WP_012938941.1"/>
    <s v="WP_012938941.1"/>
    <s v=""/>
    <s v="copper-translocating P-type ATPase"/>
    <s v=""/>
    <s v=""/>
    <s v="ACFER_RS08150"/>
    <n v="2811"/>
    <n v="936"/>
    <s v=""/>
  </r>
  <r>
    <x v="0"/>
    <x v="0"/>
    <s v="GCF_000025305.1"/>
    <s v="Primary Assembly"/>
    <s v="chromosome"/>
    <s v=""/>
    <s v="NC_013740.1"/>
    <n v="1769853"/>
    <n v="1770308"/>
    <s v="-"/>
    <s v=""/>
    <s v=""/>
    <s v=""/>
    <s v=""/>
    <s v=""/>
    <s v=""/>
    <s v="ACFER_RS08155"/>
    <n v="456"/>
    <m/>
    <s v="old_locus_tag=Acfer_1601"/>
  </r>
  <r>
    <x v="1"/>
    <x v="1"/>
    <s v="GCF_000025305.1"/>
    <s v="Primary Assembly"/>
    <s v="chromosome"/>
    <s v=""/>
    <s v="NC_013740.1"/>
    <n v="1769853"/>
    <n v="1770308"/>
    <s v="-"/>
    <s v="WP_012938942.1"/>
    <s v="WP_012938942.1"/>
    <s v=""/>
    <s v="hypothetical protein"/>
    <s v=""/>
    <s v=""/>
    <s v="ACFER_RS08155"/>
    <n v="456"/>
    <n v="151"/>
    <s v=""/>
  </r>
  <r>
    <x v="0"/>
    <x v="0"/>
    <s v="GCF_000025305.1"/>
    <s v="Primary Assembly"/>
    <s v="chromosome"/>
    <s v=""/>
    <s v="NC_013740.1"/>
    <n v="1770305"/>
    <n v="1771105"/>
    <s v="-"/>
    <s v=""/>
    <s v=""/>
    <s v=""/>
    <s v=""/>
    <s v=""/>
    <s v=""/>
    <s v="ACFER_RS08160"/>
    <n v="801"/>
    <m/>
    <s v="old_locus_tag=Acfer_1602"/>
  </r>
  <r>
    <x v="1"/>
    <x v="1"/>
    <s v="GCF_000025305.1"/>
    <s v="Primary Assembly"/>
    <s v="chromosome"/>
    <s v=""/>
    <s v="NC_013740.1"/>
    <n v="1770305"/>
    <n v="1771105"/>
    <s v="-"/>
    <s v="WP_012938943.1"/>
    <s v="WP_012938943.1"/>
    <s v=""/>
    <s v="DUF3100 domain-containing protein"/>
    <s v=""/>
    <s v=""/>
    <s v="ACFER_RS08160"/>
    <n v="801"/>
    <n v="266"/>
    <s v=""/>
  </r>
  <r>
    <x v="0"/>
    <x v="0"/>
    <s v="GCF_000025305.1"/>
    <s v="Primary Assembly"/>
    <s v="chromosome"/>
    <s v=""/>
    <s v="NC_013740.1"/>
    <n v="1771098"/>
    <n v="1772411"/>
    <s v="-"/>
    <s v=""/>
    <s v=""/>
    <s v=""/>
    <s v=""/>
    <s v=""/>
    <s v=""/>
    <s v="ACFER_RS08165"/>
    <n v="1314"/>
    <m/>
    <s v="old_locus_tag=Acfer_1603"/>
  </r>
  <r>
    <x v="1"/>
    <x v="1"/>
    <s v="GCF_000025305.1"/>
    <s v="Primary Assembly"/>
    <s v="chromosome"/>
    <s v=""/>
    <s v="NC_013740.1"/>
    <n v="1771098"/>
    <n v="1772411"/>
    <s v="-"/>
    <s v="WP_012938944.1"/>
    <s v="WP_012938944.1"/>
    <s v=""/>
    <s v="amidohydrolase"/>
    <s v=""/>
    <s v=""/>
    <s v="ACFER_RS08165"/>
    <n v="1314"/>
    <n v="437"/>
    <s v=""/>
  </r>
  <r>
    <x v="0"/>
    <x v="0"/>
    <s v="GCF_000025305.1"/>
    <s v="Primary Assembly"/>
    <s v="chromosome"/>
    <s v=""/>
    <s v="NC_013740.1"/>
    <n v="1772759"/>
    <n v="1773988"/>
    <s v="-"/>
    <s v=""/>
    <s v=""/>
    <s v=""/>
    <s v=""/>
    <s v=""/>
    <s v=""/>
    <s v="ACFER_RS08170"/>
    <n v="1230"/>
    <m/>
    <s v="old_locus_tag=Acfer_1604"/>
  </r>
  <r>
    <x v="1"/>
    <x v="1"/>
    <s v="GCF_000025305.1"/>
    <s v="Primary Assembly"/>
    <s v="chromosome"/>
    <s v=""/>
    <s v="NC_013740.1"/>
    <n v="1772759"/>
    <n v="1773988"/>
    <s v="-"/>
    <s v="WP_012938945.1"/>
    <s v="WP_012938945.1"/>
    <s v=""/>
    <s v="glycerate kinase"/>
    <s v=""/>
    <s v=""/>
    <s v="ACFER_RS08170"/>
    <n v="1230"/>
    <n v="409"/>
    <s v=""/>
  </r>
  <r>
    <x v="0"/>
    <x v="0"/>
    <s v="GCF_000025305.1"/>
    <s v="Primary Assembly"/>
    <s v="chromosome"/>
    <s v=""/>
    <s v="NC_013740.1"/>
    <n v="1774100"/>
    <n v="1775149"/>
    <s v="+"/>
    <s v=""/>
    <s v=""/>
    <s v=""/>
    <s v=""/>
    <s v=""/>
    <s v=""/>
    <s v="ACFER_RS08175"/>
    <n v="1050"/>
    <m/>
    <s v="old_locus_tag=Acfer_1605"/>
  </r>
  <r>
    <x v="1"/>
    <x v="1"/>
    <s v="GCF_000025305.1"/>
    <s v="Primary Assembly"/>
    <s v="chromosome"/>
    <s v=""/>
    <s v="NC_013740.1"/>
    <n v="1774100"/>
    <n v="1775149"/>
    <s v="+"/>
    <s v="WP_012938946.1"/>
    <s v="WP_012938946.1"/>
    <s v=""/>
    <s v="mechanosensitive ion channel family protein"/>
    <s v=""/>
    <s v=""/>
    <s v="ACFER_RS08175"/>
    <n v="1050"/>
    <n v="349"/>
    <s v=""/>
  </r>
  <r>
    <x v="0"/>
    <x v="0"/>
    <s v="GCF_000025305.1"/>
    <s v="Primary Assembly"/>
    <s v="chromosome"/>
    <s v=""/>
    <s v="NC_013740.1"/>
    <n v="1775224"/>
    <n v="1775724"/>
    <s v="-"/>
    <s v=""/>
    <s v=""/>
    <s v=""/>
    <s v=""/>
    <s v=""/>
    <s v=""/>
    <s v="ACFER_RS08180"/>
    <n v="501"/>
    <m/>
    <s v="old_locus_tag=Acfer_1606"/>
  </r>
  <r>
    <x v="1"/>
    <x v="1"/>
    <s v="GCF_000025305.1"/>
    <s v="Primary Assembly"/>
    <s v="chromosome"/>
    <s v=""/>
    <s v="NC_013740.1"/>
    <n v="1775224"/>
    <n v="1775724"/>
    <s v="-"/>
    <s v="WP_012938947.1"/>
    <s v="WP_012938947.1"/>
    <s v=""/>
    <s v="shikimate kinase"/>
    <s v=""/>
    <s v=""/>
    <s v="ACFER_RS08180"/>
    <n v="501"/>
    <n v="166"/>
    <s v=""/>
  </r>
  <r>
    <x v="0"/>
    <x v="0"/>
    <s v="GCF_000025305.1"/>
    <s v="Primary Assembly"/>
    <s v="chromosome"/>
    <s v=""/>
    <s v="NC_013740.1"/>
    <n v="1775717"/>
    <n v="1776541"/>
    <s v="-"/>
    <s v=""/>
    <s v=""/>
    <s v=""/>
    <s v=""/>
    <s v=""/>
    <s v=""/>
    <s v="ACFER_RS08185"/>
    <n v="825"/>
    <m/>
    <s v="old_locus_tag=Acfer_1607"/>
  </r>
  <r>
    <x v="1"/>
    <x v="1"/>
    <s v="GCF_000025305.1"/>
    <s v="Primary Assembly"/>
    <s v="chromosome"/>
    <s v=""/>
    <s v="NC_013740.1"/>
    <n v="1775717"/>
    <n v="1776541"/>
    <s v="-"/>
    <s v="WP_012938948.1"/>
    <s v="WP_012938948.1"/>
    <s v=""/>
    <s v="shikimate dehydrogenase"/>
    <s v=""/>
    <s v=""/>
    <s v="ACFER_RS08185"/>
    <n v="825"/>
    <n v="274"/>
    <s v=""/>
  </r>
  <r>
    <x v="0"/>
    <x v="0"/>
    <s v="GCF_000025305.1"/>
    <s v="Primary Assembly"/>
    <s v="chromosome"/>
    <s v=""/>
    <s v="NC_013740.1"/>
    <n v="1776538"/>
    <n v="1777389"/>
    <s v="-"/>
    <s v=""/>
    <s v=""/>
    <s v=""/>
    <s v=""/>
    <s v=""/>
    <s v=""/>
    <s v="ACFER_RS08190"/>
    <n v="852"/>
    <m/>
    <s v="old_locus_tag=Acfer_1608"/>
  </r>
  <r>
    <x v="1"/>
    <x v="1"/>
    <s v="GCF_000025305.1"/>
    <s v="Primary Assembly"/>
    <s v="chromosome"/>
    <s v=""/>
    <s v="NC_013740.1"/>
    <n v="1776538"/>
    <n v="1777389"/>
    <s v="-"/>
    <s v="WP_012938949.1"/>
    <s v="WP_012938949.1"/>
    <s v=""/>
    <s v="prephenate dehydratase"/>
    <s v=""/>
    <s v=""/>
    <s v="ACFER_RS08190"/>
    <n v="852"/>
    <n v="283"/>
    <s v=""/>
  </r>
  <r>
    <x v="0"/>
    <x v="0"/>
    <s v="GCF_000025305.1"/>
    <s v="Primary Assembly"/>
    <s v="chromosome"/>
    <s v=""/>
    <s v="NC_013740.1"/>
    <n v="1777394"/>
    <n v="1778482"/>
    <s v="-"/>
    <s v=""/>
    <s v=""/>
    <s v=""/>
    <s v=""/>
    <s v=""/>
    <s v=""/>
    <s v="ACFER_RS08195"/>
    <n v="1089"/>
    <m/>
    <s v="old_locus_tag=Acfer_1609"/>
  </r>
  <r>
    <x v="1"/>
    <x v="1"/>
    <s v="GCF_000025305.1"/>
    <s v="Primary Assembly"/>
    <s v="chromosome"/>
    <s v=""/>
    <s v="NC_013740.1"/>
    <n v="1777394"/>
    <n v="1778482"/>
    <s v="-"/>
    <s v="WP_012938950.1"/>
    <s v="WP_012938950.1"/>
    <s v=""/>
    <s v="chorismate synthase"/>
    <s v=""/>
    <s v=""/>
    <s v="ACFER_RS08195"/>
    <n v="1089"/>
    <n v="362"/>
    <s v=""/>
  </r>
  <r>
    <x v="0"/>
    <x v="0"/>
    <s v="GCF_000025305.1"/>
    <s v="Primary Assembly"/>
    <s v="chromosome"/>
    <s v=""/>
    <s v="NC_013740.1"/>
    <n v="1778463"/>
    <n v="1779755"/>
    <s v="-"/>
    <s v=""/>
    <s v=""/>
    <s v=""/>
    <s v=""/>
    <s v=""/>
    <s v=""/>
    <s v="ACFER_RS08200"/>
    <n v="1293"/>
    <m/>
    <s v="old_locus_tag=Acfer_1610"/>
  </r>
  <r>
    <x v="1"/>
    <x v="1"/>
    <s v="GCF_000025305.1"/>
    <s v="Primary Assembly"/>
    <s v="chromosome"/>
    <s v=""/>
    <s v="NC_013740.1"/>
    <n v="1778463"/>
    <n v="1779755"/>
    <s v="-"/>
    <s v="WP_012938951.1"/>
    <s v="WP_012938951.1"/>
    <s v=""/>
    <s v="3-phosphoshikimate 1-carboxyvinyltransferase"/>
    <s v=""/>
    <s v=""/>
    <s v="ACFER_RS08200"/>
    <n v="1293"/>
    <n v="430"/>
    <s v=""/>
  </r>
  <r>
    <x v="0"/>
    <x v="0"/>
    <s v="GCF_000025305.1"/>
    <s v="Primary Assembly"/>
    <s v="chromosome"/>
    <s v=""/>
    <s v="NC_013740.1"/>
    <n v="1779760"/>
    <n v="1780824"/>
    <s v="-"/>
    <s v=""/>
    <s v=""/>
    <s v=""/>
    <s v=""/>
    <s v=""/>
    <s v=""/>
    <s v="ACFER_RS08205"/>
    <n v="1065"/>
    <m/>
    <s v="old_locus_tag=Acfer_1611"/>
  </r>
  <r>
    <x v="1"/>
    <x v="1"/>
    <s v="GCF_000025305.1"/>
    <s v="Primary Assembly"/>
    <s v="chromosome"/>
    <s v=""/>
    <s v="NC_013740.1"/>
    <n v="1779760"/>
    <n v="1780824"/>
    <s v="-"/>
    <s v="WP_012938952.1"/>
    <s v="WP_012938952.1"/>
    <s v=""/>
    <s v="3-dehydroquinate synthase"/>
    <s v=""/>
    <s v=""/>
    <s v="ACFER_RS08205"/>
    <n v="1065"/>
    <n v="354"/>
    <s v=""/>
  </r>
  <r>
    <x v="0"/>
    <x v="0"/>
    <s v="GCF_000025305.1"/>
    <s v="Primary Assembly"/>
    <s v="chromosome"/>
    <s v=""/>
    <s v="NC_013740.1"/>
    <n v="1780805"/>
    <n v="1781677"/>
    <s v="-"/>
    <s v=""/>
    <s v=""/>
    <s v=""/>
    <s v=""/>
    <s v=""/>
    <s v=""/>
    <s v="ACFER_RS08210"/>
    <n v="873"/>
    <m/>
    <s v="old_locus_tag=Acfer_1612"/>
  </r>
  <r>
    <x v="1"/>
    <x v="1"/>
    <s v="GCF_000025305.1"/>
    <s v="Primary Assembly"/>
    <s v="chromosome"/>
    <s v=""/>
    <s v="NC_013740.1"/>
    <n v="1780805"/>
    <n v="1781677"/>
    <s v="-"/>
    <s v="WP_012938953.1"/>
    <s v="WP_012938953.1"/>
    <s v=""/>
    <s v="prephenate dehydrogenase/arogenate dehydrogenase family protein"/>
    <s v=""/>
    <s v=""/>
    <s v="ACFER_RS08210"/>
    <n v="873"/>
    <n v="290"/>
    <s v=""/>
  </r>
  <r>
    <x v="0"/>
    <x v="0"/>
    <s v="GCF_000025305.1"/>
    <s v="Primary Assembly"/>
    <s v="chromosome"/>
    <s v=""/>
    <s v="NC_013740.1"/>
    <n v="1781702"/>
    <n v="1782715"/>
    <s v="-"/>
    <s v=""/>
    <s v=""/>
    <s v=""/>
    <s v=""/>
    <s v=""/>
    <s v=""/>
    <s v="ACFER_RS08215"/>
    <n v="1014"/>
    <m/>
    <s v="old_locus_tag=Acfer_1613"/>
  </r>
  <r>
    <x v="1"/>
    <x v="1"/>
    <s v="GCF_000025305.1"/>
    <s v="Primary Assembly"/>
    <s v="chromosome"/>
    <s v=""/>
    <s v="NC_013740.1"/>
    <n v="1781702"/>
    <n v="1782715"/>
    <s v="-"/>
    <s v="WP_012938954.1"/>
    <s v="WP_012938954.1"/>
    <s v=""/>
    <s v="3-deoxy-7-phosphoheptulonate synthase"/>
    <s v=""/>
    <s v=""/>
    <s v="ACFER_RS08215"/>
    <n v="1014"/>
    <n v="337"/>
    <s v=""/>
  </r>
  <r>
    <x v="0"/>
    <x v="0"/>
    <s v="GCF_000025305.1"/>
    <s v="Primary Assembly"/>
    <s v="chromosome"/>
    <s v=""/>
    <s v="NC_013740.1"/>
    <n v="1783114"/>
    <n v="1783716"/>
    <s v="-"/>
    <s v=""/>
    <s v=""/>
    <s v=""/>
    <s v=""/>
    <s v=""/>
    <s v=""/>
    <s v="ACFER_RS08220"/>
    <n v="603"/>
    <m/>
    <s v="old_locus_tag=Acfer_1614"/>
  </r>
  <r>
    <x v="1"/>
    <x v="1"/>
    <s v="GCF_000025305.1"/>
    <s v="Primary Assembly"/>
    <s v="chromosome"/>
    <s v=""/>
    <s v="NC_013740.1"/>
    <n v="1783114"/>
    <n v="1783716"/>
    <s v="-"/>
    <s v="WP_012938955.1"/>
    <s v="WP_012938955.1"/>
    <s v=""/>
    <s v="hypothetical protein"/>
    <s v=""/>
    <s v=""/>
    <s v="ACFER_RS08220"/>
    <n v="603"/>
    <n v="200"/>
    <s v=""/>
  </r>
  <r>
    <x v="0"/>
    <x v="0"/>
    <s v="GCF_000025305.1"/>
    <s v="Primary Assembly"/>
    <s v="chromosome"/>
    <s v=""/>
    <s v="NC_013740.1"/>
    <n v="1783994"/>
    <n v="1784842"/>
    <s v="+"/>
    <s v=""/>
    <s v=""/>
    <s v=""/>
    <s v=""/>
    <s v=""/>
    <s v=""/>
    <s v="ACFER_RS08225"/>
    <n v="849"/>
    <m/>
    <s v="old_locus_tag=Acfer_1615"/>
  </r>
  <r>
    <x v="1"/>
    <x v="1"/>
    <s v="GCF_000025305.1"/>
    <s v="Primary Assembly"/>
    <s v="chromosome"/>
    <s v=""/>
    <s v="NC_013740.1"/>
    <n v="1783994"/>
    <n v="1784842"/>
    <s v="+"/>
    <s v="WP_012938956.1"/>
    <s v="WP_012938956.1"/>
    <s v=""/>
    <s v="ATP-binding protein"/>
    <s v=""/>
    <s v=""/>
    <s v="ACFER_RS08225"/>
    <n v="849"/>
    <n v="282"/>
    <s v=""/>
  </r>
  <r>
    <x v="0"/>
    <x v="0"/>
    <s v="GCF_000025305.1"/>
    <s v="Primary Assembly"/>
    <s v="chromosome"/>
    <s v=""/>
    <s v="NC_013740.1"/>
    <n v="1785351"/>
    <n v="1785632"/>
    <s v="-"/>
    <s v=""/>
    <s v=""/>
    <s v=""/>
    <s v=""/>
    <s v=""/>
    <s v=""/>
    <s v="ACFER_RS08230"/>
    <n v="282"/>
    <m/>
    <s v="old_locus_tag=Acfer_1616"/>
  </r>
  <r>
    <x v="1"/>
    <x v="1"/>
    <s v="GCF_000025305.1"/>
    <s v="Primary Assembly"/>
    <s v="chromosome"/>
    <s v=""/>
    <s v="NC_013740.1"/>
    <n v="1785351"/>
    <n v="1785632"/>
    <s v="-"/>
    <s v="WP_012938957.1"/>
    <s v="WP_012938957.1"/>
    <s v=""/>
    <s v="septum formation initiator"/>
    <s v=""/>
    <s v=""/>
    <s v="ACFER_RS08230"/>
    <n v="282"/>
    <n v="93"/>
    <s v=""/>
  </r>
  <r>
    <x v="0"/>
    <x v="0"/>
    <s v="GCF_000025305.1"/>
    <s v="Primary Assembly"/>
    <s v="chromosome"/>
    <s v=""/>
    <s v="NC_013740.1"/>
    <n v="1785724"/>
    <n v="1785999"/>
    <s v="-"/>
    <s v=""/>
    <s v=""/>
    <s v=""/>
    <s v=""/>
    <s v=""/>
    <s v=""/>
    <s v="ACFER_RS08235"/>
    <n v="276"/>
    <m/>
    <s v="old_locus_tag=Acfer_1617"/>
  </r>
  <r>
    <x v="1"/>
    <x v="1"/>
    <s v="GCF_000025305.1"/>
    <s v="Primary Assembly"/>
    <s v="chromosome"/>
    <s v=""/>
    <s v="NC_013740.1"/>
    <n v="1785724"/>
    <n v="1785999"/>
    <s v="-"/>
    <s v="WP_012938958.1"/>
    <s v="WP_012938958.1"/>
    <s v=""/>
    <s v="HU family DNA-binding protein"/>
    <s v=""/>
    <s v=""/>
    <s v="ACFER_RS08235"/>
    <n v="276"/>
    <n v="91"/>
    <s v=""/>
  </r>
  <r>
    <x v="0"/>
    <x v="0"/>
    <s v="GCF_000025305.1"/>
    <s v="Primary Assembly"/>
    <s v="chromosome"/>
    <s v=""/>
    <s v="NC_013740.1"/>
    <n v="1786161"/>
    <n v="1786973"/>
    <s v="-"/>
    <s v=""/>
    <s v=""/>
    <s v=""/>
    <s v=""/>
    <s v=""/>
    <s v=""/>
    <s v="ACFER_RS08240"/>
    <n v="813"/>
    <m/>
    <s v="old_locus_tag=Acfer_1618"/>
  </r>
  <r>
    <x v="1"/>
    <x v="1"/>
    <s v="GCF_000025305.1"/>
    <s v="Primary Assembly"/>
    <s v="chromosome"/>
    <s v=""/>
    <s v="NC_013740.1"/>
    <n v="1786161"/>
    <n v="1786973"/>
    <s v="-"/>
    <s v="WP_012938959.1"/>
    <s v="WP_012938959.1"/>
    <s v=""/>
    <s v="nucleoside triphosphate pyrophosphohydrolase"/>
    <s v=""/>
    <s v=""/>
    <s v="ACFER_RS08240"/>
    <n v="813"/>
    <n v="270"/>
    <s v=""/>
  </r>
  <r>
    <x v="0"/>
    <x v="0"/>
    <s v="GCF_000025305.1"/>
    <s v="Primary Assembly"/>
    <s v="chromosome"/>
    <s v=""/>
    <s v="NC_013740.1"/>
    <n v="1786984"/>
    <n v="1788531"/>
    <s v="-"/>
    <s v=""/>
    <s v=""/>
    <s v=""/>
    <s v=""/>
    <s v=""/>
    <s v=""/>
    <s v="ACFER_RS08245"/>
    <n v="1548"/>
    <m/>
    <s v="old_locus_tag=Acfer_1619"/>
  </r>
  <r>
    <x v="1"/>
    <x v="1"/>
    <s v="GCF_000025305.1"/>
    <s v="Primary Assembly"/>
    <s v="chromosome"/>
    <s v=""/>
    <s v="NC_013740.1"/>
    <n v="1786984"/>
    <n v="1788531"/>
    <s v="-"/>
    <s v="WP_012938960.1"/>
    <s v="WP_012938960.1"/>
    <s v=""/>
    <s v="polysaccharide biosynthesis protein"/>
    <s v=""/>
    <s v=""/>
    <s v="ACFER_RS08245"/>
    <n v="1548"/>
    <n v="515"/>
    <s v=""/>
  </r>
  <r>
    <x v="0"/>
    <x v="0"/>
    <s v="GCF_000025305.1"/>
    <s v="Primary Assembly"/>
    <s v="chromosome"/>
    <s v=""/>
    <s v="NC_013740.1"/>
    <n v="1788619"/>
    <n v="1791897"/>
    <s v="-"/>
    <s v=""/>
    <s v=""/>
    <s v=""/>
    <s v=""/>
    <s v=""/>
    <s v=""/>
    <s v="ACFER_RS08250"/>
    <n v="3279"/>
    <m/>
    <s v="old_locus_tag=Acfer_1620"/>
  </r>
  <r>
    <x v="1"/>
    <x v="1"/>
    <s v="GCF_000025305.1"/>
    <s v="Primary Assembly"/>
    <s v="chromosome"/>
    <s v=""/>
    <s v="NC_013740.1"/>
    <n v="1788619"/>
    <n v="1791897"/>
    <s v="-"/>
    <s v="WP_012938961.1"/>
    <s v="WP_012938961.1"/>
    <s v=""/>
    <s v="transcription-repair coupling factor"/>
    <s v=""/>
    <s v=""/>
    <s v="ACFER_RS08250"/>
    <n v="3279"/>
    <n v="1092"/>
    <s v=""/>
  </r>
  <r>
    <x v="0"/>
    <x v="0"/>
    <s v="GCF_000025305.1"/>
    <s v="Primary Assembly"/>
    <s v="chromosome"/>
    <s v=""/>
    <s v="NC_013740.1"/>
    <n v="1791995"/>
    <n v="1792957"/>
    <s v="-"/>
    <s v=""/>
    <s v=""/>
    <s v=""/>
    <s v=""/>
    <s v=""/>
    <s v=""/>
    <s v="ACFER_RS08255"/>
    <n v="963"/>
    <m/>
    <s v="old_locus_tag=Acfer_1621"/>
  </r>
  <r>
    <x v="1"/>
    <x v="1"/>
    <s v="GCF_000025305.1"/>
    <s v="Primary Assembly"/>
    <s v="chromosome"/>
    <s v=""/>
    <s v="NC_013740.1"/>
    <n v="1791995"/>
    <n v="1792957"/>
    <s v="-"/>
    <s v="WP_012938962.1"/>
    <s v="WP_012938962.1"/>
    <s v=""/>
    <s v="fructose-bisphosphatase class II"/>
    <s v=""/>
    <s v=""/>
    <s v="ACFER_RS08255"/>
    <n v="963"/>
    <n v="320"/>
    <s v=""/>
  </r>
  <r>
    <x v="0"/>
    <x v="0"/>
    <s v="GCF_000025305.1"/>
    <s v="Primary Assembly"/>
    <s v="chromosome"/>
    <s v=""/>
    <s v="NC_013740.1"/>
    <n v="1793028"/>
    <n v="1794647"/>
    <s v="-"/>
    <s v=""/>
    <s v=""/>
    <s v=""/>
    <s v=""/>
    <s v=""/>
    <s v=""/>
    <s v="ACFER_RS08260"/>
    <n v="1620"/>
    <m/>
    <s v="old_locus_tag=Acfer_1622"/>
  </r>
  <r>
    <x v="1"/>
    <x v="1"/>
    <s v="GCF_000025305.1"/>
    <s v="Primary Assembly"/>
    <s v="chromosome"/>
    <s v=""/>
    <s v="NC_013740.1"/>
    <n v="1793028"/>
    <n v="1794647"/>
    <s v="-"/>
    <s v="WP_012938963.1"/>
    <s v="WP_012938963.1"/>
    <s v=""/>
    <s v="CTP synthase"/>
    <s v=""/>
    <s v=""/>
    <s v="ACFER_RS08260"/>
    <n v="1620"/>
    <n v="539"/>
    <s v=""/>
  </r>
  <r>
    <x v="0"/>
    <x v="0"/>
    <s v="GCF_000025305.1"/>
    <s v="Primary Assembly"/>
    <s v="chromosome"/>
    <s v=""/>
    <s v="NC_013740.1"/>
    <n v="1794682"/>
    <n v="1796340"/>
    <s v="-"/>
    <s v=""/>
    <s v=""/>
    <s v=""/>
    <s v=""/>
    <s v=""/>
    <s v=""/>
    <s v="ACFER_RS08265"/>
    <n v="1659"/>
    <m/>
    <s v="old_locus_tag=Acfer_1623"/>
  </r>
  <r>
    <x v="1"/>
    <x v="1"/>
    <s v="GCF_000025305.1"/>
    <s v="Primary Assembly"/>
    <s v="chromosome"/>
    <s v=""/>
    <s v="NC_013740.1"/>
    <n v="1794682"/>
    <n v="1796340"/>
    <s v="-"/>
    <s v="WP_012938964.1"/>
    <s v="WP_012938964.1"/>
    <s v=""/>
    <s v="arginine--tRNA ligase"/>
    <s v=""/>
    <s v=""/>
    <s v="ACFER_RS08265"/>
    <n v="1659"/>
    <n v="552"/>
    <s v=""/>
  </r>
  <r>
    <x v="0"/>
    <x v="0"/>
    <s v="GCF_000025305.1"/>
    <s v="Primary Assembly"/>
    <s v="chromosome"/>
    <s v=""/>
    <s v="NC_013740.1"/>
    <n v="1796282"/>
    <n v="1796761"/>
    <s v="-"/>
    <s v=""/>
    <s v=""/>
    <s v=""/>
    <s v=""/>
    <s v=""/>
    <s v=""/>
    <s v="ACFER_RS08270"/>
    <n v="480"/>
    <m/>
    <s v="old_locus_tag=Acfer_1624"/>
  </r>
  <r>
    <x v="1"/>
    <x v="1"/>
    <s v="GCF_000025305.1"/>
    <s v="Primary Assembly"/>
    <s v="chromosome"/>
    <s v=""/>
    <s v="NC_013740.1"/>
    <n v="1796282"/>
    <n v="1796761"/>
    <s v="-"/>
    <s v="WP_012938965.1"/>
    <s v="WP_012938965.1"/>
    <s v=""/>
    <s v="DUF1934 domain-containing protein"/>
    <s v=""/>
    <s v=""/>
    <s v="ACFER_RS08270"/>
    <n v="480"/>
    <n v="159"/>
    <s v=""/>
  </r>
  <r>
    <x v="0"/>
    <x v="0"/>
    <s v="GCF_000025305.1"/>
    <s v="Primary Assembly"/>
    <s v="chromosome"/>
    <s v=""/>
    <s v="NC_013740.1"/>
    <n v="1797030"/>
    <n v="1798517"/>
    <s v="+"/>
    <s v=""/>
    <s v=""/>
    <s v=""/>
    <s v=""/>
    <s v=""/>
    <s v=""/>
    <s v="ACFER_RS08275"/>
    <n v="1488"/>
    <m/>
    <s v="old_locus_tag=Acfer_1625"/>
  </r>
  <r>
    <x v="1"/>
    <x v="1"/>
    <s v="GCF_000025305.1"/>
    <s v="Primary Assembly"/>
    <s v="chromosome"/>
    <s v=""/>
    <s v="NC_013740.1"/>
    <n v="1797030"/>
    <n v="1798517"/>
    <s v="+"/>
    <s v="WP_012938966.1"/>
    <s v="WP_012938966.1"/>
    <s v=""/>
    <s v="sodium/proline symporter PutP"/>
    <s v=""/>
    <s v=""/>
    <s v="ACFER_RS08275"/>
    <n v="1488"/>
    <n v="495"/>
    <s v=""/>
  </r>
  <r>
    <x v="0"/>
    <x v="0"/>
    <s v="GCF_000025305.1"/>
    <s v="Primary Assembly"/>
    <s v="chromosome"/>
    <s v=""/>
    <s v="NC_013740.1"/>
    <n v="1798772"/>
    <n v="1799377"/>
    <s v="-"/>
    <s v=""/>
    <s v=""/>
    <s v=""/>
    <s v=""/>
    <s v=""/>
    <s v=""/>
    <s v="ACFER_RS08280"/>
    <n v="606"/>
    <m/>
    <s v="old_locus_tag=Acfer_1626"/>
  </r>
  <r>
    <x v="1"/>
    <x v="1"/>
    <s v="GCF_000025305.1"/>
    <s v="Primary Assembly"/>
    <s v="chromosome"/>
    <s v=""/>
    <s v="NC_013740.1"/>
    <n v="1798772"/>
    <n v="1799377"/>
    <s v="-"/>
    <s v="WP_081443278.1"/>
    <s v="WP_081443278.1"/>
    <s v=""/>
    <s v="hypothetical protein"/>
    <s v=""/>
    <s v=""/>
    <s v="ACFER_RS08280"/>
    <n v="606"/>
    <n v="201"/>
    <s v=""/>
  </r>
  <r>
    <x v="0"/>
    <x v="0"/>
    <s v="GCF_000025305.1"/>
    <s v="Primary Assembly"/>
    <s v="chromosome"/>
    <s v=""/>
    <s v="NC_013740.1"/>
    <n v="1799325"/>
    <n v="1800428"/>
    <s v="-"/>
    <s v=""/>
    <s v=""/>
    <s v=""/>
    <s v=""/>
    <s v=""/>
    <s v=""/>
    <s v="ACFER_RS08285"/>
    <n v="1104"/>
    <m/>
    <s v="old_locus_tag=Acfer_1627"/>
  </r>
  <r>
    <x v="1"/>
    <x v="1"/>
    <s v="GCF_000025305.1"/>
    <s v="Primary Assembly"/>
    <s v="chromosome"/>
    <s v=""/>
    <s v="NC_013740.1"/>
    <n v="1799325"/>
    <n v="1800428"/>
    <s v="-"/>
    <s v="WP_012938968.1"/>
    <s v="WP_012938968.1"/>
    <s v=""/>
    <s v="N-acetylmuramoyl-L-alanine amidase"/>
    <s v=""/>
    <s v=""/>
    <s v="ACFER_RS08285"/>
    <n v="1104"/>
    <n v="367"/>
    <s v=""/>
  </r>
  <r>
    <x v="0"/>
    <x v="0"/>
    <s v="GCF_000025305.1"/>
    <s v="Primary Assembly"/>
    <s v="chromosome"/>
    <s v=""/>
    <s v="NC_013740.1"/>
    <n v="1800553"/>
    <n v="1802055"/>
    <s v="-"/>
    <s v=""/>
    <s v=""/>
    <s v=""/>
    <s v=""/>
    <s v=""/>
    <s v=""/>
    <s v="ACFER_RS08290"/>
    <n v="1503"/>
    <m/>
    <s v="old_locus_tag=Acfer_1628"/>
  </r>
  <r>
    <x v="1"/>
    <x v="1"/>
    <s v="GCF_000025305.1"/>
    <s v="Primary Assembly"/>
    <s v="chromosome"/>
    <s v=""/>
    <s v="NC_013740.1"/>
    <n v="1800553"/>
    <n v="1802055"/>
    <s v="-"/>
    <s v="WP_012938969.1"/>
    <s v="WP_012938969.1"/>
    <s v=""/>
    <s v="bifunctional ADP-dependent NAD(P)H-hydrate dehydratase/NAD(P)H-hydrate epimerase"/>
    <s v=""/>
    <s v=""/>
    <s v="ACFER_RS08290"/>
    <n v="1503"/>
    <n v="500"/>
    <s v=""/>
  </r>
  <r>
    <x v="0"/>
    <x v="0"/>
    <s v="GCF_000025305.1"/>
    <s v="Primary Assembly"/>
    <s v="chromosome"/>
    <s v=""/>
    <s v="NC_013740.1"/>
    <n v="1802057"/>
    <n v="1802431"/>
    <s v="-"/>
    <s v=""/>
    <s v=""/>
    <s v=""/>
    <s v=""/>
    <s v=""/>
    <s v=""/>
    <s v="ACFER_RS08295"/>
    <n v="375"/>
    <m/>
    <s v="old_locus_tag=Acfer_1629"/>
  </r>
  <r>
    <x v="1"/>
    <x v="1"/>
    <s v="GCF_000025305.1"/>
    <s v="Primary Assembly"/>
    <s v="chromosome"/>
    <s v=""/>
    <s v="NC_013740.1"/>
    <n v="1802057"/>
    <n v="1802431"/>
    <s v="-"/>
    <s v="WP_012938970.1"/>
    <s v="WP_012938970.1"/>
    <s v=""/>
    <s v="holo-[acyl-carrier-protein] synthase"/>
    <s v=""/>
    <s v=""/>
    <s v="ACFER_RS08295"/>
    <n v="375"/>
    <n v="124"/>
    <s v=""/>
  </r>
  <r>
    <x v="0"/>
    <x v="0"/>
    <s v="GCF_000025305.1"/>
    <s v="Primary Assembly"/>
    <s v="chromosome"/>
    <s v=""/>
    <s v="NC_013740.1"/>
    <n v="1802515"/>
    <n v="1803834"/>
    <s v="-"/>
    <s v=""/>
    <s v=""/>
    <s v=""/>
    <s v=""/>
    <s v=""/>
    <s v=""/>
    <s v="ACFER_RS08300"/>
    <n v="1320"/>
    <m/>
    <s v="old_locus_tag=Acfer_1630"/>
  </r>
  <r>
    <x v="1"/>
    <x v="1"/>
    <s v="GCF_000025305.1"/>
    <s v="Primary Assembly"/>
    <s v="chromosome"/>
    <s v=""/>
    <s v="NC_013740.1"/>
    <n v="1802515"/>
    <n v="1803834"/>
    <s v="-"/>
    <s v="WP_012938971.1"/>
    <s v="WP_012938971.1"/>
    <s v=""/>
    <s v="replication-associated recombination protein A"/>
    <s v=""/>
    <s v=""/>
    <s v="ACFER_RS08300"/>
    <n v="1320"/>
    <n v="439"/>
    <s v=""/>
  </r>
  <r>
    <x v="0"/>
    <x v="0"/>
    <s v="GCF_000025305.1"/>
    <s v="Primary Assembly"/>
    <s v="chromosome"/>
    <s v=""/>
    <s v="NC_013740.1"/>
    <n v="1804081"/>
    <n v="1805661"/>
    <s v="-"/>
    <s v=""/>
    <s v=""/>
    <s v=""/>
    <s v=""/>
    <s v=""/>
    <s v=""/>
    <s v="ACFER_RS08305"/>
    <n v="1581"/>
    <m/>
    <s v="old_locus_tag=Acfer_1631"/>
  </r>
  <r>
    <x v="1"/>
    <x v="1"/>
    <s v="GCF_000025305.1"/>
    <s v="Primary Assembly"/>
    <s v="chromosome"/>
    <s v=""/>
    <s v="NC_013740.1"/>
    <n v="1804081"/>
    <n v="1805661"/>
    <s v="-"/>
    <s v="WP_012938972.1"/>
    <s v="WP_012938972.1"/>
    <s v=""/>
    <s v="ClC family H(+)/Cl(-) exchange transporter"/>
    <s v=""/>
    <s v=""/>
    <s v="ACFER_RS08305"/>
    <n v="1581"/>
    <n v="526"/>
    <s v=""/>
  </r>
  <r>
    <x v="0"/>
    <x v="0"/>
    <s v="GCF_000025305.1"/>
    <s v="Primary Assembly"/>
    <s v="chromosome"/>
    <s v=""/>
    <s v="NC_013740.1"/>
    <n v="1805663"/>
    <n v="1806925"/>
    <s v="-"/>
    <s v=""/>
    <s v=""/>
    <s v=""/>
    <s v=""/>
    <s v=""/>
    <s v=""/>
    <s v="ACFER_RS08310"/>
    <n v="1263"/>
    <m/>
    <s v="old_locus_tag=Acfer_1632"/>
  </r>
  <r>
    <x v="1"/>
    <x v="1"/>
    <s v="GCF_000025305.1"/>
    <s v="Primary Assembly"/>
    <s v="chromosome"/>
    <s v=""/>
    <s v="NC_013740.1"/>
    <n v="1805663"/>
    <n v="1806925"/>
    <s v="-"/>
    <s v="WP_012938973.1"/>
    <s v="WP_012938973.1"/>
    <s v=""/>
    <s v="diaminopimelate decarboxylase"/>
    <s v=""/>
    <s v=""/>
    <s v="ACFER_RS08310"/>
    <n v="1263"/>
    <n v="420"/>
    <s v=""/>
  </r>
  <r>
    <x v="0"/>
    <x v="0"/>
    <s v="GCF_000025305.1"/>
    <s v="Primary Assembly"/>
    <s v="chromosome"/>
    <s v=""/>
    <s v="NC_013740.1"/>
    <n v="1806959"/>
    <n v="1807753"/>
    <s v="-"/>
    <s v=""/>
    <s v=""/>
    <s v=""/>
    <s v=""/>
    <s v=""/>
    <s v=""/>
    <s v="ACFER_RS08315"/>
    <n v="795"/>
    <m/>
    <s v="old_locus_tag=Acfer_1633"/>
  </r>
  <r>
    <x v="1"/>
    <x v="1"/>
    <s v="GCF_000025305.1"/>
    <s v="Primary Assembly"/>
    <s v="chromosome"/>
    <s v=""/>
    <s v="NC_013740.1"/>
    <n v="1806959"/>
    <n v="1807753"/>
    <s v="-"/>
    <s v="WP_012938974.1"/>
    <s v="WP_012938974.1"/>
    <s v=""/>
    <s v="ABC transporter ATP-binding protein"/>
    <s v=""/>
    <s v=""/>
    <s v="ACFER_RS08315"/>
    <n v="795"/>
    <n v="264"/>
    <s v=""/>
  </r>
  <r>
    <x v="0"/>
    <x v="0"/>
    <s v="GCF_000025305.1"/>
    <s v="Primary Assembly"/>
    <s v="chromosome"/>
    <s v=""/>
    <s v="NC_013740.1"/>
    <n v="1807753"/>
    <n v="1808637"/>
    <s v="-"/>
    <s v=""/>
    <s v=""/>
    <s v=""/>
    <s v=""/>
    <s v=""/>
    <s v=""/>
    <s v="ACFER_RS08320"/>
    <n v="885"/>
    <m/>
    <s v="old_locus_tag=Acfer_1634"/>
  </r>
  <r>
    <x v="1"/>
    <x v="1"/>
    <s v="GCF_000025305.1"/>
    <s v="Primary Assembly"/>
    <s v="chromosome"/>
    <s v=""/>
    <s v="NC_013740.1"/>
    <n v="1807753"/>
    <n v="1808637"/>
    <s v="-"/>
    <s v="WP_012938975.1"/>
    <s v="WP_012938975.1"/>
    <s v=""/>
    <s v="ABC transporter permease"/>
    <s v=""/>
    <s v=""/>
    <s v="ACFER_RS08320"/>
    <n v="885"/>
    <n v="294"/>
    <s v=""/>
  </r>
  <r>
    <x v="0"/>
    <x v="0"/>
    <s v="GCF_000025305.1"/>
    <s v="Primary Assembly"/>
    <s v="chromosome"/>
    <s v=""/>
    <s v="NC_013740.1"/>
    <n v="1808641"/>
    <n v="1809633"/>
    <s v="-"/>
    <s v=""/>
    <s v=""/>
    <s v=""/>
    <s v=""/>
    <s v=""/>
    <s v=""/>
    <s v="ACFER_RS08325"/>
    <n v="993"/>
    <m/>
    <s v="old_locus_tag=Acfer_1635"/>
  </r>
  <r>
    <x v="1"/>
    <x v="1"/>
    <s v="GCF_000025305.1"/>
    <s v="Primary Assembly"/>
    <s v="chromosome"/>
    <s v=""/>
    <s v="NC_013740.1"/>
    <n v="1808641"/>
    <n v="1809633"/>
    <s v="-"/>
    <s v="WP_012938976.1"/>
    <s v="WP_012938976.1"/>
    <s v=""/>
    <s v="sugar ABC transporter substrate-binding protein"/>
    <s v=""/>
    <s v=""/>
    <s v="ACFER_RS08325"/>
    <n v="993"/>
    <n v="330"/>
    <s v=""/>
  </r>
  <r>
    <x v="0"/>
    <x v="0"/>
    <s v="GCF_000025305.1"/>
    <s v="Primary Assembly"/>
    <s v="chromosome"/>
    <s v=""/>
    <s v="NC_013740.1"/>
    <n v="1809652"/>
    <n v="1810638"/>
    <s v="-"/>
    <s v=""/>
    <s v=""/>
    <s v=""/>
    <s v=""/>
    <s v=""/>
    <s v=""/>
    <s v="ACFER_RS08330"/>
    <n v="987"/>
    <m/>
    <s v="old_locus_tag=Acfer_1636"/>
  </r>
  <r>
    <x v="1"/>
    <x v="1"/>
    <s v="GCF_000025305.1"/>
    <s v="Primary Assembly"/>
    <s v="chromosome"/>
    <s v=""/>
    <s v="NC_013740.1"/>
    <n v="1809652"/>
    <n v="1810638"/>
    <s v="-"/>
    <s v="WP_012938977.1"/>
    <s v="WP_012938977.1"/>
    <s v=""/>
    <s v="sugar ABC transporter substrate-binding protein"/>
    <s v=""/>
    <s v=""/>
    <s v="ACFER_RS08330"/>
    <n v="987"/>
    <n v="328"/>
    <s v=""/>
  </r>
  <r>
    <x v="0"/>
    <x v="0"/>
    <s v="GCF_000025305.1"/>
    <s v="Primary Assembly"/>
    <s v="chromosome"/>
    <s v=""/>
    <s v="NC_013740.1"/>
    <n v="1810804"/>
    <n v="1811880"/>
    <s v="-"/>
    <s v=""/>
    <s v=""/>
    <s v=""/>
    <s v=""/>
    <s v=""/>
    <s v=""/>
    <s v="ACFER_RS08335"/>
    <n v="1077"/>
    <m/>
    <s v="old_locus_tag=Acfer_1637"/>
  </r>
  <r>
    <x v="1"/>
    <x v="1"/>
    <s v="GCF_000025305.1"/>
    <s v="Primary Assembly"/>
    <s v="chromosome"/>
    <s v=""/>
    <s v="NC_013740.1"/>
    <n v="1810804"/>
    <n v="1811880"/>
    <s v="-"/>
    <s v="WP_012938978.1"/>
    <s v="WP_012938978.1"/>
    <s v=""/>
    <s v="FkbM family methyltransferase"/>
    <s v=""/>
    <s v=""/>
    <s v="ACFER_RS08335"/>
    <n v="1077"/>
    <n v="358"/>
    <s v=""/>
  </r>
  <r>
    <x v="0"/>
    <x v="0"/>
    <s v="GCF_000025305.1"/>
    <s v="Primary Assembly"/>
    <s v="chromosome"/>
    <s v=""/>
    <s v="NC_013740.1"/>
    <n v="1811867"/>
    <n v="1812988"/>
    <s v="-"/>
    <s v=""/>
    <s v=""/>
    <s v=""/>
    <s v=""/>
    <s v=""/>
    <s v=""/>
    <s v="ACFER_RS08340"/>
    <n v="1122"/>
    <m/>
    <s v="old_locus_tag=Acfer_1638"/>
  </r>
  <r>
    <x v="1"/>
    <x v="1"/>
    <s v="GCF_000025305.1"/>
    <s v="Primary Assembly"/>
    <s v="chromosome"/>
    <s v=""/>
    <s v="NC_013740.1"/>
    <n v="1811867"/>
    <n v="1812988"/>
    <s v="-"/>
    <s v="WP_012938979.1"/>
    <s v="WP_012938979.1"/>
    <s v=""/>
    <s v="peptidase M48"/>
    <s v=""/>
    <s v=""/>
    <s v="ACFER_RS08340"/>
    <n v="1122"/>
    <n v="373"/>
    <s v=""/>
  </r>
  <r>
    <x v="0"/>
    <x v="0"/>
    <s v="GCF_000025305.1"/>
    <s v="Primary Assembly"/>
    <s v="chromosome"/>
    <s v=""/>
    <s v="NC_013740.1"/>
    <n v="1813233"/>
    <n v="1814375"/>
    <s v="+"/>
    <s v=""/>
    <s v=""/>
    <s v=""/>
    <s v=""/>
    <s v=""/>
    <s v=""/>
    <s v="ACFER_RS08345"/>
    <n v="1143"/>
    <m/>
    <s v="old_locus_tag=Acfer_1639"/>
  </r>
  <r>
    <x v="1"/>
    <x v="1"/>
    <s v="GCF_000025305.1"/>
    <s v="Primary Assembly"/>
    <s v="chromosome"/>
    <s v=""/>
    <s v="NC_013740.1"/>
    <n v="1813233"/>
    <n v="1814375"/>
    <s v="+"/>
    <s v="WP_012938980.1"/>
    <s v="WP_012938980.1"/>
    <s v=""/>
    <s v="exonuclease SbcCD subunit D"/>
    <s v=""/>
    <s v=""/>
    <s v="ACFER_RS08345"/>
    <n v="1143"/>
    <n v="380"/>
    <s v=""/>
  </r>
  <r>
    <x v="0"/>
    <x v="0"/>
    <s v="GCF_000025305.1"/>
    <s v="Primary Assembly"/>
    <s v="chromosome"/>
    <s v=""/>
    <s v="NC_013740.1"/>
    <n v="1814375"/>
    <n v="1816648"/>
    <s v="+"/>
    <s v=""/>
    <s v=""/>
    <s v=""/>
    <s v=""/>
    <s v=""/>
    <s v=""/>
    <s v="ACFER_RS08350"/>
    <n v="2274"/>
    <m/>
    <s v="old_locus_tag=Acfer_1640"/>
  </r>
  <r>
    <x v="1"/>
    <x v="1"/>
    <s v="GCF_000025305.1"/>
    <s v="Primary Assembly"/>
    <s v="chromosome"/>
    <s v=""/>
    <s v="NC_013740.1"/>
    <n v="1814375"/>
    <n v="1816648"/>
    <s v="+"/>
    <s v="WP_012938981.1"/>
    <s v="WP_012938981.1"/>
    <s v=""/>
    <s v="SMC family ATPase"/>
    <s v=""/>
    <s v=""/>
    <s v="ACFER_RS08350"/>
    <n v="2274"/>
    <n v="757"/>
    <s v=""/>
  </r>
  <r>
    <x v="0"/>
    <x v="0"/>
    <s v="GCF_000025305.1"/>
    <s v="Primary Assembly"/>
    <s v="chromosome"/>
    <s v=""/>
    <s v="NC_013740.1"/>
    <n v="1816956"/>
    <n v="1817612"/>
    <s v="-"/>
    <s v=""/>
    <s v=""/>
    <s v=""/>
    <s v=""/>
    <s v=""/>
    <s v=""/>
    <s v="ACFER_RS08355"/>
    <n v="657"/>
    <m/>
    <s v="old_locus_tag=Acfer_1641"/>
  </r>
  <r>
    <x v="1"/>
    <x v="1"/>
    <s v="GCF_000025305.1"/>
    <s v="Primary Assembly"/>
    <s v="chromosome"/>
    <s v=""/>
    <s v="NC_013740.1"/>
    <n v="1816956"/>
    <n v="1817612"/>
    <s v="-"/>
    <s v="WP_012938982.1"/>
    <s v="WP_012938982.1"/>
    <s v=""/>
    <s v="7-carboxy-7-deazaguanine synthase QueE"/>
    <s v=""/>
    <s v=""/>
    <s v="ACFER_RS08355"/>
    <n v="657"/>
    <n v="218"/>
    <s v=""/>
  </r>
  <r>
    <x v="0"/>
    <x v="0"/>
    <s v="GCF_000025305.1"/>
    <s v="Primary Assembly"/>
    <s v="chromosome"/>
    <s v=""/>
    <s v="NC_013740.1"/>
    <n v="1817602"/>
    <n v="1817928"/>
    <s v="-"/>
    <s v=""/>
    <s v=""/>
    <s v=""/>
    <s v=""/>
    <s v=""/>
    <s v=""/>
    <s v="ACFER_RS08360"/>
    <n v="327"/>
    <m/>
    <s v="old_locus_tag=Acfer_1642"/>
  </r>
  <r>
    <x v="1"/>
    <x v="1"/>
    <s v="GCF_000025305.1"/>
    <s v="Primary Assembly"/>
    <s v="chromosome"/>
    <s v=""/>
    <s v="NC_013740.1"/>
    <n v="1817602"/>
    <n v="1817928"/>
    <s v="-"/>
    <s v="WP_012938983.1"/>
    <s v="WP_012938983.1"/>
    <s v=""/>
    <s v="6-carboxytetrahydropterin synthase"/>
    <s v=""/>
    <s v=""/>
    <s v="ACFER_RS08360"/>
    <n v="327"/>
    <n v="108"/>
    <s v=""/>
  </r>
  <r>
    <x v="0"/>
    <x v="0"/>
    <s v="GCF_000025305.1"/>
    <s v="Primary Assembly"/>
    <s v="chromosome"/>
    <s v=""/>
    <s v="NC_013740.1"/>
    <n v="1817931"/>
    <n v="1818629"/>
    <s v="-"/>
    <s v=""/>
    <s v=""/>
    <s v=""/>
    <s v=""/>
    <s v=""/>
    <s v=""/>
    <s v="ACFER_RS08365"/>
    <n v="699"/>
    <m/>
    <s v="old_locus_tag=Acfer_1643"/>
  </r>
  <r>
    <x v="1"/>
    <x v="1"/>
    <s v="GCF_000025305.1"/>
    <s v="Primary Assembly"/>
    <s v="chromosome"/>
    <s v=""/>
    <s v="NC_013740.1"/>
    <n v="1817931"/>
    <n v="1818629"/>
    <s v="-"/>
    <s v="WP_012938984.1"/>
    <s v="WP_012938984.1"/>
    <s v=""/>
    <s v="7-cyano-7-deazaguanine synthase QueC"/>
    <s v=""/>
    <s v=""/>
    <s v="ACFER_RS08365"/>
    <n v="699"/>
    <n v="232"/>
    <s v=""/>
  </r>
  <r>
    <x v="0"/>
    <x v="0"/>
    <s v="GCF_000025305.1"/>
    <s v="Primary Assembly"/>
    <s v="chromosome"/>
    <s v=""/>
    <s v="NC_013740.1"/>
    <n v="1818622"/>
    <n v="1819086"/>
    <s v="-"/>
    <s v=""/>
    <s v=""/>
    <s v=""/>
    <s v=""/>
    <s v=""/>
    <s v=""/>
    <s v="ACFER_RS08370"/>
    <n v="465"/>
    <m/>
    <s v="old_locus_tag=Acfer_1644"/>
  </r>
  <r>
    <x v="1"/>
    <x v="1"/>
    <s v="GCF_000025305.1"/>
    <s v="Primary Assembly"/>
    <s v="chromosome"/>
    <s v=""/>
    <s v="NC_013740.1"/>
    <n v="1818622"/>
    <n v="1819086"/>
    <s v="-"/>
    <s v="WP_012938985.1"/>
    <s v="WP_012938985.1"/>
    <s v=""/>
    <s v="preQ(1) synthase"/>
    <s v=""/>
    <s v=""/>
    <s v="ACFER_RS08370"/>
    <n v="465"/>
    <n v="154"/>
    <s v=""/>
  </r>
  <r>
    <x v="0"/>
    <x v="0"/>
    <s v="GCF_000025305.1"/>
    <s v="Primary Assembly"/>
    <s v="chromosome"/>
    <s v=""/>
    <s v="NC_013740.1"/>
    <n v="1819353"/>
    <n v="1819751"/>
    <s v="-"/>
    <s v=""/>
    <s v=""/>
    <s v=""/>
    <s v=""/>
    <s v=""/>
    <s v=""/>
    <s v="ACFER_RS08375"/>
    <n v="399"/>
    <m/>
    <s v="old_locus_tag=Acfer_1645"/>
  </r>
  <r>
    <x v="1"/>
    <x v="1"/>
    <s v="GCF_000025305.1"/>
    <s v="Primary Assembly"/>
    <s v="chromosome"/>
    <s v=""/>
    <s v="NC_013740.1"/>
    <n v="1819353"/>
    <n v="1819751"/>
    <s v="-"/>
    <s v="WP_012938986.1"/>
    <s v="WP_012938986.1"/>
    <s v=""/>
    <s v="redox protein"/>
    <s v=""/>
    <s v=""/>
    <s v="ACFER_RS08375"/>
    <n v="399"/>
    <n v="132"/>
    <s v=""/>
  </r>
  <r>
    <x v="0"/>
    <x v="0"/>
    <s v="GCF_000025305.1"/>
    <s v="Primary Assembly"/>
    <s v="chromosome"/>
    <s v=""/>
    <s v="NC_013740.1"/>
    <n v="1819836"/>
    <n v="1821377"/>
    <s v="-"/>
    <s v=""/>
    <s v=""/>
    <s v=""/>
    <s v=""/>
    <s v=""/>
    <s v=""/>
    <s v="ACFER_RS08380"/>
    <n v="1542"/>
    <m/>
    <s v="old_locus_tag=Acfer_1646"/>
  </r>
  <r>
    <x v="1"/>
    <x v="1"/>
    <s v="GCF_000025305.1"/>
    <s v="Primary Assembly"/>
    <s v="chromosome"/>
    <s v=""/>
    <s v="NC_013740.1"/>
    <n v="1819836"/>
    <n v="1821377"/>
    <s v="-"/>
    <s v="WP_012938987.1"/>
    <s v="WP_012938987.1"/>
    <s v=""/>
    <s v="aminobenzoyl-glutamate transporter"/>
    <s v=""/>
    <s v=""/>
    <s v="ACFER_RS08380"/>
    <n v="1542"/>
    <n v="513"/>
    <s v=""/>
  </r>
  <r>
    <x v="0"/>
    <x v="0"/>
    <s v="GCF_000025305.1"/>
    <s v="Primary Assembly"/>
    <s v="chromosome"/>
    <s v=""/>
    <s v="NC_013740.1"/>
    <n v="1821593"/>
    <n v="1821994"/>
    <s v="-"/>
    <s v=""/>
    <s v=""/>
    <s v=""/>
    <s v=""/>
    <s v=""/>
    <s v=""/>
    <s v="ACFER_RS08385"/>
    <n v="402"/>
    <m/>
    <s v="old_locus_tag=Acfer_1647"/>
  </r>
  <r>
    <x v="1"/>
    <x v="1"/>
    <s v="GCF_000025305.1"/>
    <s v="Primary Assembly"/>
    <s v="chromosome"/>
    <s v=""/>
    <s v="NC_013740.1"/>
    <n v="1821593"/>
    <n v="1821994"/>
    <s v="-"/>
    <s v="WP_012938988.1"/>
    <s v="WP_012938988.1"/>
    <s v=""/>
    <s v="hypothetical protein"/>
    <s v=""/>
    <s v=""/>
    <s v="ACFER_RS08385"/>
    <n v="402"/>
    <n v="133"/>
    <s v=""/>
  </r>
  <r>
    <x v="0"/>
    <x v="0"/>
    <s v="GCF_000025305.1"/>
    <s v="Primary Assembly"/>
    <s v="chromosome"/>
    <s v=""/>
    <s v="NC_013740.1"/>
    <n v="1822007"/>
    <n v="1823005"/>
    <s v="-"/>
    <s v=""/>
    <s v=""/>
    <s v=""/>
    <s v=""/>
    <s v=""/>
    <s v=""/>
    <s v="ACFER_RS08390"/>
    <n v="999"/>
    <m/>
    <s v="old_locus_tag=Acfer_1648"/>
  </r>
  <r>
    <x v="1"/>
    <x v="1"/>
    <s v="GCF_000025305.1"/>
    <s v="Primary Assembly"/>
    <s v="chromosome"/>
    <s v=""/>
    <s v="NC_013740.1"/>
    <n v="1822007"/>
    <n v="1823005"/>
    <s v="-"/>
    <s v="WP_012938989.1"/>
    <s v="WP_012938989.1"/>
    <s v=""/>
    <s v="UPF0365 family protein"/>
    <s v=""/>
    <s v=""/>
    <s v="ACFER_RS08390"/>
    <n v="999"/>
    <n v="332"/>
    <s v=""/>
  </r>
  <r>
    <x v="0"/>
    <x v="0"/>
    <s v="GCF_000025305.1"/>
    <s v="Primary Assembly"/>
    <s v="chromosome"/>
    <s v=""/>
    <s v="NC_013740.1"/>
    <n v="1823002"/>
    <n v="1823472"/>
    <s v="-"/>
    <s v=""/>
    <s v=""/>
    <s v=""/>
    <s v=""/>
    <s v=""/>
    <s v=""/>
    <s v="ACFER_RS08395"/>
    <n v="471"/>
    <m/>
    <s v="old_locus_tag=Acfer_1649"/>
  </r>
  <r>
    <x v="1"/>
    <x v="1"/>
    <s v="GCF_000025305.1"/>
    <s v="Primary Assembly"/>
    <s v="chromosome"/>
    <s v=""/>
    <s v="NC_013740.1"/>
    <n v="1823002"/>
    <n v="1823472"/>
    <s v="-"/>
    <s v="WP_012938990.1"/>
    <s v="WP_012938990.1"/>
    <s v=""/>
    <s v="hypothetical protein"/>
    <s v=""/>
    <s v=""/>
    <s v="ACFER_RS08395"/>
    <n v="471"/>
    <n v="156"/>
    <s v=""/>
  </r>
  <r>
    <x v="0"/>
    <x v="4"/>
    <s v="GCF_000025305.1"/>
    <s v="Primary Assembly"/>
    <s v="chromosome"/>
    <s v=""/>
    <s v="NC_013740.1"/>
    <n v="1823852"/>
    <n v="1823927"/>
    <s v="-"/>
    <s v=""/>
    <s v=""/>
    <s v=""/>
    <s v=""/>
    <s v=""/>
    <s v=""/>
    <s v="ACFER_RS08400"/>
    <n v="76"/>
    <m/>
    <s v="old_locus_tag=Acfer_R0064"/>
  </r>
  <r>
    <x v="3"/>
    <x v="3"/>
    <s v="GCF_000025305.1"/>
    <s v="Primary Assembly"/>
    <s v="chromosome"/>
    <s v=""/>
    <s v="NC_013740.1"/>
    <n v="1823852"/>
    <n v="1823927"/>
    <s v="-"/>
    <s v=""/>
    <s v=""/>
    <s v=""/>
    <s v="tRNA-Val"/>
    <s v=""/>
    <s v=""/>
    <s v="ACFER_RS08400"/>
    <n v="76"/>
    <m/>
    <s v="anticodon=TAC"/>
  </r>
  <r>
    <x v="0"/>
    <x v="4"/>
    <s v="GCF_000025305.1"/>
    <s v="Primary Assembly"/>
    <s v="chromosome"/>
    <s v=""/>
    <s v="NC_013740.1"/>
    <n v="1823934"/>
    <n v="1824008"/>
    <s v="-"/>
    <s v=""/>
    <s v=""/>
    <s v=""/>
    <s v=""/>
    <s v=""/>
    <s v=""/>
    <s v="ACFER_RS08405"/>
    <n v="75"/>
    <m/>
    <s v="old_locus_tag=Acfer_R0065"/>
  </r>
  <r>
    <x v="3"/>
    <x v="3"/>
    <s v="GCF_000025305.1"/>
    <s v="Primary Assembly"/>
    <s v="chromosome"/>
    <s v=""/>
    <s v="NC_013740.1"/>
    <n v="1823934"/>
    <n v="1824008"/>
    <s v="-"/>
    <s v=""/>
    <s v=""/>
    <s v=""/>
    <s v="tRNA-Glu"/>
    <s v=""/>
    <s v=""/>
    <s v="ACFER_RS08405"/>
    <n v="75"/>
    <m/>
    <s v="anticodon=TTC"/>
  </r>
  <r>
    <x v="0"/>
    <x v="4"/>
    <s v="GCF_000025305.1"/>
    <s v="Primary Assembly"/>
    <s v="chromosome"/>
    <s v=""/>
    <s v="NC_013740.1"/>
    <n v="1824017"/>
    <n v="1824092"/>
    <s v="-"/>
    <s v=""/>
    <s v=""/>
    <s v=""/>
    <s v=""/>
    <s v=""/>
    <s v=""/>
    <s v="ACFER_RS08410"/>
    <n v="76"/>
    <m/>
    <s v="old_locus_tag=Acfer_R0066"/>
  </r>
  <r>
    <x v="3"/>
    <x v="3"/>
    <s v="GCF_000025305.1"/>
    <s v="Primary Assembly"/>
    <s v="chromosome"/>
    <s v=""/>
    <s v="NC_013740.1"/>
    <n v="1824017"/>
    <n v="1824092"/>
    <s v="-"/>
    <s v=""/>
    <s v=""/>
    <s v=""/>
    <s v="tRNA-Lys"/>
    <s v=""/>
    <s v=""/>
    <s v="ACFER_RS08410"/>
    <n v="76"/>
    <m/>
    <s v="anticodon=CTT"/>
  </r>
  <r>
    <x v="0"/>
    <x v="0"/>
    <s v="GCF_000025305.1"/>
    <s v="Primary Assembly"/>
    <s v="chromosome"/>
    <s v=""/>
    <s v="NC_013740.1"/>
    <n v="1824176"/>
    <n v="1825210"/>
    <s v="-"/>
    <s v=""/>
    <s v=""/>
    <s v=""/>
    <s v=""/>
    <s v=""/>
    <s v=""/>
    <s v="ACFER_RS08415"/>
    <n v="1035"/>
    <m/>
    <s v="old_locus_tag=Acfer_1650"/>
  </r>
  <r>
    <x v="1"/>
    <x v="1"/>
    <s v="GCF_000025305.1"/>
    <s v="Primary Assembly"/>
    <s v="chromosome"/>
    <s v=""/>
    <s v="NC_013740.1"/>
    <n v="1824176"/>
    <n v="1825210"/>
    <s v="-"/>
    <s v="WP_012938991.1"/>
    <s v="WP_012938991.1"/>
    <s v=""/>
    <s v="glycosyltransferase family 9 protein"/>
    <s v=""/>
    <s v=""/>
    <s v="ACFER_RS08415"/>
    <n v="1035"/>
    <n v="344"/>
    <s v=""/>
  </r>
  <r>
    <x v="0"/>
    <x v="0"/>
    <s v="GCF_000025305.1"/>
    <s v="Primary Assembly"/>
    <s v="chromosome"/>
    <s v=""/>
    <s v="NC_013740.1"/>
    <n v="1825203"/>
    <n v="1826255"/>
    <s v="-"/>
    <s v=""/>
    <s v=""/>
    <s v=""/>
    <s v=""/>
    <s v=""/>
    <s v=""/>
    <s v="ACFER_RS08420"/>
    <n v="1053"/>
    <m/>
    <s v="old_locus_tag=Acfer_1651"/>
  </r>
  <r>
    <x v="1"/>
    <x v="1"/>
    <s v="GCF_000025305.1"/>
    <s v="Primary Assembly"/>
    <s v="chromosome"/>
    <s v=""/>
    <s v="NC_013740.1"/>
    <n v="1825203"/>
    <n v="1826255"/>
    <s v="-"/>
    <s v="WP_012938992.1"/>
    <s v="WP_012938992.1"/>
    <s v=""/>
    <s v="lipopolysaccharide heptosyltransferase I"/>
    <s v=""/>
    <s v=""/>
    <s v="ACFER_RS08420"/>
    <n v="1053"/>
    <n v="350"/>
    <s v=""/>
  </r>
  <r>
    <x v="0"/>
    <x v="0"/>
    <s v="GCF_000025305.1"/>
    <s v="Primary Assembly"/>
    <s v="chromosome"/>
    <s v=""/>
    <s v="NC_013740.1"/>
    <n v="1826252"/>
    <n v="1826779"/>
    <s v="-"/>
    <s v=""/>
    <s v=""/>
    <s v=""/>
    <s v=""/>
    <s v=""/>
    <s v=""/>
    <s v="ACFER_RS08425"/>
    <n v="528"/>
    <m/>
    <s v="old_locus_tag=Acfer_1652"/>
  </r>
  <r>
    <x v="1"/>
    <x v="1"/>
    <s v="GCF_000025305.1"/>
    <s v="Primary Assembly"/>
    <s v="chromosome"/>
    <s v=""/>
    <s v="NC_013740.1"/>
    <n v="1826252"/>
    <n v="1826779"/>
    <s v="-"/>
    <s v="WP_012938993.1"/>
    <s v="WP_012938993.1"/>
    <s v=""/>
    <s v="HAD family hydrolase"/>
    <s v=""/>
    <s v=""/>
    <s v="ACFER_RS08425"/>
    <n v="528"/>
    <n v="175"/>
    <s v=""/>
  </r>
  <r>
    <x v="0"/>
    <x v="0"/>
    <s v="GCF_000025305.1"/>
    <s v="Primary Assembly"/>
    <s v="chromosome"/>
    <s v=""/>
    <s v="NC_013740.1"/>
    <n v="1826776"/>
    <n v="1827744"/>
    <s v="-"/>
    <s v=""/>
    <s v=""/>
    <s v=""/>
    <s v=""/>
    <s v=""/>
    <s v=""/>
    <s v="ACFER_RS08430"/>
    <n v="969"/>
    <m/>
    <s v="old_locus_tag=Acfer_1653"/>
  </r>
  <r>
    <x v="1"/>
    <x v="1"/>
    <s v="GCF_000025305.1"/>
    <s v="Primary Assembly"/>
    <s v="chromosome"/>
    <s v=""/>
    <s v="NC_013740.1"/>
    <n v="1826776"/>
    <n v="1827744"/>
    <s v="-"/>
    <s v="WP_012938994.1"/>
    <s v="WP_012938994.1"/>
    <s v=""/>
    <s v="ADP-glyceromanno-heptose 6-epimerase"/>
    <s v=""/>
    <s v=""/>
    <s v="ACFER_RS08430"/>
    <n v="969"/>
    <n v="322"/>
    <s v=""/>
  </r>
  <r>
    <x v="0"/>
    <x v="0"/>
    <s v="GCF_000025305.1"/>
    <s v="Primary Assembly"/>
    <s v="chromosome"/>
    <s v=""/>
    <s v="NC_013740.1"/>
    <n v="1827741"/>
    <n v="1829219"/>
    <s v="-"/>
    <s v=""/>
    <s v=""/>
    <s v=""/>
    <s v=""/>
    <s v=""/>
    <s v=""/>
    <s v="ACFER_RS08435"/>
    <n v="1479"/>
    <m/>
    <s v="old_locus_tag=Acfer_1654"/>
  </r>
  <r>
    <x v="1"/>
    <x v="1"/>
    <s v="GCF_000025305.1"/>
    <s v="Primary Assembly"/>
    <s v="chromosome"/>
    <s v=""/>
    <s v="NC_013740.1"/>
    <n v="1827741"/>
    <n v="1829219"/>
    <s v="-"/>
    <s v="WP_012938995.1"/>
    <s v="WP_012938995.1"/>
    <s v=""/>
    <s v="D-glycero-beta-D-manno-heptose-7-phosphate kinase"/>
    <s v=""/>
    <s v=""/>
    <s v="ACFER_RS08435"/>
    <n v="1479"/>
    <n v="492"/>
    <s v=""/>
  </r>
  <r>
    <x v="0"/>
    <x v="0"/>
    <s v="GCF_000025305.1"/>
    <s v="Primary Assembly"/>
    <s v="chromosome"/>
    <s v=""/>
    <s v="NC_013740.1"/>
    <n v="1829212"/>
    <n v="1829802"/>
    <s v="-"/>
    <s v=""/>
    <s v=""/>
    <s v=""/>
    <s v=""/>
    <s v=""/>
    <s v=""/>
    <s v="ACFER_RS08440"/>
    <n v="591"/>
    <m/>
    <s v="old_locus_tag=Acfer_1655"/>
  </r>
  <r>
    <x v="1"/>
    <x v="1"/>
    <s v="GCF_000025305.1"/>
    <s v="Primary Assembly"/>
    <s v="chromosome"/>
    <s v=""/>
    <s v="NC_013740.1"/>
    <n v="1829212"/>
    <n v="1829802"/>
    <s v="-"/>
    <s v="WP_012938996.1"/>
    <s v="WP_012938996.1"/>
    <s v=""/>
    <s v="phosphoheptose isomerase"/>
    <s v=""/>
    <s v=""/>
    <s v="ACFER_RS08440"/>
    <n v="591"/>
    <n v="196"/>
    <s v=""/>
  </r>
  <r>
    <x v="0"/>
    <x v="0"/>
    <s v="GCF_000025305.1"/>
    <s v="Primary Assembly"/>
    <s v="chromosome"/>
    <s v=""/>
    <s v="NC_013740.1"/>
    <n v="1829783"/>
    <n v="1831396"/>
    <s v="-"/>
    <s v=""/>
    <s v=""/>
    <s v=""/>
    <s v=""/>
    <s v=""/>
    <s v=""/>
    <s v="ACFER_RS08445"/>
    <n v="1614"/>
    <m/>
    <s v="old_locus_tag=Acfer_1656"/>
  </r>
  <r>
    <x v="1"/>
    <x v="1"/>
    <s v="GCF_000025305.1"/>
    <s v="Primary Assembly"/>
    <s v="chromosome"/>
    <s v=""/>
    <s v="NC_013740.1"/>
    <n v="1829783"/>
    <n v="1831396"/>
    <s v="-"/>
    <s v="WP_012938997.1"/>
    <s v="WP_012938997.1"/>
    <s v=""/>
    <s v="organic solvent tolerance protein OstA"/>
    <s v=""/>
    <s v=""/>
    <s v="ACFER_RS08445"/>
    <n v="1614"/>
    <n v="537"/>
    <s v=""/>
  </r>
  <r>
    <x v="0"/>
    <x v="0"/>
    <s v="GCF_000025305.1"/>
    <s v="Primary Assembly"/>
    <s v="chromosome"/>
    <s v=""/>
    <s v="NC_013740.1"/>
    <n v="1831553"/>
    <n v="1832881"/>
    <s v="-"/>
    <s v=""/>
    <s v=""/>
    <s v=""/>
    <s v=""/>
    <s v=""/>
    <s v=""/>
    <s v="ACFER_RS08450"/>
    <n v="1329"/>
    <m/>
    <s v="old_locus_tag=Acfer_1657"/>
  </r>
  <r>
    <x v="1"/>
    <x v="1"/>
    <s v="GCF_000025305.1"/>
    <s v="Primary Assembly"/>
    <s v="chromosome"/>
    <s v=""/>
    <s v="NC_013740.1"/>
    <n v="1831553"/>
    <n v="1832881"/>
    <s v="-"/>
    <s v="WP_012938998.1"/>
    <s v="WP_012938998.1"/>
    <s v=""/>
    <s v="hypothetical protein"/>
    <s v=""/>
    <s v=""/>
    <s v="ACFER_RS08450"/>
    <n v="1329"/>
    <n v="442"/>
    <s v=""/>
  </r>
  <r>
    <x v="0"/>
    <x v="0"/>
    <s v="GCF_000025305.1"/>
    <s v="Primary Assembly"/>
    <s v="chromosome"/>
    <s v=""/>
    <s v="NC_013740.1"/>
    <n v="1832939"/>
    <n v="1833847"/>
    <s v="-"/>
    <s v=""/>
    <s v=""/>
    <s v=""/>
    <s v=""/>
    <s v=""/>
    <s v=""/>
    <s v="ACFER_RS08455"/>
    <n v="909"/>
    <m/>
    <s v="old_locus_tag=Acfer_1658"/>
  </r>
  <r>
    <x v="1"/>
    <x v="1"/>
    <s v="GCF_000025305.1"/>
    <s v="Primary Assembly"/>
    <s v="chromosome"/>
    <s v=""/>
    <s v="NC_013740.1"/>
    <n v="1832939"/>
    <n v="1833847"/>
    <s v="-"/>
    <s v="WP_012938999.1"/>
    <s v="WP_012938999.1"/>
    <s v=""/>
    <s v="DUF535 domain-containing protein"/>
    <s v=""/>
    <s v=""/>
    <s v="ACFER_RS08455"/>
    <n v="909"/>
    <n v="302"/>
    <s v=""/>
  </r>
  <r>
    <x v="0"/>
    <x v="0"/>
    <s v="GCF_000025305.1"/>
    <s v="Primary Assembly"/>
    <s v="chromosome"/>
    <s v=""/>
    <s v="NC_013740.1"/>
    <n v="1834080"/>
    <n v="1834718"/>
    <s v="-"/>
    <s v=""/>
    <s v=""/>
    <s v=""/>
    <s v=""/>
    <s v=""/>
    <s v=""/>
    <s v="ACFER_RS08460"/>
    <n v="639"/>
    <m/>
    <s v="old_locus_tag=Acfer_1659"/>
  </r>
  <r>
    <x v="1"/>
    <x v="1"/>
    <s v="GCF_000025305.1"/>
    <s v="Primary Assembly"/>
    <s v="chromosome"/>
    <s v=""/>
    <s v="NC_013740.1"/>
    <n v="1834080"/>
    <n v="1834718"/>
    <s v="-"/>
    <s v="WP_012939000.1"/>
    <s v="WP_012939000.1"/>
    <s v=""/>
    <s v="hypothetical protein"/>
    <s v=""/>
    <s v=""/>
    <s v="ACFER_RS08460"/>
    <n v="639"/>
    <n v="212"/>
    <s v=""/>
  </r>
  <r>
    <x v="0"/>
    <x v="0"/>
    <s v="GCF_000025305.1"/>
    <s v="Primary Assembly"/>
    <s v="chromosome"/>
    <s v=""/>
    <s v="NC_013740.1"/>
    <n v="1834783"/>
    <n v="1835307"/>
    <s v="-"/>
    <s v=""/>
    <s v=""/>
    <s v=""/>
    <s v=""/>
    <s v=""/>
    <s v=""/>
    <s v="ACFER_RS08465"/>
    <n v="525"/>
    <m/>
    <s v="old_locus_tag=Acfer_1660"/>
  </r>
  <r>
    <x v="1"/>
    <x v="1"/>
    <s v="GCF_000025305.1"/>
    <s v="Primary Assembly"/>
    <s v="chromosome"/>
    <s v=""/>
    <s v="NC_013740.1"/>
    <n v="1834783"/>
    <n v="1835307"/>
    <s v="-"/>
    <s v="WP_012939001.1"/>
    <s v="WP_012939001.1"/>
    <s v=""/>
    <s v="SH3 domain-containing protein"/>
    <s v=""/>
    <s v=""/>
    <s v="ACFER_RS08465"/>
    <n v="525"/>
    <n v="174"/>
    <s v=""/>
  </r>
  <r>
    <x v="0"/>
    <x v="5"/>
    <s v="GCF_000025305.1"/>
    <s v="Primary Assembly"/>
    <s v="chromosome"/>
    <s v=""/>
    <s v="NC_013740.1"/>
    <n v="1835614"/>
    <n v="1836075"/>
    <s v="-"/>
    <s v=""/>
    <s v=""/>
    <s v=""/>
    <s v=""/>
    <s v=""/>
    <s v=""/>
    <s v="ACFER_RS11310"/>
    <n v="462"/>
    <m/>
    <s v="partial;pseudo"/>
  </r>
  <r>
    <x v="1"/>
    <x v="6"/>
    <s v="GCF_000025305.1"/>
    <s v="Primary Assembly"/>
    <s v="chromosome"/>
    <s v=""/>
    <s v="NC_013740.1"/>
    <n v="1835614"/>
    <n v="1836075"/>
    <s v="-"/>
    <s v=""/>
    <s v=""/>
    <s v=""/>
    <s v="hypothetical protein"/>
    <s v=""/>
    <s v=""/>
    <s v="ACFER_RS11310"/>
    <n v="462"/>
    <m/>
    <s v="partial;pseudo"/>
  </r>
  <r>
    <x v="0"/>
    <x v="5"/>
    <s v="GCF_000025305.1"/>
    <s v="Primary Assembly"/>
    <s v="chromosome"/>
    <s v=""/>
    <s v="NC_013740.1"/>
    <n v="1836241"/>
    <n v="1836432"/>
    <s v="+"/>
    <s v=""/>
    <s v=""/>
    <s v=""/>
    <s v=""/>
    <s v=""/>
    <s v=""/>
    <s v="ACFER_RS11315"/>
    <n v="192"/>
    <m/>
    <s v="partial;pseudo"/>
  </r>
  <r>
    <x v="1"/>
    <x v="6"/>
    <s v="GCF_000025305.1"/>
    <s v="Primary Assembly"/>
    <s v="chromosome"/>
    <s v=""/>
    <s v="NC_013740.1"/>
    <n v="1836241"/>
    <n v="1836432"/>
    <s v="+"/>
    <s v=""/>
    <s v=""/>
    <s v=""/>
    <s v="hypothetical protein"/>
    <s v=""/>
    <s v=""/>
    <s v="ACFER_RS11315"/>
    <n v="192"/>
    <m/>
    <s v="partial;pseudo"/>
  </r>
  <r>
    <x v="0"/>
    <x v="5"/>
    <s v="GCF_000025305.1"/>
    <s v="Primary Assembly"/>
    <s v="chromosome"/>
    <s v=""/>
    <s v="NC_013740.1"/>
    <n v="1836640"/>
    <n v="1837212"/>
    <s v="-"/>
    <s v=""/>
    <s v=""/>
    <s v=""/>
    <s v=""/>
    <s v=""/>
    <s v=""/>
    <s v="ACFER_RS08480"/>
    <n v="573"/>
    <m/>
    <s v="partial;pseudo"/>
  </r>
  <r>
    <x v="1"/>
    <x v="6"/>
    <s v="GCF_000025305.1"/>
    <s v="Primary Assembly"/>
    <s v="chromosome"/>
    <s v=""/>
    <s v="NC_013740.1"/>
    <n v="1836640"/>
    <n v="1837212"/>
    <s v="-"/>
    <s v=""/>
    <s v=""/>
    <s v=""/>
    <s v="hypothetical protein"/>
    <s v=""/>
    <s v=""/>
    <s v="ACFER_RS08480"/>
    <n v="573"/>
    <m/>
    <s v="partial;pseudo"/>
  </r>
  <r>
    <x v="0"/>
    <x v="0"/>
    <s v="GCF_000025305.1"/>
    <s v="Primary Assembly"/>
    <s v="chromosome"/>
    <s v=""/>
    <s v="NC_013740.1"/>
    <n v="1837299"/>
    <n v="1837943"/>
    <s v="-"/>
    <s v=""/>
    <s v=""/>
    <s v=""/>
    <s v=""/>
    <s v=""/>
    <s v=""/>
    <s v="ACFER_RS08485"/>
    <n v="645"/>
    <m/>
    <s v="old_locus_tag=Acfer_1662"/>
  </r>
  <r>
    <x v="1"/>
    <x v="1"/>
    <s v="GCF_000025305.1"/>
    <s v="Primary Assembly"/>
    <s v="chromosome"/>
    <s v=""/>
    <s v="NC_013740.1"/>
    <n v="1837299"/>
    <n v="1837943"/>
    <s v="-"/>
    <s v="WP_012939003.1"/>
    <s v="WP_012939003.1"/>
    <s v=""/>
    <s v="YigZ family protein"/>
    <s v=""/>
    <s v=""/>
    <s v="ACFER_RS08485"/>
    <n v="645"/>
    <n v="214"/>
    <s v=""/>
  </r>
  <r>
    <x v="0"/>
    <x v="0"/>
    <s v="GCF_000025305.1"/>
    <s v="Primary Assembly"/>
    <s v="chromosome"/>
    <s v=""/>
    <s v="NC_013740.1"/>
    <n v="1838310"/>
    <n v="1838714"/>
    <s v="+"/>
    <s v=""/>
    <s v=""/>
    <s v=""/>
    <s v=""/>
    <s v=""/>
    <s v=""/>
    <s v="ACFER_RS08490"/>
    <n v="405"/>
    <m/>
    <s v="old_locus_tag=Acfer_1663"/>
  </r>
  <r>
    <x v="1"/>
    <x v="1"/>
    <s v="GCF_000025305.1"/>
    <s v="Primary Assembly"/>
    <s v="chromosome"/>
    <s v=""/>
    <s v="NC_013740.1"/>
    <n v="1838310"/>
    <n v="1838714"/>
    <s v="+"/>
    <s v="WP_012939004.1"/>
    <s v="WP_012939004.1"/>
    <s v=""/>
    <s v="hypothetical protein"/>
    <s v=""/>
    <s v=""/>
    <s v="ACFER_RS08490"/>
    <n v="405"/>
    <n v="134"/>
    <s v=""/>
  </r>
  <r>
    <x v="0"/>
    <x v="0"/>
    <s v="GCF_000025305.1"/>
    <s v="Primary Assembly"/>
    <s v="chromosome"/>
    <s v=""/>
    <s v="NC_013740.1"/>
    <n v="1838726"/>
    <n v="1839790"/>
    <s v="+"/>
    <s v=""/>
    <s v=""/>
    <s v=""/>
    <s v=""/>
    <s v=""/>
    <s v=""/>
    <s v="ACFER_RS08495"/>
    <n v="1065"/>
    <m/>
    <s v="old_locus_tag=Acfer_1664"/>
  </r>
  <r>
    <x v="1"/>
    <x v="1"/>
    <s v="GCF_000025305.1"/>
    <s v="Primary Assembly"/>
    <s v="chromosome"/>
    <s v=""/>
    <s v="NC_013740.1"/>
    <n v="1838726"/>
    <n v="1839790"/>
    <s v="+"/>
    <s v="WP_012939005.1"/>
    <s v="WP_012939005.1"/>
    <s v=""/>
    <s v="transposase"/>
    <s v=""/>
    <s v=""/>
    <s v="ACFER_RS08495"/>
    <n v="1065"/>
    <n v="354"/>
    <s v=""/>
  </r>
  <r>
    <x v="0"/>
    <x v="0"/>
    <s v="GCF_000025305.1"/>
    <s v="Primary Assembly"/>
    <s v="chromosome"/>
    <s v=""/>
    <s v="NC_013740.1"/>
    <n v="1840130"/>
    <n v="1841407"/>
    <s v="+"/>
    <s v=""/>
    <s v=""/>
    <s v=""/>
    <s v=""/>
    <s v=""/>
    <s v=""/>
    <s v="ACFER_RS08500"/>
    <n v="1278"/>
    <m/>
    <s v=""/>
  </r>
  <r>
    <x v="1"/>
    <x v="1"/>
    <s v="GCF_000025305.1"/>
    <s v="Primary Assembly"/>
    <s v="chromosome"/>
    <s v=""/>
    <s v="NC_013740.1"/>
    <n v="1840130"/>
    <n v="1841407"/>
    <s v="+"/>
    <s v="WP_012939006.1"/>
    <s v="WP_012939006.1"/>
    <s v=""/>
    <s v="NLP/P60 protein"/>
    <s v=""/>
    <s v=""/>
    <s v="ACFER_RS08500"/>
    <n v="1278"/>
    <n v="425"/>
    <s v=""/>
  </r>
  <r>
    <x v="0"/>
    <x v="0"/>
    <s v="GCF_000025305.1"/>
    <s v="Primary Assembly"/>
    <s v="chromosome"/>
    <s v=""/>
    <s v="NC_013740.1"/>
    <n v="1841522"/>
    <n v="1842790"/>
    <s v="-"/>
    <s v=""/>
    <s v=""/>
    <s v=""/>
    <s v=""/>
    <s v=""/>
    <s v=""/>
    <s v="ACFER_RS08505"/>
    <n v="1269"/>
    <m/>
    <s v="old_locus_tag=Acfer_1666"/>
  </r>
  <r>
    <x v="1"/>
    <x v="1"/>
    <s v="GCF_000025305.1"/>
    <s v="Primary Assembly"/>
    <s v="chromosome"/>
    <s v=""/>
    <s v="NC_013740.1"/>
    <n v="1841522"/>
    <n v="1842790"/>
    <s v="-"/>
    <s v="WP_012939007.1"/>
    <s v="WP_012939007.1"/>
    <s v=""/>
    <s v="membrane protein"/>
    <s v=""/>
    <s v=""/>
    <s v="ACFER_RS08505"/>
    <n v="1269"/>
    <n v="422"/>
    <s v=""/>
  </r>
  <r>
    <x v="0"/>
    <x v="0"/>
    <s v="GCF_000025305.1"/>
    <s v="Primary Assembly"/>
    <s v="chromosome"/>
    <s v=""/>
    <s v="NC_013740.1"/>
    <n v="1843921"/>
    <n v="1845219"/>
    <s v="-"/>
    <s v=""/>
    <s v=""/>
    <s v=""/>
    <s v=""/>
    <s v=""/>
    <s v=""/>
    <s v="ACFER_RS08510"/>
    <n v="1299"/>
    <m/>
    <s v="old_locus_tag=Acfer_1668"/>
  </r>
  <r>
    <x v="1"/>
    <x v="1"/>
    <s v="GCF_000025305.1"/>
    <s v="Primary Assembly"/>
    <s v="chromosome"/>
    <s v=""/>
    <s v="NC_013740.1"/>
    <n v="1843921"/>
    <n v="1845219"/>
    <s v="-"/>
    <s v="WP_012939008.1"/>
    <s v="WP_012939008.1"/>
    <s v=""/>
    <s v="membrane protein"/>
    <s v=""/>
    <s v=""/>
    <s v="ACFER_RS08510"/>
    <n v="1299"/>
    <n v="432"/>
    <s v=""/>
  </r>
  <r>
    <x v="0"/>
    <x v="0"/>
    <s v="GCF_000025305.1"/>
    <s v="Primary Assembly"/>
    <s v="chromosome"/>
    <s v=""/>
    <s v="NC_013740.1"/>
    <n v="1845521"/>
    <n v="1846798"/>
    <s v="-"/>
    <s v=""/>
    <s v=""/>
    <s v=""/>
    <s v=""/>
    <s v=""/>
    <s v=""/>
    <s v="ACFER_RS08515"/>
    <n v="1278"/>
    <m/>
    <s v="old_locus_tag=Acfer_1669"/>
  </r>
  <r>
    <x v="1"/>
    <x v="1"/>
    <s v="GCF_000025305.1"/>
    <s v="Primary Assembly"/>
    <s v="chromosome"/>
    <s v=""/>
    <s v="NC_013740.1"/>
    <n v="1845521"/>
    <n v="1846798"/>
    <s v="-"/>
    <s v="WP_012939009.1"/>
    <s v="WP_012939009.1"/>
    <s v=""/>
    <s v="membrane protein"/>
    <s v=""/>
    <s v=""/>
    <s v="ACFER_RS08515"/>
    <n v="1278"/>
    <n v="425"/>
    <s v=""/>
  </r>
  <r>
    <x v="0"/>
    <x v="0"/>
    <s v="GCF_000025305.1"/>
    <s v="Primary Assembly"/>
    <s v="chromosome"/>
    <s v=""/>
    <s v="NC_013740.1"/>
    <n v="1847180"/>
    <n v="1848481"/>
    <s v="-"/>
    <s v=""/>
    <s v=""/>
    <s v=""/>
    <s v=""/>
    <s v=""/>
    <s v=""/>
    <s v="ACFER_RS08520"/>
    <n v="1302"/>
    <m/>
    <s v="old_locus_tag=Acfer_1670"/>
  </r>
  <r>
    <x v="1"/>
    <x v="1"/>
    <s v="GCF_000025305.1"/>
    <s v="Primary Assembly"/>
    <s v="chromosome"/>
    <s v=""/>
    <s v="NC_013740.1"/>
    <n v="1847180"/>
    <n v="1848481"/>
    <s v="-"/>
    <s v="WP_012939010.1"/>
    <s v="WP_012939010.1"/>
    <s v=""/>
    <s v="membrane protein"/>
    <s v=""/>
    <s v=""/>
    <s v="ACFER_RS08520"/>
    <n v="1302"/>
    <n v="433"/>
    <s v=""/>
  </r>
  <r>
    <x v="0"/>
    <x v="0"/>
    <s v="GCF_000025305.1"/>
    <s v="Primary Assembly"/>
    <s v="chromosome"/>
    <s v=""/>
    <s v="NC_013740.1"/>
    <n v="1848761"/>
    <n v="1849177"/>
    <s v="-"/>
    <s v=""/>
    <s v=""/>
    <s v=""/>
    <s v=""/>
    <s v=""/>
    <s v=""/>
    <s v="ACFER_RS08525"/>
    <n v="417"/>
    <m/>
    <s v="old_locus_tag=Acfer_1671"/>
  </r>
  <r>
    <x v="1"/>
    <x v="1"/>
    <s v="GCF_000025305.1"/>
    <s v="Primary Assembly"/>
    <s v="chromosome"/>
    <s v=""/>
    <s v="NC_013740.1"/>
    <n v="1848761"/>
    <n v="1849177"/>
    <s v="-"/>
    <s v="WP_012939011.1"/>
    <s v="WP_012939011.1"/>
    <s v=""/>
    <s v="resolvase"/>
    <s v=""/>
    <s v=""/>
    <s v="ACFER_RS08525"/>
    <n v="417"/>
    <n v="138"/>
    <s v=""/>
  </r>
  <r>
    <x v="0"/>
    <x v="0"/>
    <s v="GCF_000025305.1"/>
    <s v="Primary Assembly"/>
    <s v="chromosome"/>
    <s v=""/>
    <s v="NC_013740.1"/>
    <n v="1849170"/>
    <n v="1850393"/>
    <s v="-"/>
    <s v=""/>
    <s v=""/>
    <s v=""/>
    <s v=""/>
    <s v=""/>
    <s v=""/>
    <s v="ACFER_RS08530"/>
    <n v="1224"/>
    <m/>
    <s v="old_locus_tag=Acfer_1672"/>
  </r>
  <r>
    <x v="1"/>
    <x v="1"/>
    <s v="GCF_000025305.1"/>
    <s v="Primary Assembly"/>
    <s v="chromosome"/>
    <s v=""/>
    <s v="NC_013740.1"/>
    <n v="1849170"/>
    <n v="1850393"/>
    <s v="-"/>
    <s v="WP_012939012.1"/>
    <s v="WP_012939012.1"/>
    <s v=""/>
    <s v="DUF3084 domain-containing protein"/>
    <s v=""/>
    <s v=""/>
    <s v="ACFER_RS08530"/>
    <n v="1224"/>
    <n v="407"/>
    <s v=""/>
  </r>
  <r>
    <x v="0"/>
    <x v="0"/>
    <s v="GCF_000025305.1"/>
    <s v="Primary Assembly"/>
    <s v="chromosome"/>
    <s v=""/>
    <s v="NC_013740.1"/>
    <n v="1850630"/>
    <n v="1851370"/>
    <s v="-"/>
    <s v=""/>
    <s v=""/>
    <s v=""/>
    <s v=""/>
    <s v=""/>
    <s v=""/>
    <s v="ACFER_RS08535"/>
    <n v="741"/>
    <m/>
    <s v="old_locus_tag=Acfer_1673"/>
  </r>
  <r>
    <x v="1"/>
    <x v="1"/>
    <s v="GCF_000025305.1"/>
    <s v="Primary Assembly"/>
    <s v="chromosome"/>
    <s v=""/>
    <s v="NC_013740.1"/>
    <n v="1850630"/>
    <n v="1851370"/>
    <s v="-"/>
    <s v="WP_012939013.1"/>
    <s v="WP_012939013.1"/>
    <s v=""/>
    <s v="hypothetical protein"/>
    <s v=""/>
    <s v=""/>
    <s v="ACFER_RS08535"/>
    <n v="741"/>
    <n v="246"/>
    <s v=""/>
  </r>
  <r>
    <x v="0"/>
    <x v="0"/>
    <s v="GCF_000025305.1"/>
    <s v="Primary Assembly"/>
    <s v="chromosome"/>
    <s v=""/>
    <s v="NC_013740.1"/>
    <n v="1851367"/>
    <n v="1851774"/>
    <s v="-"/>
    <s v=""/>
    <s v=""/>
    <s v=""/>
    <s v=""/>
    <s v=""/>
    <s v=""/>
    <s v="ACFER_RS08540"/>
    <n v="408"/>
    <m/>
    <s v="old_locus_tag=Acfer_1674"/>
  </r>
  <r>
    <x v="1"/>
    <x v="1"/>
    <s v="GCF_000025305.1"/>
    <s v="Primary Assembly"/>
    <s v="chromosome"/>
    <s v=""/>
    <s v="NC_013740.1"/>
    <n v="1851367"/>
    <n v="1851774"/>
    <s v="-"/>
    <s v="WP_012939014.1"/>
    <s v="WP_012939014.1"/>
    <s v=""/>
    <s v="hypothetical protein"/>
    <s v=""/>
    <s v=""/>
    <s v="ACFER_RS08540"/>
    <n v="408"/>
    <n v="135"/>
    <s v=""/>
  </r>
  <r>
    <x v="0"/>
    <x v="0"/>
    <s v="GCF_000025305.1"/>
    <s v="Primary Assembly"/>
    <s v="chromosome"/>
    <s v=""/>
    <s v="NC_013740.1"/>
    <n v="1851994"/>
    <n v="1853085"/>
    <s v="-"/>
    <s v=""/>
    <s v=""/>
    <s v=""/>
    <s v=""/>
    <s v=""/>
    <s v=""/>
    <s v="ACFER_RS08545"/>
    <n v="1092"/>
    <m/>
    <s v="old_locus_tag=Acfer_1675"/>
  </r>
  <r>
    <x v="1"/>
    <x v="1"/>
    <s v="GCF_000025305.1"/>
    <s v="Primary Assembly"/>
    <s v="chromosome"/>
    <s v=""/>
    <s v="NC_013740.1"/>
    <n v="1851994"/>
    <n v="1853085"/>
    <s v="-"/>
    <s v="WP_012939015.1"/>
    <s v="WP_012939015.1"/>
    <s v=""/>
    <s v="YjgP/YjgQ family permease"/>
    <s v=""/>
    <s v=""/>
    <s v="ACFER_RS08545"/>
    <n v="1092"/>
    <n v="363"/>
    <s v=""/>
  </r>
  <r>
    <x v="0"/>
    <x v="0"/>
    <s v="GCF_000025305.1"/>
    <s v="Primary Assembly"/>
    <s v="chromosome"/>
    <s v=""/>
    <s v="NC_013740.1"/>
    <n v="1853094"/>
    <n v="1853813"/>
    <s v="-"/>
    <s v=""/>
    <s v=""/>
    <s v=""/>
    <s v=""/>
    <s v=""/>
    <s v=""/>
    <s v="ACFER_RS08550"/>
    <n v="720"/>
    <m/>
    <s v="old_locus_tag=Acfer_1676"/>
  </r>
  <r>
    <x v="1"/>
    <x v="1"/>
    <s v="GCF_000025305.1"/>
    <s v="Primary Assembly"/>
    <s v="chromosome"/>
    <s v=""/>
    <s v="NC_013740.1"/>
    <n v="1853094"/>
    <n v="1853813"/>
    <s v="-"/>
    <s v="WP_012939016.1"/>
    <s v="WP_012939016.1"/>
    <s v=""/>
    <s v="LPS export ABC transporter ATP-binding protein"/>
    <s v=""/>
    <s v=""/>
    <s v="ACFER_RS08550"/>
    <n v="720"/>
    <n v="239"/>
    <s v=""/>
  </r>
  <r>
    <x v="0"/>
    <x v="0"/>
    <s v="GCF_000025305.1"/>
    <s v="Primary Assembly"/>
    <s v="chromosome"/>
    <s v=""/>
    <s v="NC_013740.1"/>
    <n v="1853826"/>
    <n v="1854680"/>
    <s v="-"/>
    <s v=""/>
    <s v=""/>
    <s v=""/>
    <s v=""/>
    <s v=""/>
    <s v=""/>
    <s v="ACFER_RS08555"/>
    <n v="855"/>
    <m/>
    <s v="old_locus_tag=Acfer_1677"/>
  </r>
  <r>
    <x v="1"/>
    <x v="1"/>
    <s v="GCF_000025305.1"/>
    <s v="Primary Assembly"/>
    <s v="chromosome"/>
    <s v=""/>
    <s v="NC_013740.1"/>
    <n v="1853826"/>
    <n v="1854680"/>
    <s v="-"/>
    <s v="WP_041666678.1"/>
    <s v="WP_041666678.1"/>
    <s v=""/>
    <s v="organic solvent tolerance protein OstA"/>
    <s v=""/>
    <s v=""/>
    <s v="ACFER_RS08555"/>
    <n v="855"/>
    <n v="284"/>
    <s v=""/>
  </r>
  <r>
    <x v="0"/>
    <x v="0"/>
    <s v="GCF_000025305.1"/>
    <s v="Primary Assembly"/>
    <s v="chromosome"/>
    <s v=""/>
    <s v="NC_013740.1"/>
    <n v="1854683"/>
    <n v="1855231"/>
    <s v="-"/>
    <s v=""/>
    <s v=""/>
    <s v=""/>
    <s v=""/>
    <s v=""/>
    <s v=""/>
    <s v="ACFER_RS08560"/>
    <n v="549"/>
    <m/>
    <s v="old_locus_tag=Acfer_1678"/>
  </r>
  <r>
    <x v="1"/>
    <x v="1"/>
    <s v="GCF_000025305.1"/>
    <s v="Primary Assembly"/>
    <s v="chromosome"/>
    <s v=""/>
    <s v="NC_013740.1"/>
    <n v="1854683"/>
    <n v="1855231"/>
    <s v="-"/>
    <s v="WP_012939018.1"/>
    <s v="WP_012939018.1"/>
    <s v=""/>
    <s v="LPS export ABC transporter periplasmic protein LptC"/>
    <s v=""/>
    <s v=""/>
    <s v="ACFER_RS08560"/>
    <n v="549"/>
    <n v="182"/>
    <s v=""/>
  </r>
  <r>
    <x v="0"/>
    <x v="0"/>
    <s v="GCF_000025305.1"/>
    <s v="Primary Assembly"/>
    <s v="chromosome"/>
    <s v=""/>
    <s v="NC_013740.1"/>
    <n v="1855247"/>
    <n v="1856116"/>
    <s v="-"/>
    <s v=""/>
    <s v=""/>
    <s v=""/>
    <s v=""/>
    <s v=""/>
    <s v=""/>
    <s v="ACFER_RS08565"/>
    <n v="870"/>
    <m/>
    <s v="old_locus_tag=Acfer_1679"/>
  </r>
  <r>
    <x v="1"/>
    <x v="1"/>
    <s v="GCF_000025305.1"/>
    <s v="Primary Assembly"/>
    <s v="chromosome"/>
    <s v=""/>
    <s v="NC_013740.1"/>
    <n v="1855247"/>
    <n v="1856116"/>
    <s v="-"/>
    <s v="WP_012939019.1"/>
    <s v="WP_012939019.1"/>
    <s v=""/>
    <s v="lipid A biosynthesis acyltransferase"/>
    <s v=""/>
    <s v=""/>
    <s v="ACFER_RS08565"/>
    <n v="870"/>
    <n v="289"/>
    <s v=""/>
  </r>
  <r>
    <x v="0"/>
    <x v="0"/>
    <s v="GCF_000025305.1"/>
    <s v="Primary Assembly"/>
    <s v="chromosome"/>
    <s v=""/>
    <s v="NC_013740.1"/>
    <n v="1856116"/>
    <n v="1856658"/>
    <s v="-"/>
    <s v=""/>
    <s v=""/>
    <s v=""/>
    <s v=""/>
    <s v=""/>
    <s v=""/>
    <s v="ACFER_RS08570"/>
    <n v="543"/>
    <m/>
    <s v="old_locus_tag=Acfer_1680"/>
  </r>
  <r>
    <x v="1"/>
    <x v="1"/>
    <s v="GCF_000025305.1"/>
    <s v="Primary Assembly"/>
    <s v="chromosome"/>
    <s v=""/>
    <s v="NC_013740.1"/>
    <n v="1856116"/>
    <n v="1856658"/>
    <s v="-"/>
    <s v="WP_012939020.1"/>
    <s v="WP_012939020.1"/>
    <s v=""/>
    <s v="3-deoxy-D-manno-octulosonate 8-phosphate phosphatase"/>
    <s v=""/>
    <s v=""/>
    <s v="ACFER_RS08570"/>
    <n v="543"/>
    <n v="180"/>
    <s v=""/>
  </r>
  <r>
    <x v="0"/>
    <x v="0"/>
    <s v="GCF_000025305.1"/>
    <s v="Primary Assembly"/>
    <s v="chromosome"/>
    <s v=""/>
    <s v="NC_013740.1"/>
    <n v="1856659"/>
    <n v="1857624"/>
    <s v="-"/>
    <s v=""/>
    <s v=""/>
    <s v=""/>
    <s v=""/>
    <s v=""/>
    <s v=""/>
    <s v="ACFER_RS08575"/>
    <n v="966"/>
    <m/>
    <s v="old_locus_tag=Acfer_1681"/>
  </r>
  <r>
    <x v="1"/>
    <x v="1"/>
    <s v="GCF_000025305.1"/>
    <s v="Primary Assembly"/>
    <s v="chromosome"/>
    <s v=""/>
    <s v="NC_013740.1"/>
    <n v="1856659"/>
    <n v="1857624"/>
    <s v="-"/>
    <s v="WP_012939021.1"/>
    <s v="WP_012939021.1"/>
    <s v=""/>
    <s v="KpsF/GutQ family sugar-phosphate isomerase"/>
    <s v=""/>
    <s v=""/>
    <s v="ACFER_RS08575"/>
    <n v="966"/>
    <n v="321"/>
    <s v=""/>
  </r>
  <r>
    <x v="0"/>
    <x v="0"/>
    <s v="GCF_000025305.1"/>
    <s v="Primary Assembly"/>
    <s v="chromosome"/>
    <s v=""/>
    <s v="NC_013740.1"/>
    <n v="1857629"/>
    <n v="1858453"/>
    <s v="-"/>
    <s v=""/>
    <s v=""/>
    <s v=""/>
    <s v=""/>
    <s v=""/>
    <s v=""/>
    <s v="ACFER_RS08580"/>
    <n v="825"/>
    <m/>
    <s v="old_locus_tag=Acfer_1682"/>
  </r>
  <r>
    <x v="1"/>
    <x v="1"/>
    <s v="GCF_000025305.1"/>
    <s v="Primary Assembly"/>
    <s v="chromosome"/>
    <s v=""/>
    <s v="NC_013740.1"/>
    <n v="1857629"/>
    <n v="1858453"/>
    <s v="-"/>
    <s v="WP_012939022.1"/>
    <s v="WP_012939022.1"/>
    <s v=""/>
    <s v="3-deoxy-8-phosphooctulonate synthase"/>
    <s v=""/>
    <s v=""/>
    <s v="ACFER_RS08580"/>
    <n v="825"/>
    <n v="274"/>
    <s v=""/>
  </r>
  <r>
    <x v="0"/>
    <x v="0"/>
    <s v="GCF_000025305.1"/>
    <s v="Primary Assembly"/>
    <s v="chromosome"/>
    <s v=""/>
    <s v="NC_013740.1"/>
    <n v="1858457"/>
    <n v="1859203"/>
    <s v="-"/>
    <s v=""/>
    <s v=""/>
    <s v=""/>
    <s v=""/>
    <s v=""/>
    <s v=""/>
    <s v="ACFER_RS08585"/>
    <n v="747"/>
    <m/>
    <s v="old_locus_tag=Acfer_1683"/>
  </r>
  <r>
    <x v="1"/>
    <x v="1"/>
    <s v="GCF_000025305.1"/>
    <s v="Primary Assembly"/>
    <s v="chromosome"/>
    <s v=""/>
    <s v="NC_013740.1"/>
    <n v="1858457"/>
    <n v="1859203"/>
    <s v="-"/>
    <s v="WP_012939023.1"/>
    <s v="WP_012939023.1"/>
    <s v=""/>
    <s v="3-deoxy-manno-octulosonate cytidylyltransferase"/>
    <s v=""/>
    <s v=""/>
    <s v="ACFER_RS08585"/>
    <n v="747"/>
    <n v="248"/>
    <s v=""/>
  </r>
  <r>
    <x v="0"/>
    <x v="0"/>
    <s v="GCF_000025305.1"/>
    <s v="Primary Assembly"/>
    <s v="chromosome"/>
    <s v=""/>
    <s v="NC_013740.1"/>
    <n v="1859200"/>
    <n v="1861731"/>
    <s v="-"/>
    <s v=""/>
    <s v=""/>
    <s v=""/>
    <s v=""/>
    <s v=""/>
    <s v=""/>
    <s v="ACFER_RS08590"/>
    <n v="2532"/>
    <m/>
    <s v="old_locus_tag=Acfer_1684"/>
  </r>
  <r>
    <x v="1"/>
    <x v="1"/>
    <s v="GCF_000025305.1"/>
    <s v="Primary Assembly"/>
    <s v="chromosome"/>
    <s v=""/>
    <s v="NC_013740.1"/>
    <n v="1859200"/>
    <n v="1861731"/>
    <s v="-"/>
    <s v="WP_012939024.1"/>
    <s v="WP_012939024.1"/>
    <s v=""/>
    <s v="tetraacyldisaccharide 4'-kinase"/>
    <s v=""/>
    <s v=""/>
    <s v="ACFER_RS08590"/>
    <n v="2532"/>
    <n v="843"/>
    <s v=""/>
  </r>
  <r>
    <x v="0"/>
    <x v="0"/>
    <s v="GCF_000025305.1"/>
    <s v="Primary Assembly"/>
    <s v="chromosome"/>
    <s v=""/>
    <s v="NC_013740.1"/>
    <n v="1861779"/>
    <n v="1863575"/>
    <s v="-"/>
    <s v=""/>
    <s v=""/>
    <s v=""/>
    <s v=""/>
    <s v=""/>
    <s v=""/>
    <s v="ACFER_RS08595"/>
    <n v="1797"/>
    <m/>
    <s v="old_locus_tag=Acfer_1685"/>
  </r>
  <r>
    <x v="1"/>
    <x v="1"/>
    <s v="GCF_000025305.1"/>
    <s v="Primary Assembly"/>
    <s v="chromosome"/>
    <s v=""/>
    <s v="NC_013740.1"/>
    <n v="1861779"/>
    <n v="1863575"/>
    <s v="-"/>
    <s v="WP_012939025.1"/>
    <s v="WP_012939025.1"/>
    <s v=""/>
    <s v="lipid A export permease/ATP-binding protein MsbA"/>
    <s v=""/>
    <s v=""/>
    <s v="ACFER_RS08595"/>
    <n v="1797"/>
    <n v="598"/>
    <s v=""/>
  </r>
  <r>
    <x v="0"/>
    <x v="0"/>
    <s v="GCF_000025305.1"/>
    <s v="Primary Assembly"/>
    <s v="chromosome"/>
    <s v=""/>
    <s v="NC_013740.1"/>
    <n v="1863572"/>
    <n v="1864708"/>
    <s v="-"/>
    <s v=""/>
    <s v=""/>
    <s v=""/>
    <s v=""/>
    <s v=""/>
    <s v=""/>
    <s v="ACFER_RS08600"/>
    <n v="1137"/>
    <m/>
    <s v="old_locus_tag=Acfer_1686"/>
  </r>
  <r>
    <x v="1"/>
    <x v="1"/>
    <s v="GCF_000025305.1"/>
    <s v="Primary Assembly"/>
    <s v="chromosome"/>
    <s v=""/>
    <s v="NC_013740.1"/>
    <n v="1863572"/>
    <n v="1864708"/>
    <s v="-"/>
    <s v="WP_012939026.1"/>
    <s v="WP_012939026.1"/>
    <s v=""/>
    <s v="lipid-A-disaccharide synthase"/>
    <s v=""/>
    <s v=""/>
    <s v="ACFER_RS08600"/>
    <n v="1137"/>
    <n v="378"/>
    <s v=""/>
  </r>
  <r>
    <x v="0"/>
    <x v="0"/>
    <s v="GCF_000025305.1"/>
    <s v="Primary Assembly"/>
    <s v="chromosome"/>
    <s v=""/>
    <s v="NC_013740.1"/>
    <n v="1864851"/>
    <n v="1865672"/>
    <s v="-"/>
    <s v=""/>
    <s v=""/>
    <s v=""/>
    <s v=""/>
    <s v=""/>
    <s v=""/>
    <s v="ACFER_RS08605"/>
    <n v="822"/>
    <m/>
    <s v="old_locus_tag=Acfer_1687"/>
  </r>
  <r>
    <x v="1"/>
    <x v="1"/>
    <s v="GCF_000025305.1"/>
    <s v="Primary Assembly"/>
    <s v="chromosome"/>
    <s v=""/>
    <s v="NC_013740.1"/>
    <n v="1864851"/>
    <n v="1865672"/>
    <s v="-"/>
    <s v="WP_012939027.1"/>
    <s v="WP_012939027.1"/>
    <s v=""/>
    <s v="DUF1009 domain-containing protein"/>
    <s v=""/>
    <s v=""/>
    <s v="ACFER_RS08605"/>
    <n v="822"/>
    <n v="273"/>
    <s v=""/>
  </r>
  <r>
    <x v="0"/>
    <x v="0"/>
    <s v="GCF_000025305.1"/>
    <s v="Primary Assembly"/>
    <s v="chromosome"/>
    <s v=""/>
    <s v="NC_013740.1"/>
    <n v="1865677"/>
    <n v="1866486"/>
    <s v="-"/>
    <s v=""/>
    <s v=""/>
    <s v=""/>
    <s v=""/>
    <s v=""/>
    <s v=""/>
    <s v="ACFER_RS08610"/>
    <n v="810"/>
    <m/>
    <s v="old_locus_tag=Acfer_1688"/>
  </r>
  <r>
    <x v="1"/>
    <x v="1"/>
    <s v="GCF_000025305.1"/>
    <s v="Primary Assembly"/>
    <s v="chromosome"/>
    <s v=""/>
    <s v="NC_013740.1"/>
    <n v="1865677"/>
    <n v="1866486"/>
    <s v="-"/>
    <s v="WP_012939028.1"/>
    <s v="WP_012939028.1"/>
    <s v=""/>
    <s v="acyl-ACP--UDP-N-acetylglucosamine O-acyltransferase"/>
    <s v=""/>
    <s v=""/>
    <s v="ACFER_RS08610"/>
    <n v="810"/>
    <n v="269"/>
    <s v=""/>
  </r>
  <r>
    <x v="0"/>
    <x v="0"/>
    <s v="GCF_000025305.1"/>
    <s v="Primary Assembly"/>
    <s v="chromosome"/>
    <s v=""/>
    <s v="NC_013740.1"/>
    <n v="1866502"/>
    <n v="1867839"/>
    <s v="-"/>
    <s v=""/>
    <s v=""/>
    <s v=""/>
    <s v=""/>
    <s v=""/>
    <s v=""/>
    <s v="ACFER_RS11155"/>
    <n v="1338"/>
    <m/>
    <s v="old_locus_tag=Acfer_1689"/>
  </r>
  <r>
    <x v="1"/>
    <x v="1"/>
    <s v="GCF_000025305.1"/>
    <s v="Primary Assembly"/>
    <s v="chromosome"/>
    <s v=""/>
    <s v="NC_013740.1"/>
    <n v="1866502"/>
    <n v="1867839"/>
    <s v="-"/>
    <s v="WP_012939029.1"/>
    <s v="WP_012939029.1"/>
    <s v=""/>
    <s v="UDP-3-O-[3-hydroxymyristoyl] N-acetylglucosamine deacetylase"/>
    <s v=""/>
    <s v=""/>
    <s v="ACFER_RS11155"/>
    <n v="1338"/>
    <n v="445"/>
    <s v=""/>
  </r>
  <r>
    <x v="0"/>
    <x v="0"/>
    <s v="GCF_000025305.1"/>
    <s v="Primary Assembly"/>
    <s v="chromosome"/>
    <s v=""/>
    <s v="NC_013740.1"/>
    <n v="1867843"/>
    <n v="1868742"/>
    <s v="-"/>
    <s v=""/>
    <s v=""/>
    <s v=""/>
    <s v=""/>
    <s v=""/>
    <s v=""/>
    <s v="ACFER_RS08620"/>
    <n v="900"/>
    <m/>
    <s v="old_locus_tag=Acfer_1690"/>
  </r>
  <r>
    <x v="1"/>
    <x v="1"/>
    <s v="GCF_000025305.1"/>
    <s v="Primary Assembly"/>
    <s v="chromosome"/>
    <s v=""/>
    <s v="NC_013740.1"/>
    <n v="1867843"/>
    <n v="1868742"/>
    <s v="-"/>
    <s v="WP_012939030.1"/>
    <s v="WP_012939030.1"/>
    <s v=""/>
    <s v="lipid A biosynthesis acyltransferase"/>
    <s v=""/>
    <s v=""/>
    <s v="ACFER_RS08620"/>
    <n v="900"/>
    <n v="299"/>
    <s v=""/>
  </r>
  <r>
    <x v="0"/>
    <x v="0"/>
    <s v="GCF_000025305.1"/>
    <s v="Primary Assembly"/>
    <s v="chromosome"/>
    <s v=""/>
    <s v="NC_013740.1"/>
    <n v="1868755"/>
    <n v="1869363"/>
    <s v="-"/>
    <s v=""/>
    <s v=""/>
    <s v=""/>
    <s v=""/>
    <s v=""/>
    <s v=""/>
    <s v="ACFER_RS08625"/>
    <n v="609"/>
    <m/>
    <s v="old_locus_tag=Acfer_1691"/>
  </r>
  <r>
    <x v="1"/>
    <x v="1"/>
    <s v="GCF_000025305.1"/>
    <s v="Primary Assembly"/>
    <s v="chromosome"/>
    <s v=""/>
    <s v="NC_013740.1"/>
    <n v="1868755"/>
    <n v="1869363"/>
    <s v="-"/>
    <s v="WP_012939031.1"/>
    <s v="WP_012939031.1"/>
    <s v=""/>
    <s v="hypothetical protein"/>
    <s v=""/>
    <s v=""/>
    <s v="ACFER_RS08625"/>
    <n v="609"/>
    <n v="202"/>
    <s v=""/>
  </r>
  <r>
    <x v="0"/>
    <x v="0"/>
    <s v="GCF_000025305.1"/>
    <s v="Primary Assembly"/>
    <s v="chromosome"/>
    <s v=""/>
    <s v="NC_013740.1"/>
    <n v="1869360"/>
    <n v="1870400"/>
    <s v="-"/>
    <s v=""/>
    <s v=""/>
    <s v=""/>
    <s v=""/>
    <s v=""/>
    <s v=""/>
    <s v="ACFER_RS08630"/>
    <n v="1041"/>
    <m/>
    <s v="old_locus_tag=Acfer_1692"/>
  </r>
  <r>
    <x v="1"/>
    <x v="1"/>
    <s v="GCF_000025305.1"/>
    <s v="Primary Assembly"/>
    <s v="chromosome"/>
    <s v=""/>
    <s v="NC_013740.1"/>
    <n v="1869360"/>
    <n v="1870400"/>
    <s v="-"/>
    <s v="WP_012939032.1"/>
    <s v="WP_012939032.1"/>
    <s v=""/>
    <s v="UDP-3-O-(3-hydroxymyristoyl)glucosamine N-acyltransferase"/>
    <s v=""/>
    <s v=""/>
    <s v="ACFER_RS08630"/>
    <n v="1041"/>
    <n v="346"/>
    <s v=""/>
  </r>
  <r>
    <x v="0"/>
    <x v="0"/>
    <s v="GCF_000025305.1"/>
    <s v="Primary Assembly"/>
    <s v="chromosome"/>
    <s v=""/>
    <s v="NC_013740.1"/>
    <n v="1870469"/>
    <n v="1870873"/>
    <s v="-"/>
    <s v=""/>
    <s v=""/>
    <s v=""/>
    <s v=""/>
    <s v=""/>
    <s v=""/>
    <s v="ACFER_RS08635"/>
    <n v="405"/>
    <m/>
    <s v="old_locus_tag=Acfer_1693"/>
  </r>
  <r>
    <x v="1"/>
    <x v="1"/>
    <s v="GCF_000025305.1"/>
    <s v="Primary Assembly"/>
    <s v="chromosome"/>
    <s v=""/>
    <s v="NC_013740.1"/>
    <n v="1870469"/>
    <n v="1870873"/>
    <s v="-"/>
    <s v="WP_012939033.1"/>
    <s v="WP_012939033.1"/>
    <s v=""/>
    <s v="molecular chaperone Skp"/>
    <s v=""/>
    <s v=""/>
    <s v="ACFER_RS08635"/>
    <n v="405"/>
    <n v="134"/>
    <s v=""/>
  </r>
  <r>
    <x v="0"/>
    <x v="0"/>
    <s v="GCF_000025305.1"/>
    <s v="Primary Assembly"/>
    <s v="chromosome"/>
    <s v=""/>
    <s v="NC_013740.1"/>
    <n v="1870890"/>
    <n v="1871822"/>
    <s v="-"/>
    <s v=""/>
    <s v=""/>
    <s v=""/>
    <s v=""/>
    <s v=""/>
    <s v=""/>
    <s v="ACFER_RS08640"/>
    <n v="933"/>
    <m/>
    <s v="old_locus_tag=Acfer_1694"/>
  </r>
  <r>
    <x v="1"/>
    <x v="1"/>
    <s v="GCF_000025305.1"/>
    <s v="Primary Assembly"/>
    <s v="chromosome"/>
    <s v=""/>
    <s v="NC_013740.1"/>
    <n v="1870890"/>
    <n v="1871822"/>
    <s v="-"/>
    <s v="WP_012939034.1"/>
    <s v="WP_012939034.1"/>
    <s v=""/>
    <s v="outer membrane chaperone Skp"/>
    <s v=""/>
    <s v=""/>
    <s v="ACFER_RS08640"/>
    <n v="933"/>
    <n v="310"/>
    <s v=""/>
  </r>
  <r>
    <x v="0"/>
    <x v="0"/>
    <s v="GCF_000025305.1"/>
    <s v="Primary Assembly"/>
    <s v="chromosome"/>
    <s v=""/>
    <s v="NC_013740.1"/>
    <n v="1871853"/>
    <n v="1872332"/>
    <s v="-"/>
    <s v=""/>
    <s v=""/>
    <s v=""/>
    <s v=""/>
    <s v=""/>
    <s v=""/>
    <s v="ACFER_RS08645"/>
    <n v="480"/>
    <m/>
    <s v="old_locus_tag=Acfer_1695"/>
  </r>
  <r>
    <x v="1"/>
    <x v="1"/>
    <s v="GCF_000025305.1"/>
    <s v="Primary Assembly"/>
    <s v="chromosome"/>
    <s v=""/>
    <s v="NC_013740.1"/>
    <n v="1871853"/>
    <n v="1872332"/>
    <s v="-"/>
    <s v="WP_012939035.1"/>
    <s v="WP_012939035.1"/>
    <s v=""/>
    <s v="molecular chaperone Skp"/>
    <s v=""/>
    <s v=""/>
    <s v="ACFER_RS08645"/>
    <n v="480"/>
    <n v="159"/>
    <s v=""/>
  </r>
  <r>
    <x v="0"/>
    <x v="0"/>
    <s v="GCF_000025305.1"/>
    <s v="Primary Assembly"/>
    <s v="chromosome"/>
    <s v=""/>
    <s v="NC_013740.1"/>
    <n v="1872370"/>
    <n v="1874583"/>
    <s v="-"/>
    <s v=""/>
    <s v=""/>
    <s v=""/>
    <s v=""/>
    <s v=""/>
    <s v=""/>
    <s v="ACFER_RS08650"/>
    <n v="2214"/>
    <m/>
    <s v="old_locus_tag=Acfer_1696"/>
  </r>
  <r>
    <x v="1"/>
    <x v="1"/>
    <s v="GCF_000025305.1"/>
    <s v="Primary Assembly"/>
    <s v="chromosome"/>
    <s v=""/>
    <s v="NC_013740.1"/>
    <n v="1872370"/>
    <n v="1874583"/>
    <s v="-"/>
    <s v="WP_012939036.1"/>
    <s v="WP_012939036.1"/>
    <s v=""/>
    <s v="outer membrane protein assembly factor"/>
    <s v=""/>
    <s v=""/>
    <s v="ACFER_RS08650"/>
    <n v="2214"/>
    <n v="737"/>
    <s v=""/>
  </r>
  <r>
    <x v="0"/>
    <x v="0"/>
    <s v="GCF_000025305.1"/>
    <s v="Primary Assembly"/>
    <s v="chromosome"/>
    <s v=""/>
    <s v="NC_013740.1"/>
    <n v="1874742"/>
    <n v="1879067"/>
    <s v="-"/>
    <s v=""/>
    <s v=""/>
    <s v=""/>
    <s v=""/>
    <s v=""/>
    <s v=""/>
    <s v="ACFER_RS08655"/>
    <n v="4326"/>
    <m/>
    <s v="old_locus_tag=Acfer_1697"/>
  </r>
  <r>
    <x v="1"/>
    <x v="1"/>
    <s v="GCF_000025305.1"/>
    <s v="Primary Assembly"/>
    <s v="chromosome"/>
    <s v=""/>
    <s v="NC_013740.1"/>
    <n v="1874742"/>
    <n v="1879067"/>
    <s v="-"/>
    <s v="WP_012939037.1"/>
    <s v="WP_012939037.1"/>
    <s v=""/>
    <s v="hypothetical protein"/>
    <s v=""/>
    <s v=""/>
    <s v="ACFER_RS08655"/>
    <n v="4326"/>
    <n v="1441"/>
    <s v=""/>
  </r>
  <r>
    <x v="0"/>
    <x v="0"/>
    <s v="GCF_000025305.1"/>
    <s v="Primary Assembly"/>
    <s v="chromosome"/>
    <s v=""/>
    <s v="NC_013740.1"/>
    <n v="1879373"/>
    <n v="1880641"/>
    <s v="-"/>
    <s v=""/>
    <s v=""/>
    <s v=""/>
    <s v=""/>
    <s v=""/>
    <s v=""/>
    <s v="ACFER_RS08660"/>
    <n v="1269"/>
    <m/>
    <s v="old_locus_tag=Acfer_1698"/>
  </r>
  <r>
    <x v="1"/>
    <x v="1"/>
    <s v="GCF_000025305.1"/>
    <s v="Primary Assembly"/>
    <s v="chromosome"/>
    <s v=""/>
    <s v="NC_013740.1"/>
    <n v="1879373"/>
    <n v="1880641"/>
    <s v="-"/>
    <s v="WP_041666680.1"/>
    <s v="WP_041666680.1"/>
    <s v=""/>
    <s v="TolC family protein"/>
    <s v=""/>
    <s v=""/>
    <s v="ACFER_RS08660"/>
    <n v="1269"/>
    <n v="422"/>
    <s v=""/>
  </r>
  <r>
    <x v="0"/>
    <x v="0"/>
    <s v="GCF_000025305.1"/>
    <s v="Primary Assembly"/>
    <s v="chromosome"/>
    <s v=""/>
    <s v="NC_013740.1"/>
    <n v="1880763"/>
    <n v="1882016"/>
    <s v="-"/>
    <s v=""/>
    <s v=""/>
    <s v=""/>
    <s v=""/>
    <s v=""/>
    <s v=""/>
    <s v="ACFER_RS08665"/>
    <n v="1254"/>
    <m/>
    <s v="old_locus_tag=Acfer_1699"/>
  </r>
  <r>
    <x v="1"/>
    <x v="1"/>
    <s v="GCF_000025305.1"/>
    <s v="Primary Assembly"/>
    <s v="chromosome"/>
    <s v=""/>
    <s v="NC_013740.1"/>
    <n v="1880763"/>
    <n v="1882016"/>
    <s v="-"/>
    <s v="WP_012939039.1"/>
    <s v="WP_012939039.1"/>
    <s v=""/>
    <s v="MCE family protein"/>
    <s v=""/>
    <s v=""/>
    <s v="ACFER_RS08665"/>
    <n v="1254"/>
    <n v="417"/>
    <s v=""/>
  </r>
  <r>
    <x v="0"/>
    <x v="0"/>
    <s v="GCF_000025305.1"/>
    <s v="Primary Assembly"/>
    <s v="chromosome"/>
    <s v=""/>
    <s v="NC_013740.1"/>
    <n v="1882021"/>
    <n v="1882773"/>
    <s v="-"/>
    <s v=""/>
    <s v=""/>
    <s v=""/>
    <s v=""/>
    <s v=""/>
    <s v=""/>
    <s v="ACFER_RS08670"/>
    <n v="753"/>
    <m/>
    <s v="old_locus_tag=Acfer_1700"/>
  </r>
  <r>
    <x v="1"/>
    <x v="1"/>
    <s v="GCF_000025305.1"/>
    <s v="Primary Assembly"/>
    <s v="chromosome"/>
    <s v=""/>
    <s v="NC_013740.1"/>
    <n v="1882021"/>
    <n v="1882773"/>
    <s v="-"/>
    <s v="WP_012939040.1"/>
    <s v="WP_012939040.1"/>
    <s v=""/>
    <s v="ABC transporter ATP-binding protein"/>
    <s v=""/>
    <s v=""/>
    <s v="ACFER_RS08670"/>
    <n v="753"/>
    <n v="250"/>
    <s v=""/>
  </r>
  <r>
    <x v="0"/>
    <x v="0"/>
    <s v="GCF_000025305.1"/>
    <s v="Primary Assembly"/>
    <s v="chromosome"/>
    <s v=""/>
    <s v="NC_013740.1"/>
    <n v="1882775"/>
    <n v="1883557"/>
    <s v="-"/>
    <s v=""/>
    <s v=""/>
    <s v=""/>
    <s v=""/>
    <s v=""/>
    <s v=""/>
    <s v="ACFER_RS08675"/>
    <n v="783"/>
    <m/>
    <s v="old_locus_tag=Acfer_1701"/>
  </r>
  <r>
    <x v="1"/>
    <x v="1"/>
    <s v="GCF_000025305.1"/>
    <s v="Primary Assembly"/>
    <s v="chromosome"/>
    <s v=""/>
    <s v="NC_013740.1"/>
    <n v="1882775"/>
    <n v="1883557"/>
    <s v="-"/>
    <s v="WP_012939041.1"/>
    <s v="WP_012939041.1"/>
    <s v=""/>
    <s v="ABC transporter permease"/>
    <s v=""/>
    <s v=""/>
    <s v="ACFER_RS08675"/>
    <n v="783"/>
    <n v="260"/>
    <s v=""/>
  </r>
  <r>
    <x v="0"/>
    <x v="0"/>
    <s v="GCF_000025305.1"/>
    <s v="Primary Assembly"/>
    <s v="chromosome"/>
    <s v=""/>
    <s v="NC_013740.1"/>
    <n v="1883717"/>
    <n v="1885483"/>
    <s v="-"/>
    <s v=""/>
    <s v=""/>
    <s v=""/>
    <s v=""/>
    <s v=""/>
    <s v=""/>
    <s v="ACFER_RS08680"/>
    <n v="1767"/>
    <m/>
    <s v="old_locus_tag=Acfer_1702"/>
  </r>
  <r>
    <x v="1"/>
    <x v="1"/>
    <s v="GCF_000025305.1"/>
    <s v="Primary Assembly"/>
    <s v="chromosome"/>
    <s v=""/>
    <s v="NC_013740.1"/>
    <n v="1883717"/>
    <n v="1885483"/>
    <s v="-"/>
    <s v="WP_012939042.1"/>
    <s v="WP_012939042.1"/>
    <s v=""/>
    <s v="hypothetical protein"/>
    <s v=""/>
    <s v=""/>
    <s v="ACFER_RS08680"/>
    <n v="1767"/>
    <n v="588"/>
    <s v=""/>
  </r>
  <r>
    <x v="0"/>
    <x v="0"/>
    <s v="GCF_000025305.1"/>
    <s v="Primary Assembly"/>
    <s v="chromosome"/>
    <s v=""/>
    <s v="NC_013740.1"/>
    <n v="1885568"/>
    <n v="1885882"/>
    <s v="-"/>
    <s v=""/>
    <s v=""/>
    <s v=""/>
    <s v=""/>
    <s v=""/>
    <s v=""/>
    <s v="ACFER_RS08685"/>
    <n v="315"/>
    <m/>
    <s v="old_locus_tag=Acfer_1703"/>
  </r>
  <r>
    <x v="1"/>
    <x v="1"/>
    <s v="GCF_000025305.1"/>
    <s v="Primary Assembly"/>
    <s v="chromosome"/>
    <s v=""/>
    <s v="NC_013740.1"/>
    <n v="1885568"/>
    <n v="1885882"/>
    <s v="-"/>
    <s v="WP_049763460.1"/>
    <s v="WP_049763460.1"/>
    <s v=""/>
    <s v="hypothetical protein"/>
    <s v=""/>
    <s v=""/>
    <s v="ACFER_RS08685"/>
    <n v="315"/>
    <n v="104"/>
    <s v=""/>
  </r>
  <r>
    <x v="0"/>
    <x v="0"/>
    <s v="GCF_000025305.1"/>
    <s v="Primary Assembly"/>
    <s v="chromosome"/>
    <s v=""/>
    <s v="NC_013740.1"/>
    <n v="1886129"/>
    <n v="1887562"/>
    <s v="-"/>
    <s v=""/>
    <s v=""/>
    <s v=""/>
    <s v=""/>
    <s v=""/>
    <s v=""/>
    <s v="ACFER_RS08690"/>
    <n v="1434"/>
    <m/>
    <s v="old_locus_tag=Acfer_1704"/>
  </r>
  <r>
    <x v="1"/>
    <x v="1"/>
    <s v="GCF_000025305.1"/>
    <s v="Primary Assembly"/>
    <s v="chromosome"/>
    <s v=""/>
    <s v="NC_013740.1"/>
    <n v="1886129"/>
    <n v="1887562"/>
    <s v="-"/>
    <s v="WP_012939044.1"/>
    <s v="WP_012939044.1"/>
    <s v=""/>
    <s v="exopolysaccharide biosynthesis protein"/>
    <s v=""/>
    <s v=""/>
    <s v="ACFER_RS08690"/>
    <n v="1434"/>
    <n v="477"/>
    <s v=""/>
  </r>
  <r>
    <x v="0"/>
    <x v="0"/>
    <s v="GCF_000025305.1"/>
    <s v="Primary Assembly"/>
    <s v="chromosome"/>
    <s v=""/>
    <s v="NC_013740.1"/>
    <n v="1887621"/>
    <n v="1888652"/>
    <s v="-"/>
    <s v=""/>
    <s v=""/>
    <s v=""/>
    <s v=""/>
    <s v=""/>
    <s v=""/>
    <s v="ACFER_RS08695"/>
    <n v="1032"/>
    <m/>
    <s v="old_locus_tag=Acfer_1705"/>
  </r>
  <r>
    <x v="1"/>
    <x v="1"/>
    <s v="GCF_000025305.1"/>
    <s v="Primary Assembly"/>
    <s v="chromosome"/>
    <s v=""/>
    <s v="NC_013740.1"/>
    <n v="1887621"/>
    <n v="1888652"/>
    <s v="-"/>
    <s v="WP_012939045.1"/>
    <s v="WP_012939045.1"/>
    <s v=""/>
    <s v="rod shape-determining protein"/>
    <s v=""/>
    <s v=""/>
    <s v="ACFER_RS08695"/>
    <n v="1032"/>
    <n v="343"/>
    <s v=""/>
  </r>
  <r>
    <x v="0"/>
    <x v="0"/>
    <s v="GCF_000025305.1"/>
    <s v="Primary Assembly"/>
    <s v="chromosome"/>
    <s v=""/>
    <s v="NC_013740.1"/>
    <n v="1888659"/>
    <n v="1889918"/>
    <s v="-"/>
    <s v=""/>
    <s v=""/>
    <s v=""/>
    <s v=""/>
    <s v=""/>
    <s v=""/>
    <s v="ACFER_RS08700"/>
    <n v="1260"/>
    <m/>
    <s v="old_locus_tag=Acfer_1706"/>
  </r>
  <r>
    <x v="1"/>
    <x v="1"/>
    <s v="GCF_000025305.1"/>
    <s v="Primary Assembly"/>
    <s v="chromosome"/>
    <s v=""/>
    <s v="NC_013740.1"/>
    <n v="1888659"/>
    <n v="1889918"/>
    <s v="-"/>
    <s v="WP_012939046.1"/>
    <s v="WP_012939046.1"/>
    <s v=""/>
    <s v="UDP-N-acetylglucosamine 1-carboxyvinyltransferase"/>
    <s v=""/>
    <s v=""/>
    <s v="ACFER_RS08700"/>
    <n v="1260"/>
    <n v="419"/>
    <s v=""/>
  </r>
  <r>
    <x v="0"/>
    <x v="0"/>
    <s v="GCF_000025305.1"/>
    <s v="Primary Assembly"/>
    <s v="chromosome"/>
    <s v=""/>
    <s v="NC_013740.1"/>
    <n v="1889989"/>
    <n v="1890414"/>
    <s v="-"/>
    <s v=""/>
    <s v=""/>
    <s v=""/>
    <s v=""/>
    <s v=""/>
    <s v=""/>
    <s v="ACFER_RS08705"/>
    <n v="426"/>
    <m/>
    <s v="old_locus_tag=Acfer_1707"/>
  </r>
  <r>
    <x v="1"/>
    <x v="1"/>
    <s v="GCF_000025305.1"/>
    <s v="Primary Assembly"/>
    <s v="chromosome"/>
    <s v=""/>
    <s v="NC_013740.1"/>
    <n v="1889989"/>
    <n v="1890414"/>
    <s v="-"/>
    <s v="WP_012939047.1"/>
    <s v="WP_012939047.1"/>
    <s v=""/>
    <s v="hypothetical protein"/>
    <s v=""/>
    <s v=""/>
    <s v="ACFER_RS08705"/>
    <n v="426"/>
    <n v="141"/>
    <s v=""/>
  </r>
  <r>
    <x v="0"/>
    <x v="0"/>
    <s v="GCF_000025305.1"/>
    <s v="Primary Assembly"/>
    <s v="chromosome"/>
    <s v=""/>
    <s v="NC_013740.1"/>
    <n v="1890559"/>
    <n v="1890750"/>
    <s v="-"/>
    <s v=""/>
    <s v=""/>
    <s v=""/>
    <s v=""/>
    <s v=""/>
    <s v=""/>
    <s v="ACFER_RS08710"/>
    <n v="192"/>
    <m/>
    <s v="old_locus_tag=Acfer_1708"/>
  </r>
  <r>
    <x v="1"/>
    <x v="1"/>
    <s v="GCF_000025305.1"/>
    <s v="Primary Assembly"/>
    <s v="chromosome"/>
    <s v=""/>
    <s v="NC_013740.1"/>
    <n v="1890559"/>
    <n v="1890750"/>
    <s v="-"/>
    <s v="WP_012939048.1"/>
    <s v="WP_012939048.1"/>
    <s v=""/>
    <s v="hypothetical protein"/>
    <s v=""/>
    <s v=""/>
    <s v="ACFER_RS08710"/>
    <n v="192"/>
    <n v="63"/>
    <s v=""/>
  </r>
  <r>
    <x v="0"/>
    <x v="0"/>
    <s v="GCF_000025305.1"/>
    <s v="Primary Assembly"/>
    <s v="chromosome"/>
    <s v=""/>
    <s v="NC_013740.1"/>
    <n v="1890793"/>
    <n v="1891236"/>
    <s v="-"/>
    <s v=""/>
    <s v=""/>
    <s v=""/>
    <s v=""/>
    <s v=""/>
    <s v=""/>
    <s v="ACFER_RS08715"/>
    <n v="444"/>
    <m/>
    <s v="old_locus_tag=Acfer_1709"/>
  </r>
  <r>
    <x v="1"/>
    <x v="1"/>
    <s v="GCF_000025305.1"/>
    <s v="Primary Assembly"/>
    <s v="chromosome"/>
    <s v=""/>
    <s v="NC_013740.1"/>
    <n v="1890793"/>
    <n v="1891236"/>
    <s v="-"/>
    <s v="WP_041666682.1"/>
    <s v="WP_041666682.1"/>
    <s v=""/>
    <s v="ATP synthase F1 subunit epsilon"/>
    <s v=""/>
    <s v=""/>
    <s v="ACFER_RS08715"/>
    <n v="444"/>
    <n v="147"/>
    <s v=""/>
  </r>
  <r>
    <x v="0"/>
    <x v="0"/>
    <s v="GCF_000025305.1"/>
    <s v="Primary Assembly"/>
    <s v="chromosome"/>
    <s v=""/>
    <s v="NC_013740.1"/>
    <n v="1891239"/>
    <n v="1892714"/>
    <s v="-"/>
    <s v=""/>
    <s v=""/>
    <s v=""/>
    <s v=""/>
    <s v=""/>
    <s v=""/>
    <s v="ACFER_RS08720"/>
    <n v="1476"/>
    <m/>
    <s v="old_locus_tag=Acfer_1710"/>
  </r>
  <r>
    <x v="1"/>
    <x v="1"/>
    <s v="GCF_000025305.1"/>
    <s v="Primary Assembly"/>
    <s v="chromosome"/>
    <s v=""/>
    <s v="NC_013740.1"/>
    <n v="1891239"/>
    <n v="1892714"/>
    <s v="-"/>
    <s v="WP_012939050.1"/>
    <s v="WP_012939050.1"/>
    <s v=""/>
    <s v="F0F1 ATP synthase subunit beta"/>
    <s v=""/>
    <s v=""/>
    <s v="ACFER_RS08720"/>
    <n v="1476"/>
    <n v="491"/>
    <s v=""/>
  </r>
  <r>
    <x v="0"/>
    <x v="0"/>
    <s v="GCF_000025305.1"/>
    <s v="Primary Assembly"/>
    <s v="chromosome"/>
    <s v=""/>
    <s v="NC_013740.1"/>
    <n v="1892729"/>
    <n v="1893637"/>
    <s v="-"/>
    <s v=""/>
    <s v=""/>
    <s v=""/>
    <s v=""/>
    <s v=""/>
    <s v=""/>
    <s v="ACFER_RS08725"/>
    <n v="909"/>
    <m/>
    <s v="old_locus_tag=Acfer_1711"/>
  </r>
  <r>
    <x v="1"/>
    <x v="1"/>
    <s v="GCF_000025305.1"/>
    <s v="Primary Assembly"/>
    <s v="chromosome"/>
    <s v=""/>
    <s v="NC_013740.1"/>
    <n v="1892729"/>
    <n v="1893637"/>
    <s v="-"/>
    <s v="WP_012939051.1"/>
    <s v="WP_012939051.1"/>
    <s v=""/>
    <s v="ATP synthase F1 subunit gamma"/>
    <s v=""/>
    <s v=""/>
    <s v="ACFER_RS08725"/>
    <n v="909"/>
    <n v="302"/>
    <s v=""/>
  </r>
  <r>
    <x v="0"/>
    <x v="0"/>
    <s v="GCF_000025305.1"/>
    <s v="Primary Assembly"/>
    <s v="chromosome"/>
    <s v=""/>
    <s v="NC_013740.1"/>
    <n v="1893653"/>
    <n v="1895509"/>
    <s v="-"/>
    <s v=""/>
    <s v=""/>
    <s v=""/>
    <s v=""/>
    <s v=""/>
    <s v=""/>
    <s v="ACFER_RS08730"/>
    <n v="1857"/>
    <m/>
    <s v="old_locus_tag=Acfer_1712"/>
  </r>
  <r>
    <x v="1"/>
    <x v="1"/>
    <s v="GCF_000025305.1"/>
    <s v="Primary Assembly"/>
    <s v="chromosome"/>
    <s v=""/>
    <s v="NC_013740.1"/>
    <n v="1893653"/>
    <n v="1895509"/>
    <s v="-"/>
    <s v="WP_012939052.1"/>
    <s v="WP_012939052.1"/>
    <s v=""/>
    <s v="F0F1 ATP synthase subunit alpha"/>
    <s v=""/>
    <s v=""/>
    <s v="ACFER_RS08730"/>
    <n v="1857"/>
    <n v="618"/>
    <s v=""/>
  </r>
  <r>
    <x v="0"/>
    <x v="0"/>
    <s v="GCF_000025305.1"/>
    <s v="Primary Assembly"/>
    <s v="chromosome"/>
    <s v=""/>
    <s v="NC_013740.1"/>
    <n v="1895548"/>
    <n v="1896039"/>
    <s v="-"/>
    <s v=""/>
    <s v=""/>
    <s v=""/>
    <s v=""/>
    <s v=""/>
    <s v=""/>
    <s v="ACFER_RS08735"/>
    <n v="492"/>
    <m/>
    <s v="old_locus_tag=Acfer_1713"/>
  </r>
  <r>
    <x v="1"/>
    <x v="1"/>
    <s v="GCF_000025305.1"/>
    <s v="Primary Assembly"/>
    <s v="chromosome"/>
    <s v=""/>
    <s v="NC_013740.1"/>
    <n v="1895548"/>
    <n v="1896039"/>
    <s v="-"/>
    <s v="WP_012939053.1"/>
    <s v="WP_012939053.1"/>
    <s v=""/>
    <s v="ATP synthase F0 subunit B"/>
    <s v=""/>
    <s v=""/>
    <s v="ACFER_RS08735"/>
    <n v="492"/>
    <n v="163"/>
    <s v=""/>
  </r>
  <r>
    <x v="0"/>
    <x v="0"/>
    <s v="GCF_000025305.1"/>
    <s v="Primary Assembly"/>
    <s v="chromosome"/>
    <s v=""/>
    <s v="NC_013740.1"/>
    <n v="1896093"/>
    <n v="1896350"/>
    <s v="-"/>
    <s v=""/>
    <s v=""/>
    <s v=""/>
    <s v=""/>
    <s v=""/>
    <s v=""/>
    <s v="ACFER_RS08740"/>
    <n v="258"/>
    <m/>
    <s v="old_locus_tag=Acfer_1714"/>
  </r>
  <r>
    <x v="1"/>
    <x v="1"/>
    <s v="GCF_000025305.1"/>
    <s v="Primary Assembly"/>
    <s v="chromosome"/>
    <s v=""/>
    <s v="NC_013740.1"/>
    <n v="1896093"/>
    <n v="1896350"/>
    <s v="-"/>
    <s v="WP_012939054.1"/>
    <s v="WP_012939054.1"/>
    <s v=""/>
    <s v="ATP synthase F0 subunit C"/>
    <s v=""/>
    <s v=""/>
    <s v="ACFER_RS08740"/>
    <n v="258"/>
    <n v="85"/>
    <s v=""/>
  </r>
  <r>
    <x v="0"/>
    <x v="0"/>
    <s v="GCF_000025305.1"/>
    <s v="Primary Assembly"/>
    <s v="chromosome"/>
    <s v=""/>
    <s v="NC_013740.1"/>
    <n v="1896376"/>
    <n v="1897086"/>
    <s v="-"/>
    <s v=""/>
    <s v=""/>
    <s v=""/>
    <s v=""/>
    <s v=""/>
    <s v=""/>
    <s v="ACFER_RS08745"/>
    <n v="711"/>
    <m/>
    <s v="old_locus_tag=Acfer_1715"/>
  </r>
  <r>
    <x v="1"/>
    <x v="1"/>
    <s v="GCF_000025305.1"/>
    <s v="Primary Assembly"/>
    <s v="chromosome"/>
    <s v=""/>
    <s v="NC_013740.1"/>
    <n v="1896376"/>
    <n v="1897086"/>
    <s v="-"/>
    <s v="WP_012939055.1"/>
    <s v="WP_012939055.1"/>
    <s v=""/>
    <s v="ATP synthase F0 subunit A"/>
    <s v=""/>
    <s v=""/>
    <s v="ACFER_RS08745"/>
    <n v="711"/>
    <n v="236"/>
    <s v=""/>
  </r>
  <r>
    <x v="0"/>
    <x v="0"/>
    <s v="GCF_000025305.1"/>
    <s v="Primary Assembly"/>
    <s v="chromosome"/>
    <s v=""/>
    <s v="NC_013740.1"/>
    <n v="1897139"/>
    <n v="1897555"/>
    <s v="-"/>
    <s v=""/>
    <s v=""/>
    <s v=""/>
    <s v=""/>
    <s v=""/>
    <s v=""/>
    <s v="ACFER_RS08750"/>
    <n v="417"/>
    <m/>
    <s v="old_locus_tag=Acfer_1716"/>
  </r>
  <r>
    <x v="1"/>
    <x v="1"/>
    <s v="GCF_000025305.1"/>
    <s v="Primary Assembly"/>
    <s v="chromosome"/>
    <s v=""/>
    <s v="NC_013740.1"/>
    <n v="1897139"/>
    <n v="1897555"/>
    <s v="-"/>
    <s v="WP_012939056.1"/>
    <s v="WP_012939056.1"/>
    <s v=""/>
    <s v="hypothetical protein"/>
    <s v=""/>
    <s v=""/>
    <s v="ACFER_RS08750"/>
    <n v="417"/>
    <n v="138"/>
    <s v=""/>
  </r>
  <r>
    <x v="0"/>
    <x v="0"/>
    <s v="GCF_000025305.1"/>
    <s v="Primary Assembly"/>
    <s v="chromosome"/>
    <s v=""/>
    <s v="NC_013740.1"/>
    <n v="1897562"/>
    <n v="1898728"/>
    <s v="-"/>
    <s v=""/>
    <s v=""/>
    <s v=""/>
    <s v=""/>
    <s v=""/>
    <s v=""/>
    <s v="ACFER_RS08755"/>
    <n v="1167"/>
    <m/>
    <s v="old_locus_tag=Acfer_1717"/>
  </r>
  <r>
    <x v="1"/>
    <x v="1"/>
    <s v="GCF_000025305.1"/>
    <s v="Primary Assembly"/>
    <s v="chromosome"/>
    <s v=""/>
    <s v="NC_013740.1"/>
    <n v="1897562"/>
    <n v="1898728"/>
    <s v="-"/>
    <s v="WP_012939057.1"/>
    <s v="WP_012939057.1"/>
    <s v=""/>
    <s v="UDP-N-acetylglucosamine 2-epimerase (non-hydrolyzing)"/>
    <s v=""/>
    <s v=""/>
    <s v="ACFER_RS08755"/>
    <n v="1167"/>
    <n v="388"/>
    <s v=""/>
  </r>
  <r>
    <x v="0"/>
    <x v="0"/>
    <s v="GCF_000025305.1"/>
    <s v="Primary Assembly"/>
    <s v="chromosome"/>
    <s v=""/>
    <s v="NC_013740.1"/>
    <n v="1898746"/>
    <n v="1899759"/>
    <s v="-"/>
    <s v=""/>
    <s v=""/>
    <s v=""/>
    <s v=""/>
    <s v=""/>
    <s v=""/>
    <s v="ACFER_RS08760"/>
    <n v="1014"/>
    <m/>
    <s v="old_locus_tag=Acfer_1718"/>
  </r>
  <r>
    <x v="1"/>
    <x v="1"/>
    <s v="GCF_000025305.1"/>
    <s v="Primary Assembly"/>
    <s v="chromosome"/>
    <s v=""/>
    <s v="NC_013740.1"/>
    <n v="1898746"/>
    <n v="1899759"/>
    <s v="-"/>
    <s v="WP_012939058.1"/>
    <s v="WP_012939058.1"/>
    <s v=""/>
    <s v="undecaprenyl/decaprenyl-phosphate alpha-N-acetylglucosaminyl 1-phosphate transferase"/>
    <s v=""/>
    <s v=""/>
    <s v="ACFER_RS08760"/>
    <n v="1014"/>
    <n v="337"/>
    <s v=""/>
  </r>
  <r>
    <x v="0"/>
    <x v="0"/>
    <s v="GCF_000025305.1"/>
    <s v="Primary Assembly"/>
    <s v="chromosome"/>
    <s v=""/>
    <s v="NC_013740.1"/>
    <n v="1899994"/>
    <n v="1900533"/>
    <s v="+"/>
    <s v=""/>
    <s v=""/>
    <s v=""/>
    <s v=""/>
    <s v=""/>
    <s v=""/>
    <s v="ACFER_RS08765"/>
    <n v="540"/>
    <m/>
    <s v="old_locus_tag=Acfer_1719"/>
  </r>
  <r>
    <x v="1"/>
    <x v="1"/>
    <s v="GCF_000025305.1"/>
    <s v="Primary Assembly"/>
    <s v="chromosome"/>
    <s v=""/>
    <s v="NC_013740.1"/>
    <n v="1899994"/>
    <n v="1900533"/>
    <s v="+"/>
    <s v="WP_012939059.1"/>
    <s v="WP_012939059.1"/>
    <s v=""/>
    <s v="chromate transporter"/>
    <s v=""/>
    <s v=""/>
    <s v="ACFER_RS08765"/>
    <n v="540"/>
    <n v="179"/>
    <s v=""/>
  </r>
  <r>
    <x v="0"/>
    <x v="0"/>
    <s v="GCF_000025305.1"/>
    <s v="Primary Assembly"/>
    <s v="chromosome"/>
    <s v=""/>
    <s v="NC_013740.1"/>
    <n v="1900533"/>
    <n v="1901105"/>
    <s v="+"/>
    <s v=""/>
    <s v=""/>
    <s v=""/>
    <s v=""/>
    <s v=""/>
    <s v=""/>
    <s v="ACFER_RS08770"/>
    <n v="573"/>
    <m/>
    <s v="old_locus_tag=Acfer_1720"/>
  </r>
  <r>
    <x v="1"/>
    <x v="1"/>
    <s v="GCF_000025305.1"/>
    <s v="Primary Assembly"/>
    <s v="chromosome"/>
    <s v=""/>
    <s v="NC_013740.1"/>
    <n v="1900533"/>
    <n v="1901105"/>
    <s v="+"/>
    <s v="WP_012939060.1"/>
    <s v="WP_012939060.1"/>
    <s v=""/>
    <s v="chromate transporter"/>
    <s v=""/>
    <s v=""/>
    <s v="ACFER_RS08770"/>
    <n v="573"/>
    <n v="190"/>
    <s v=""/>
  </r>
  <r>
    <x v="0"/>
    <x v="0"/>
    <s v="GCF_000025305.1"/>
    <s v="Primary Assembly"/>
    <s v="chromosome"/>
    <s v=""/>
    <s v="NC_013740.1"/>
    <n v="1901127"/>
    <n v="1902425"/>
    <s v="-"/>
    <s v=""/>
    <s v=""/>
    <s v=""/>
    <s v=""/>
    <s v=""/>
    <s v=""/>
    <s v="ACFER_RS08775"/>
    <n v="1299"/>
    <m/>
    <s v="old_locus_tag=Acfer_1721"/>
  </r>
  <r>
    <x v="1"/>
    <x v="1"/>
    <s v="GCF_000025305.1"/>
    <s v="Primary Assembly"/>
    <s v="chromosome"/>
    <s v=""/>
    <s v="NC_013740.1"/>
    <n v="1901127"/>
    <n v="1902425"/>
    <s v="-"/>
    <s v="WP_071818369.1"/>
    <s v="WP_071818369.1"/>
    <s v=""/>
    <s v="MATE family efflux transporter"/>
    <s v=""/>
    <s v=""/>
    <s v="ACFER_RS08775"/>
    <n v="1299"/>
    <n v="432"/>
    <s v=""/>
  </r>
  <r>
    <x v="0"/>
    <x v="0"/>
    <s v="GCF_000025305.1"/>
    <s v="Primary Assembly"/>
    <s v="chromosome"/>
    <s v=""/>
    <s v="NC_013740.1"/>
    <n v="1902546"/>
    <n v="1904576"/>
    <s v="-"/>
    <s v=""/>
    <s v=""/>
    <s v=""/>
    <s v=""/>
    <s v=""/>
    <s v=""/>
    <s v="ACFER_RS08780"/>
    <n v="2031"/>
    <m/>
    <s v="old_locus_tag=Acfer_1722"/>
  </r>
  <r>
    <x v="1"/>
    <x v="1"/>
    <s v="GCF_000025305.1"/>
    <s v="Primary Assembly"/>
    <s v="chromosome"/>
    <s v=""/>
    <s v="NC_013740.1"/>
    <n v="1902546"/>
    <n v="1904576"/>
    <s v="-"/>
    <s v="WP_012939062.1"/>
    <s v="WP_012939062.1"/>
    <s v=""/>
    <s v="sulfatase"/>
    <s v=""/>
    <s v=""/>
    <s v="ACFER_RS08780"/>
    <n v="2031"/>
    <n v="676"/>
    <s v=""/>
  </r>
  <r>
    <x v="0"/>
    <x v="0"/>
    <s v="GCF_000025305.1"/>
    <s v="Primary Assembly"/>
    <s v="chromosome"/>
    <s v=""/>
    <s v="NC_013740.1"/>
    <n v="1904588"/>
    <n v="1905532"/>
    <s v="-"/>
    <s v=""/>
    <s v=""/>
    <s v=""/>
    <s v=""/>
    <s v=""/>
    <s v=""/>
    <s v="ACFER_RS08785"/>
    <n v="945"/>
    <m/>
    <s v="old_locus_tag=Acfer_1723"/>
  </r>
  <r>
    <x v="1"/>
    <x v="1"/>
    <s v="GCF_000025305.1"/>
    <s v="Primary Assembly"/>
    <s v="chromosome"/>
    <s v=""/>
    <s v="NC_013740.1"/>
    <n v="1904588"/>
    <n v="1905532"/>
    <s v="-"/>
    <s v="WP_012939063.1"/>
    <s v="WP_012939063.1"/>
    <s v=""/>
    <s v="diacylglycerol kinase"/>
    <s v=""/>
    <s v=""/>
    <s v="ACFER_RS08785"/>
    <n v="945"/>
    <n v="314"/>
    <s v=""/>
  </r>
  <r>
    <x v="0"/>
    <x v="0"/>
    <s v="GCF_000025305.1"/>
    <s v="Primary Assembly"/>
    <s v="chromosome"/>
    <s v=""/>
    <s v="NC_013740.1"/>
    <n v="1905561"/>
    <n v="1905959"/>
    <s v="-"/>
    <s v=""/>
    <s v=""/>
    <s v=""/>
    <s v=""/>
    <s v=""/>
    <s v=""/>
    <s v="ACFER_RS08790"/>
    <n v="399"/>
    <m/>
    <s v="old_locus_tag=Acfer_1724"/>
  </r>
  <r>
    <x v="1"/>
    <x v="1"/>
    <s v="GCF_000025305.1"/>
    <s v="Primary Assembly"/>
    <s v="chromosome"/>
    <s v=""/>
    <s v="NC_013740.1"/>
    <n v="1905561"/>
    <n v="1905959"/>
    <s v="-"/>
    <s v="WP_012939064.1"/>
    <s v="WP_012939064.1"/>
    <s v=""/>
    <s v="GtrA family protein"/>
    <s v=""/>
    <s v=""/>
    <s v="ACFER_RS08790"/>
    <n v="399"/>
    <n v="132"/>
    <s v=""/>
  </r>
  <r>
    <x v="0"/>
    <x v="0"/>
    <s v="GCF_000025305.1"/>
    <s v="Primary Assembly"/>
    <s v="chromosome"/>
    <s v=""/>
    <s v="NC_013740.1"/>
    <n v="1905961"/>
    <n v="1906206"/>
    <s v="-"/>
    <s v=""/>
    <s v=""/>
    <s v=""/>
    <s v=""/>
    <s v=""/>
    <s v=""/>
    <s v="ACFER_RS08795"/>
    <n v="246"/>
    <m/>
    <s v="old_locus_tag=Acfer_1725"/>
  </r>
  <r>
    <x v="1"/>
    <x v="1"/>
    <s v="GCF_000025305.1"/>
    <s v="Primary Assembly"/>
    <s v="chromosome"/>
    <s v=""/>
    <s v="NC_013740.1"/>
    <n v="1905961"/>
    <n v="1906206"/>
    <s v="-"/>
    <s v="WP_012939065.1"/>
    <s v="WP_012939065.1"/>
    <s v=""/>
    <s v="pro-sigmaK processing inhibitor BofA"/>
    <s v=""/>
    <s v=""/>
    <s v="ACFER_RS08795"/>
    <n v="246"/>
    <n v="81"/>
    <s v=""/>
  </r>
  <r>
    <x v="0"/>
    <x v="0"/>
    <s v="GCF_000025305.1"/>
    <s v="Primary Assembly"/>
    <s v="chromosome"/>
    <s v=""/>
    <s v="NC_013740.1"/>
    <n v="1906267"/>
    <n v="1906863"/>
    <s v="-"/>
    <s v=""/>
    <s v=""/>
    <s v=""/>
    <s v=""/>
    <s v=""/>
    <s v=""/>
    <s v="ACFER_RS08800"/>
    <n v="597"/>
    <m/>
    <s v="old_locus_tag=Acfer_1726"/>
  </r>
  <r>
    <x v="1"/>
    <x v="1"/>
    <s v="GCF_000025305.1"/>
    <s v="Primary Assembly"/>
    <s v="chromosome"/>
    <s v=""/>
    <s v="NC_013740.1"/>
    <n v="1906267"/>
    <n v="1906863"/>
    <s v="-"/>
    <s v="WP_012939066.1"/>
    <s v="WP_012939066.1"/>
    <s v=""/>
    <s v="recombination protein RecR"/>
    <s v=""/>
    <s v=""/>
    <s v="ACFER_RS08800"/>
    <n v="597"/>
    <n v="198"/>
    <s v=""/>
  </r>
  <r>
    <x v="0"/>
    <x v="0"/>
    <s v="GCF_000025305.1"/>
    <s v="Primary Assembly"/>
    <s v="chromosome"/>
    <s v=""/>
    <s v="NC_013740.1"/>
    <n v="1906879"/>
    <n v="1907211"/>
    <s v="-"/>
    <s v=""/>
    <s v=""/>
    <s v=""/>
    <s v=""/>
    <s v=""/>
    <s v=""/>
    <s v="ACFER_RS08805"/>
    <n v="333"/>
    <m/>
    <s v="old_locus_tag=Acfer_1727"/>
  </r>
  <r>
    <x v="1"/>
    <x v="1"/>
    <s v="GCF_000025305.1"/>
    <s v="Primary Assembly"/>
    <s v="chromosome"/>
    <s v=""/>
    <s v="NC_013740.1"/>
    <n v="1906879"/>
    <n v="1907211"/>
    <s v="-"/>
    <s v="WP_012939067.1"/>
    <s v="WP_012939067.1"/>
    <s v=""/>
    <s v="nucleoid-associated protein, YbaB/EbfC family"/>
    <s v=""/>
    <s v=""/>
    <s v="ACFER_RS08805"/>
    <n v="333"/>
    <n v="110"/>
    <s v=""/>
  </r>
  <r>
    <x v="0"/>
    <x v="0"/>
    <s v="GCF_000025305.1"/>
    <s v="Primary Assembly"/>
    <s v="chromosome"/>
    <s v=""/>
    <s v="NC_013740.1"/>
    <n v="1907248"/>
    <n v="1909263"/>
    <s v="-"/>
    <s v=""/>
    <s v=""/>
    <s v=""/>
    <s v=""/>
    <s v=""/>
    <s v=""/>
    <s v="ACFER_RS08810"/>
    <n v="2016"/>
    <m/>
    <s v="old_locus_tag=Acfer_1728"/>
  </r>
  <r>
    <x v="1"/>
    <x v="1"/>
    <s v="GCF_000025305.1"/>
    <s v="Primary Assembly"/>
    <s v="chromosome"/>
    <s v=""/>
    <s v="NC_013740.1"/>
    <n v="1907248"/>
    <n v="1909263"/>
    <s v="-"/>
    <s v="WP_012939068.1"/>
    <s v="WP_012939068.1"/>
    <s v=""/>
    <s v="DNA polymerase III subunit gamma/tau"/>
    <s v=""/>
    <s v=""/>
    <s v="ACFER_RS08810"/>
    <n v="2016"/>
    <n v="671"/>
    <s v=""/>
  </r>
  <r>
    <x v="0"/>
    <x v="4"/>
    <s v="GCF_000025305.1"/>
    <s v="Primary Assembly"/>
    <s v="chromosome"/>
    <s v=""/>
    <s v="NC_013740.1"/>
    <n v="1909446"/>
    <n v="1909536"/>
    <s v="+"/>
    <s v=""/>
    <s v=""/>
    <s v=""/>
    <s v=""/>
    <s v=""/>
    <s v=""/>
    <s v="ACFER_RS08815"/>
    <n v="91"/>
    <m/>
    <s v="old_locus_tag=Acfer_R0067"/>
  </r>
  <r>
    <x v="3"/>
    <x v="3"/>
    <s v="GCF_000025305.1"/>
    <s v="Primary Assembly"/>
    <s v="chromosome"/>
    <s v=""/>
    <s v="NC_013740.1"/>
    <n v="1909446"/>
    <n v="1909536"/>
    <s v="+"/>
    <s v=""/>
    <s v=""/>
    <s v=""/>
    <s v="tRNA-Ser"/>
    <s v=""/>
    <s v=""/>
    <s v="ACFER_RS08815"/>
    <n v="91"/>
    <m/>
    <s v="anticodon=GGA"/>
  </r>
  <r>
    <x v="0"/>
    <x v="11"/>
    <s v="GCF_000025305.1"/>
    <s v="Primary Assembly"/>
    <s v="chromosome"/>
    <s v=""/>
    <s v="NC_013740.1"/>
    <n v="1909590"/>
    <n v="1909689"/>
    <s v="+"/>
    <s v=""/>
    <s v=""/>
    <s v=""/>
    <s v=""/>
    <s v="ffs"/>
    <s v=""/>
    <s v="ACFER_RS11160"/>
    <n v="100"/>
    <m/>
    <s v="old_locus_tag=Acfer_R0068"/>
  </r>
  <r>
    <x v="4"/>
    <x v="11"/>
    <s v="GCF_000025305.1"/>
    <s v="Primary Assembly"/>
    <s v="chromosome"/>
    <s v=""/>
    <s v="NC_013740.1"/>
    <n v="1909590"/>
    <n v="1909689"/>
    <s v="+"/>
    <s v=""/>
    <s v=""/>
    <s v=""/>
    <s v="signal recognition particle sRNA small type"/>
    <s v="ffs"/>
    <s v=""/>
    <s v="ACFER_RS11160"/>
    <n v="100"/>
    <m/>
    <s v=""/>
  </r>
  <r>
    <x v="0"/>
    <x v="0"/>
    <s v="GCF_000025305.1"/>
    <s v="Primary Assembly"/>
    <s v="chromosome"/>
    <s v=""/>
    <s v="NC_013740.1"/>
    <n v="1909805"/>
    <n v="1911205"/>
    <s v="-"/>
    <s v=""/>
    <s v=""/>
    <s v=""/>
    <s v=""/>
    <s v=""/>
    <s v=""/>
    <s v="ACFER_RS08820"/>
    <n v="1401"/>
    <m/>
    <s v="old_locus_tag=Acfer_1729"/>
  </r>
  <r>
    <x v="1"/>
    <x v="1"/>
    <s v="GCF_000025305.1"/>
    <s v="Primary Assembly"/>
    <s v="chromosome"/>
    <s v=""/>
    <s v="NC_013740.1"/>
    <n v="1909805"/>
    <n v="1911205"/>
    <s v="-"/>
    <s v="WP_012939069.1"/>
    <s v="WP_012939069.1"/>
    <s v=""/>
    <s v="FAD-binding oxidoreductase"/>
    <s v=""/>
    <s v=""/>
    <s v="ACFER_RS08820"/>
    <n v="1401"/>
    <n v="466"/>
    <s v=""/>
  </r>
  <r>
    <x v="0"/>
    <x v="4"/>
    <s v="GCF_000025305.1"/>
    <s v="Primary Assembly"/>
    <s v="chromosome"/>
    <s v=""/>
    <s v="NC_013740.1"/>
    <n v="1911342"/>
    <n v="1911429"/>
    <s v="-"/>
    <s v=""/>
    <s v=""/>
    <s v=""/>
    <s v=""/>
    <s v=""/>
    <s v=""/>
    <s v="ACFER_RS08825"/>
    <n v="88"/>
    <m/>
    <s v="old_locus_tag=Acfer_R0069"/>
  </r>
  <r>
    <x v="3"/>
    <x v="3"/>
    <s v="GCF_000025305.1"/>
    <s v="Primary Assembly"/>
    <s v="chromosome"/>
    <s v=""/>
    <s v="NC_013740.1"/>
    <n v="1911342"/>
    <n v="1911429"/>
    <s v="-"/>
    <s v=""/>
    <s v=""/>
    <s v=""/>
    <s v="tRNA-Ser"/>
    <s v=""/>
    <s v=""/>
    <s v="ACFER_RS08825"/>
    <n v="88"/>
    <m/>
    <s v="anticodon=CGA"/>
  </r>
  <r>
    <x v="0"/>
    <x v="0"/>
    <s v="GCF_000025305.1"/>
    <s v="Primary Assembly"/>
    <s v="chromosome"/>
    <s v=""/>
    <s v="NC_013740.1"/>
    <n v="1911453"/>
    <n v="1911932"/>
    <s v="-"/>
    <s v=""/>
    <s v=""/>
    <s v=""/>
    <s v=""/>
    <s v=""/>
    <s v=""/>
    <s v="ACFER_RS08830"/>
    <n v="480"/>
    <m/>
    <s v="old_locus_tag=Acfer_1730"/>
  </r>
  <r>
    <x v="1"/>
    <x v="1"/>
    <s v="GCF_000025305.1"/>
    <s v="Primary Assembly"/>
    <s v="chromosome"/>
    <s v=""/>
    <s v="NC_013740.1"/>
    <n v="1911453"/>
    <n v="1911932"/>
    <s v="-"/>
    <s v="WP_012939070.1"/>
    <s v="WP_012939070.1"/>
    <s v=""/>
    <s v="nucleoside deaminase"/>
    <s v=""/>
    <s v=""/>
    <s v="ACFER_RS08830"/>
    <n v="480"/>
    <n v="159"/>
    <s v=""/>
  </r>
  <r>
    <x v="0"/>
    <x v="0"/>
    <s v="GCF_000025305.1"/>
    <s v="Primary Assembly"/>
    <s v="chromosome"/>
    <s v=""/>
    <s v="NC_013740.1"/>
    <n v="1912058"/>
    <n v="1912981"/>
    <s v="-"/>
    <s v=""/>
    <s v=""/>
    <s v=""/>
    <s v=""/>
    <s v=""/>
    <s v=""/>
    <s v="ACFER_RS08835"/>
    <n v="924"/>
    <m/>
    <s v="old_locus_tag=Acfer_1731"/>
  </r>
  <r>
    <x v="1"/>
    <x v="1"/>
    <s v="GCF_000025305.1"/>
    <s v="Primary Assembly"/>
    <s v="chromosome"/>
    <s v=""/>
    <s v="NC_013740.1"/>
    <n v="1912058"/>
    <n v="1912981"/>
    <s v="-"/>
    <s v="WP_012939071.1"/>
    <s v="WP_012939071.1"/>
    <s v=""/>
    <s v="homoserine O-succinyltransferase"/>
    <s v=""/>
    <s v=""/>
    <s v="ACFER_RS08835"/>
    <n v="924"/>
    <n v="307"/>
    <s v=""/>
  </r>
  <r>
    <x v="0"/>
    <x v="0"/>
    <s v="GCF_000025305.1"/>
    <s v="Primary Assembly"/>
    <s v="chromosome"/>
    <s v=""/>
    <s v="NC_013740.1"/>
    <n v="1913387"/>
    <n v="1914049"/>
    <s v="+"/>
    <s v=""/>
    <s v=""/>
    <s v=""/>
    <s v=""/>
    <s v=""/>
    <s v=""/>
    <s v="ACFER_RS08840"/>
    <n v="663"/>
    <m/>
    <s v="old_locus_tag=Acfer_1732"/>
  </r>
  <r>
    <x v="1"/>
    <x v="1"/>
    <s v="GCF_000025305.1"/>
    <s v="Primary Assembly"/>
    <s v="chromosome"/>
    <s v=""/>
    <s v="NC_013740.1"/>
    <n v="1913387"/>
    <n v="1914049"/>
    <s v="+"/>
    <s v="WP_012939072.1"/>
    <s v="WP_012939072.1"/>
    <s v=""/>
    <s v="Crp/Fnr family transcriptional regulator"/>
    <s v=""/>
    <s v=""/>
    <s v="ACFER_RS08840"/>
    <n v="663"/>
    <n v="220"/>
    <s v=""/>
  </r>
  <r>
    <x v="0"/>
    <x v="5"/>
    <s v="GCF_000025305.1"/>
    <s v="Primary Assembly"/>
    <s v="chromosome"/>
    <s v=""/>
    <s v="NC_013740.1"/>
    <n v="1914125"/>
    <n v="1914715"/>
    <s v="+"/>
    <s v=""/>
    <s v=""/>
    <s v=""/>
    <s v=""/>
    <s v=""/>
    <s v=""/>
    <s v="ACFER_RS08845"/>
    <n v="591"/>
    <m/>
    <s v="partial;pseudo;old_locus_tag=Acfer_1733"/>
  </r>
  <r>
    <x v="1"/>
    <x v="6"/>
    <s v="GCF_000025305.1"/>
    <s v="Primary Assembly"/>
    <s v="chromosome"/>
    <s v=""/>
    <s v="NC_013740.1"/>
    <n v="1914125"/>
    <n v="1914715"/>
    <s v="+"/>
    <s v=""/>
    <s v=""/>
    <s v=""/>
    <s v="DNA glycosylase"/>
    <s v=""/>
    <s v=""/>
    <s v="ACFER_RS08845"/>
    <n v="591"/>
    <m/>
    <s v="partial;pseudo"/>
  </r>
  <r>
    <x v="0"/>
    <x v="0"/>
    <s v="GCF_000025305.1"/>
    <s v="Primary Assembly"/>
    <s v="chromosome"/>
    <s v=""/>
    <s v="NC_013740.1"/>
    <n v="1914922"/>
    <n v="1916013"/>
    <s v="-"/>
    <s v=""/>
    <s v=""/>
    <s v=""/>
    <s v=""/>
    <s v=""/>
    <s v=""/>
    <s v="ACFER_RS10900"/>
    <n v="1092"/>
    <m/>
    <s v="old_locus_tag=Acfer_1734"/>
  </r>
  <r>
    <x v="1"/>
    <x v="1"/>
    <s v="GCF_000025305.1"/>
    <s v="Primary Assembly"/>
    <s v="chromosome"/>
    <s v=""/>
    <s v="NC_013740.1"/>
    <n v="1914922"/>
    <n v="1916013"/>
    <s v="-"/>
    <s v="WP_012939074.1"/>
    <s v="WP_012939074.1"/>
    <s v=""/>
    <s v="metallophosphoesterase"/>
    <s v=""/>
    <s v=""/>
    <s v="ACFER_RS10900"/>
    <n v="1092"/>
    <n v="363"/>
    <s v=""/>
  </r>
  <r>
    <x v="0"/>
    <x v="0"/>
    <s v="GCF_000025305.1"/>
    <s v="Primary Assembly"/>
    <s v="chromosome"/>
    <s v=""/>
    <s v="NC_013740.1"/>
    <n v="1916029"/>
    <n v="1916421"/>
    <s v="-"/>
    <s v=""/>
    <s v=""/>
    <s v=""/>
    <s v=""/>
    <s v=""/>
    <s v=""/>
    <s v="ACFER_RS08855"/>
    <n v="393"/>
    <m/>
    <s v="old_locus_tag=Acfer_1735"/>
  </r>
  <r>
    <x v="1"/>
    <x v="1"/>
    <s v="GCF_000025305.1"/>
    <s v="Primary Assembly"/>
    <s v="chromosome"/>
    <s v=""/>
    <s v="NC_013740.1"/>
    <n v="1916029"/>
    <n v="1916421"/>
    <s v="-"/>
    <s v="WP_012939075.1"/>
    <s v="WP_012939075.1"/>
    <s v=""/>
    <s v="CrcB family protein"/>
    <s v=""/>
    <s v=""/>
    <s v="ACFER_RS08855"/>
    <n v="393"/>
    <n v="130"/>
    <s v=""/>
  </r>
  <r>
    <x v="0"/>
    <x v="0"/>
    <s v="GCF_000025305.1"/>
    <s v="Primary Assembly"/>
    <s v="chromosome"/>
    <s v=""/>
    <s v="NC_013740.1"/>
    <n v="1916688"/>
    <n v="1918064"/>
    <s v="+"/>
    <s v=""/>
    <s v=""/>
    <s v=""/>
    <s v=""/>
    <s v=""/>
    <s v=""/>
    <s v="ACFER_RS08860"/>
    <n v="1377"/>
    <m/>
    <s v="old_locus_tag=Acfer_1736"/>
  </r>
  <r>
    <x v="1"/>
    <x v="1"/>
    <s v="GCF_000025305.1"/>
    <s v="Primary Assembly"/>
    <s v="chromosome"/>
    <s v=""/>
    <s v="NC_013740.1"/>
    <n v="1916688"/>
    <n v="1918064"/>
    <s v="+"/>
    <s v="WP_012939076.1"/>
    <s v="WP_012939076.1"/>
    <s v=""/>
    <s v="23S rRNA (uracil(1939)-C(5))-methyltransferase RlmD"/>
    <s v=""/>
    <s v=""/>
    <s v="ACFER_RS08860"/>
    <n v="1377"/>
    <n v="458"/>
    <s v=""/>
  </r>
  <r>
    <x v="0"/>
    <x v="0"/>
    <s v="GCF_000025305.1"/>
    <s v="Primary Assembly"/>
    <s v="chromosome"/>
    <s v=""/>
    <s v="NC_013740.1"/>
    <n v="1918432"/>
    <n v="1919994"/>
    <s v="+"/>
    <s v=""/>
    <s v=""/>
    <s v=""/>
    <s v=""/>
    <s v=""/>
    <s v=""/>
    <s v="ACFER_RS08865"/>
    <n v="1563"/>
    <m/>
    <s v="old_locus_tag=Acfer_1737"/>
  </r>
  <r>
    <x v="1"/>
    <x v="1"/>
    <s v="GCF_000025305.1"/>
    <s v="Primary Assembly"/>
    <s v="chromosome"/>
    <s v=""/>
    <s v="NC_013740.1"/>
    <n v="1918432"/>
    <n v="1919994"/>
    <s v="+"/>
    <s v="WP_012939077.1"/>
    <s v="WP_012939077.1"/>
    <s v=""/>
    <s v="nitrite/sulfite reductase"/>
    <s v=""/>
    <s v=""/>
    <s v="ACFER_RS08865"/>
    <n v="1563"/>
    <n v="520"/>
    <s v=""/>
  </r>
  <r>
    <x v="0"/>
    <x v="0"/>
    <s v="GCF_000025305.1"/>
    <s v="Primary Assembly"/>
    <s v="chromosome"/>
    <s v=""/>
    <s v="NC_013740.1"/>
    <n v="1920245"/>
    <n v="1921186"/>
    <s v="+"/>
    <s v=""/>
    <s v=""/>
    <s v=""/>
    <s v=""/>
    <s v=""/>
    <s v=""/>
    <s v="ACFER_RS08870"/>
    <n v="942"/>
    <m/>
    <s v="old_locus_tag=Acfer_1738"/>
  </r>
  <r>
    <x v="1"/>
    <x v="1"/>
    <s v="GCF_000025305.1"/>
    <s v="Primary Assembly"/>
    <s v="chromosome"/>
    <s v=""/>
    <s v="NC_013740.1"/>
    <n v="1920245"/>
    <n v="1921186"/>
    <s v="+"/>
    <s v="WP_012939078.1"/>
    <s v="WP_012939078.1"/>
    <s v=""/>
    <s v="alpha/beta hydrolase"/>
    <s v=""/>
    <s v=""/>
    <s v="ACFER_RS08870"/>
    <n v="942"/>
    <n v="313"/>
    <s v=""/>
  </r>
  <r>
    <x v="0"/>
    <x v="0"/>
    <s v="GCF_000025305.1"/>
    <s v="Primary Assembly"/>
    <s v="chromosome"/>
    <s v=""/>
    <s v="NC_013740.1"/>
    <n v="1921274"/>
    <n v="1922194"/>
    <s v="-"/>
    <s v=""/>
    <s v=""/>
    <s v=""/>
    <s v=""/>
    <s v=""/>
    <s v=""/>
    <s v="ACFER_RS08875"/>
    <n v="921"/>
    <m/>
    <s v="old_locus_tag=Acfer_1739"/>
  </r>
  <r>
    <x v="1"/>
    <x v="1"/>
    <s v="GCF_000025305.1"/>
    <s v="Primary Assembly"/>
    <s v="chromosome"/>
    <s v=""/>
    <s v="NC_013740.1"/>
    <n v="1921274"/>
    <n v="1922194"/>
    <s v="-"/>
    <s v="WP_012939079.1"/>
    <s v="WP_012939079.1"/>
    <s v=""/>
    <s v="AEC family transporter"/>
    <s v=""/>
    <s v=""/>
    <s v="ACFER_RS08875"/>
    <n v="921"/>
    <n v="306"/>
    <s v=""/>
  </r>
  <r>
    <x v="0"/>
    <x v="0"/>
    <s v="GCF_000025305.1"/>
    <s v="Primary Assembly"/>
    <s v="chromosome"/>
    <s v=""/>
    <s v="NC_013740.1"/>
    <n v="1922207"/>
    <n v="1923037"/>
    <s v="-"/>
    <s v=""/>
    <s v=""/>
    <s v=""/>
    <s v=""/>
    <s v=""/>
    <s v=""/>
    <s v="ACFER_RS08880"/>
    <n v="831"/>
    <m/>
    <s v="old_locus_tag=Acfer_1740"/>
  </r>
  <r>
    <x v="1"/>
    <x v="1"/>
    <s v="GCF_000025305.1"/>
    <s v="Primary Assembly"/>
    <s v="chromosome"/>
    <s v=""/>
    <s v="NC_013740.1"/>
    <n v="1922207"/>
    <n v="1923037"/>
    <s v="-"/>
    <s v="WP_012939080.1"/>
    <s v="WP_012939080.1"/>
    <s v=""/>
    <s v="short-chain dehydrogenase/reductase"/>
    <s v=""/>
    <s v=""/>
    <s v="ACFER_RS08880"/>
    <n v="831"/>
    <n v="276"/>
    <s v=""/>
  </r>
  <r>
    <x v="0"/>
    <x v="0"/>
    <s v="GCF_000025305.1"/>
    <s v="Primary Assembly"/>
    <s v="chromosome"/>
    <s v=""/>
    <s v="NC_013740.1"/>
    <n v="1923053"/>
    <n v="1923628"/>
    <s v="-"/>
    <s v=""/>
    <s v=""/>
    <s v=""/>
    <s v=""/>
    <s v=""/>
    <s v=""/>
    <s v="ACFER_RS08885"/>
    <n v="576"/>
    <m/>
    <s v="old_locus_tag=Acfer_1741"/>
  </r>
  <r>
    <x v="1"/>
    <x v="1"/>
    <s v="GCF_000025305.1"/>
    <s v="Primary Assembly"/>
    <s v="chromosome"/>
    <s v=""/>
    <s v="NC_013740.1"/>
    <n v="1923053"/>
    <n v="1923628"/>
    <s v="-"/>
    <s v="WP_012939081.1"/>
    <s v="WP_012939081.1"/>
    <s v=""/>
    <s v="GNAT family N-acetyltransferase"/>
    <s v=""/>
    <s v=""/>
    <s v="ACFER_RS08885"/>
    <n v="576"/>
    <n v="191"/>
    <s v=""/>
  </r>
  <r>
    <x v="0"/>
    <x v="0"/>
    <s v="GCF_000025305.1"/>
    <s v="Primary Assembly"/>
    <s v="chromosome"/>
    <s v=""/>
    <s v="NC_013740.1"/>
    <n v="1923821"/>
    <n v="1924651"/>
    <s v="+"/>
    <s v=""/>
    <s v=""/>
    <s v=""/>
    <s v=""/>
    <s v=""/>
    <s v=""/>
    <s v="ACFER_RS08890"/>
    <n v="831"/>
    <m/>
    <s v="old_locus_tag=Acfer_1742"/>
  </r>
  <r>
    <x v="1"/>
    <x v="1"/>
    <s v="GCF_000025305.1"/>
    <s v="Primary Assembly"/>
    <s v="chromosome"/>
    <s v=""/>
    <s v="NC_013740.1"/>
    <n v="1923821"/>
    <n v="1924651"/>
    <s v="+"/>
    <s v="WP_012939082.1"/>
    <s v="WP_012939082.1"/>
    <s v=""/>
    <s v="4Fe-4S dicluster domain-containing protein"/>
    <s v=""/>
    <s v=""/>
    <s v="ACFER_RS08890"/>
    <n v="831"/>
    <n v="276"/>
    <s v=""/>
  </r>
  <r>
    <x v="0"/>
    <x v="0"/>
    <s v="GCF_000025305.1"/>
    <s v="Primary Assembly"/>
    <s v="chromosome"/>
    <s v=""/>
    <s v="NC_013740.1"/>
    <n v="1924726"/>
    <n v="1925256"/>
    <s v="-"/>
    <s v=""/>
    <s v=""/>
    <s v=""/>
    <s v=""/>
    <s v=""/>
    <s v=""/>
    <s v="ACFER_RS08895"/>
    <n v="531"/>
    <m/>
    <s v="old_locus_tag=Acfer_1743"/>
  </r>
  <r>
    <x v="1"/>
    <x v="1"/>
    <s v="GCF_000025305.1"/>
    <s v="Primary Assembly"/>
    <s v="chromosome"/>
    <s v=""/>
    <s v="NC_013740.1"/>
    <n v="1924726"/>
    <n v="1925256"/>
    <s v="-"/>
    <s v="WP_012939083.1"/>
    <s v="WP_012939083.1"/>
    <s v=""/>
    <s v="diguanylate cyclase"/>
    <s v=""/>
    <s v=""/>
    <s v="ACFER_RS08895"/>
    <n v="531"/>
    <n v="176"/>
    <s v=""/>
  </r>
  <r>
    <x v="0"/>
    <x v="0"/>
    <s v="GCF_000025305.1"/>
    <s v="Primary Assembly"/>
    <s v="chromosome"/>
    <s v=""/>
    <s v="NC_013740.1"/>
    <n v="1925426"/>
    <n v="1926325"/>
    <s v="+"/>
    <s v=""/>
    <s v=""/>
    <s v=""/>
    <s v=""/>
    <s v=""/>
    <s v=""/>
    <s v="ACFER_RS08900"/>
    <n v="900"/>
    <m/>
    <s v="old_locus_tag=Acfer_1744"/>
  </r>
  <r>
    <x v="1"/>
    <x v="1"/>
    <s v="GCF_000025305.1"/>
    <s v="Primary Assembly"/>
    <s v="chromosome"/>
    <s v=""/>
    <s v="NC_013740.1"/>
    <n v="1925426"/>
    <n v="1926325"/>
    <s v="+"/>
    <s v="WP_012939084.1"/>
    <s v="WP_012939084.1"/>
    <s v=""/>
    <s v="hypothetical protein"/>
    <s v=""/>
    <s v=""/>
    <s v="ACFER_RS08900"/>
    <n v="900"/>
    <n v="299"/>
    <s v=""/>
  </r>
  <r>
    <x v="0"/>
    <x v="0"/>
    <s v="GCF_000025305.1"/>
    <s v="Primary Assembly"/>
    <s v="chromosome"/>
    <s v=""/>
    <s v="NC_013740.1"/>
    <n v="1926449"/>
    <n v="1927669"/>
    <s v="-"/>
    <s v=""/>
    <s v=""/>
    <s v=""/>
    <s v=""/>
    <s v=""/>
    <s v=""/>
    <s v="ACFER_RS08905"/>
    <n v="1221"/>
    <m/>
    <s v="old_locus_tag=Acfer_1745"/>
  </r>
  <r>
    <x v="1"/>
    <x v="1"/>
    <s v="GCF_000025305.1"/>
    <s v="Primary Assembly"/>
    <s v="chromosome"/>
    <s v=""/>
    <s v="NC_013740.1"/>
    <n v="1926449"/>
    <n v="1927669"/>
    <s v="-"/>
    <s v="WP_012939085.1"/>
    <s v="WP_012939085.1"/>
    <s v=""/>
    <s v="dicarboxylate/amino acid:cation symporter"/>
    <s v=""/>
    <s v=""/>
    <s v="ACFER_RS08905"/>
    <n v="1221"/>
    <n v="406"/>
    <s v=""/>
  </r>
  <r>
    <x v="0"/>
    <x v="0"/>
    <s v="GCF_000025305.1"/>
    <s v="Primary Assembly"/>
    <s v="chromosome"/>
    <s v=""/>
    <s v="NC_013740.1"/>
    <n v="1927700"/>
    <n v="1928860"/>
    <s v="-"/>
    <s v=""/>
    <s v=""/>
    <s v=""/>
    <s v=""/>
    <s v=""/>
    <s v=""/>
    <s v="ACFER_RS08910"/>
    <n v="1161"/>
    <m/>
    <s v="old_locus_tag=Acfer_1746"/>
  </r>
  <r>
    <x v="1"/>
    <x v="1"/>
    <s v="GCF_000025305.1"/>
    <s v="Primary Assembly"/>
    <s v="chromosome"/>
    <s v=""/>
    <s v="NC_013740.1"/>
    <n v="1927700"/>
    <n v="1928860"/>
    <s v="-"/>
    <s v="WP_012939086.1"/>
    <s v="WP_012939086.1"/>
    <s v=""/>
    <s v="carbohydrate hydrolase"/>
    <s v=""/>
    <s v=""/>
    <s v="ACFER_RS08910"/>
    <n v="1161"/>
    <n v="386"/>
    <s v=""/>
  </r>
  <r>
    <x v="0"/>
    <x v="0"/>
    <s v="GCF_000025305.1"/>
    <s v="Primary Assembly"/>
    <s v="chromosome"/>
    <s v=""/>
    <s v="NC_013740.1"/>
    <n v="1928873"/>
    <n v="1929175"/>
    <s v="-"/>
    <s v=""/>
    <s v=""/>
    <s v=""/>
    <s v=""/>
    <s v=""/>
    <s v=""/>
    <s v="ACFER_RS08915"/>
    <n v="303"/>
    <m/>
    <s v="old_locus_tag=Acfer_1747"/>
  </r>
  <r>
    <x v="1"/>
    <x v="1"/>
    <s v="GCF_000025305.1"/>
    <s v="Primary Assembly"/>
    <s v="chromosome"/>
    <s v=""/>
    <s v="NC_013740.1"/>
    <n v="1928873"/>
    <n v="1929175"/>
    <s v="-"/>
    <s v="WP_012939087.1"/>
    <s v="WP_012939087.1"/>
    <s v=""/>
    <s v="hydrolase"/>
    <s v=""/>
    <s v=""/>
    <s v="ACFER_RS08915"/>
    <n v="303"/>
    <n v="100"/>
    <s v=""/>
  </r>
  <r>
    <x v="0"/>
    <x v="0"/>
    <s v="GCF_000025305.1"/>
    <s v="Primary Assembly"/>
    <s v="chromosome"/>
    <s v=""/>
    <s v="NC_013740.1"/>
    <n v="1929301"/>
    <n v="1930233"/>
    <s v="+"/>
    <s v=""/>
    <s v=""/>
    <s v=""/>
    <s v=""/>
    <s v=""/>
    <s v=""/>
    <s v="ACFER_RS08920"/>
    <n v="933"/>
    <m/>
    <s v="old_locus_tag=Acfer_1748"/>
  </r>
  <r>
    <x v="1"/>
    <x v="1"/>
    <s v="GCF_000025305.1"/>
    <s v="Primary Assembly"/>
    <s v="chromosome"/>
    <s v=""/>
    <s v="NC_013740.1"/>
    <n v="1929301"/>
    <n v="1930233"/>
    <s v="+"/>
    <s v="WP_012939088.1"/>
    <s v="WP_012939088.1"/>
    <s v=""/>
    <s v="LysR family transcriptional regulator"/>
    <s v=""/>
    <s v=""/>
    <s v="ACFER_RS08920"/>
    <n v="933"/>
    <n v="310"/>
    <s v=""/>
  </r>
  <r>
    <x v="0"/>
    <x v="0"/>
    <s v="GCF_000025305.1"/>
    <s v="Primary Assembly"/>
    <s v="chromosome"/>
    <s v=""/>
    <s v="NC_013740.1"/>
    <n v="1930308"/>
    <n v="1931789"/>
    <s v="-"/>
    <s v=""/>
    <s v=""/>
    <s v=""/>
    <s v=""/>
    <s v=""/>
    <s v=""/>
    <s v="ACFER_RS08925"/>
    <n v="1482"/>
    <m/>
    <s v="old_locus_tag=Acfer_1749"/>
  </r>
  <r>
    <x v="1"/>
    <x v="1"/>
    <s v="GCF_000025305.1"/>
    <s v="Primary Assembly"/>
    <s v="chromosome"/>
    <s v=""/>
    <s v="NC_013740.1"/>
    <n v="1930308"/>
    <n v="1931789"/>
    <s v="-"/>
    <s v="WP_012939089.1"/>
    <s v="WP_012939089.1"/>
    <s v=""/>
    <s v="aminoacyl-histidine dipeptidase"/>
    <s v=""/>
    <s v=""/>
    <s v="ACFER_RS08925"/>
    <n v="1482"/>
    <n v="493"/>
    <s v=""/>
  </r>
  <r>
    <x v="0"/>
    <x v="0"/>
    <s v="GCF_000025305.1"/>
    <s v="Primary Assembly"/>
    <s v="chromosome"/>
    <s v=""/>
    <s v="NC_013740.1"/>
    <n v="1931802"/>
    <n v="1933220"/>
    <s v="-"/>
    <s v=""/>
    <s v=""/>
    <s v=""/>
    <s v=""/>
    <s v=""/>
    <s v=""/>
    <s v="ACFER_RS08930"/>
    <n v="1419"/>
    <m/>
    <s v="old_locus_tag=Acfer_1750"/>
  </r>
  <r>
    <x v="1"/>
    <x v="1"/>
    <s v="GCF_000025305.1"/>
    <s v="Primary Assembly"/>
    <s v="chromosome"/>
    <s v=""/>
    <s v="NC_013740.1"/>
    <n v="1931802"/>
    <n v="1933220"/>
    <s v="-"/>
    <s v="WP_081443279.1"/>
    <s v="WP_081443279.1"/>
    <s v=""/>
    <s v="YfcC family protein"/>
    <s v=""/>
    <s v=""/>
    <s v="ACFER_RS08930"/>
    <n v="1419"/>
    <n v="472"/>
    <s v=""/>
  </r>
  <r>
    <x v="0"/>
    <x v="0"/>
    <s v="GCF_000025305.1"/>
    <s v="Primary Assembly"/>
    <s v="chromosome"/>
    <s v=""/>
    <s v="NC_013740.1"/>
    <n v="1933244"/>
    <n v="1933954"/>
    <s v="-"/>
    <s v=""/>
    <s v=""/>
    <s v=""/>
    <s v=""/>
    <s v=""/>
    <s v=""/>
    <s v="ACFER_RS08935"/>
    <n v="711"/>
    <m/>
    <s v="old_locus_tag=Acfer_1751"/>
  </r>
  <r>
    <x v="1"/>
    <x v="1"/>
    <s v="GCF_000025305.1"/>
    <s v="Primary Assembly"/>
    <s v="chromosome"/>
    <s v=""/>
    <s v="NC_013740.1"/>
    <n v="1933244"/>
    <n v="1933954"/>
    <s v="-"/>
    <s v="WP_012939091.1"/>
    <s v="WP_012939091.1"/>
    <s v=""/>
    <s v="TetR/AcrR family transcriptional regulator"/>
    <s v=""/>
    <s v=""/>
    <s v="ACFER_RS08935"/>
    <n v="711"/>
    <n v="236"/>
    <s v=""/>
  </r>
  <r>
    <x v="0"/>
    <x v="0"/>
    <s v="GCF_000025305.1"/>
    <s v="Primary Assembly"/>
    <s v="chromosome"/>
    <s v=""/>
    <s v="NC_013740.1"/>
    <n v="1934121"/>
    <n v="1934960"/>
    <s v="+"/>
    <s v=""/>
    <s v=""/>
    <s v=""/>
    <s v=""/>
    <s v=""/>
    <s v=""/>
    <s v="ACFER_RS08940"/>
    <n v="840"/>
    <m/>
    <s v="old_locus_tag=Acfer_1752"/>
  </r>
  <r>
    <x v="1"/>
    <x v="1"/>
    <s v="GCF_000025305.1"/>
    <s v="Primary Assembly"/>
    <s v="chromosome"/>
    <s v=""/>
    <s v="NC_013740.1"/>
    <n v="1934121"/>
    <n v="1934960"/>
    <s v="+"/>
    <s v="WP_012939092.1"/>
    <s v="WP_012939092.1"/>
    <s v=""/>
    <s v="EamA/RhaT family transporter"/>
    <s v=""/>
    <s v=""/>
    <s v="ACFER_RS08940"/>
    <n v="840"/>
    <n v="279"/>
    <s v=""/>
  </r>
  <r>
    <x v="0"/>
    <x v="0"/>
    <s v="GCF_000025305.1"/>
    <s v="Primary Assembly"/>
    <s v="chromosome"/>
    <s v=""/>
    <s v="NC_013740.1"/>
    <n v="1934991"/>
    <n v="1935503"/>
    <s v="-"/>
    <s v=""/>
    <s v=""/>
    <s v=""/>
    <s v=""/>
    <s v=""/>
    <s v=""/>
    <s v="ACFER_RS08945"/>
    <n v="513"/>
    <m/>
    <s v="old_locus_tag=Acfer_1753"/>
  </r>
  <r>
    <x v="1"/>
    <x v="1"/>
    <s v="GCF_000025305.1"/>
    <s v="Primary Assembly"/>
    <s v="chromosome"/>
    <s v=""/>
    <s v="NC_013740.1"/>
    <n v="1934991"/>
    <n v="1935503"/>
    <s v="-"/>
    <s v="WP_012939093.1"/>
    <s v="WP_012939093.1"/>
    <s v=""/>
    <s v="transcription repressor NadR"/>
    <s v=""/>
    <s v=""/>
    <s v="ACFER_RS08945"/>
    <n v="513"/>
    <n v="170"/>
    <s v=""/>
  </r>
  <r>
    <x v="0"/>
    <x v="0"/>
    <s v="GCF_000025305.1"/>
    <s v="Primary Assembly"/>
    <s v="chromosome"/>
    <s v=""/>
    <s v="NC_013740.1"/>
    <n v="1935641"/>
    <n v="1936477"/>
    <s v="-"/>
    <s v=""/>
    <s v=""/>
    <s v=""/>
    <s v=""/>
    <s v=""/>
    <s v=""/>
    <s v="ACFER_RS08950"/>
    <n v="837"/>
    <m/>
    <s v="old_locus_tag=Acfer_1754"/>
  </r>
  <r>
    <x v="1"/>
    <x v="1"/>
    <s v="GCF_000025305.1"/>
    <s v="Primary Assembly"/>
    <s v="chromosome"/>
    <s v=""/>
    <s v="NC_013740.1"/>
    <n v="1935641"/>
    <n v="1936477"/>
    <s v="-"/>
    <s v="WP_041666689.1"/>
    <s v="WP_041666689.1"/>
    <s v=""/>
    <s v="glutamate racemase"/>
    <s v=""/>
    <s v=""/>
    <s v="ACFER_RS08950"/>
    <n v="837"/>
    <n v="278"/>
    <s v=""/>
  </r>
  <r>
    <x v="0"/>
    <x v="0"/>
    <s v="GCF_000025305.1"/>
    <s v="Primary Assembly"/>
    <s v="chromosome"/>
    <s v=""/>
    <s v="NC_013740.1"/>
    <n v="1936761"/>
    <n v="1937096"/>
    <s v="+"/>
    <s v=""/>
    <s v=""/>
    <s v=""/>
    <s v=""/>
    <s v=""/>
    <s v=""/>
    <s v="ACFER_RS08955"/>
    <n v="336"/>
    <m/>
    <s v="old_locus_tag=Acfer_1755"/>
  </r>
  <r>
    <x v="1"/>
    <x v="1"/>
    <s v="GCF_000025305.1"/>
    <s v="Primary Assembly"/>
    <s v="chromosome"/>
    <s v=""/>
    <s v="NC_013740.1"/>
    <n v="1936761"/>
    <n v="1937096"/>
    <s v="+"/>
    <s v="WP_012939095.1"/>
    <s v="WP_012939095.1"/>
    <s v=""/>
    <s v="DUF3870 domain-containing protein"/>
    <s v=""/>
    <s v=""/>
    <s v="ACFER_RS08955"/>
    <n v="336"/>
    <n v="111"/>
    <s v=""/>
  </r>
  <r>
    <x v="0"/>
    <x v="0"/>
    <s v="GCF_000025305.1"/>
    <s v="Primary Assembly"/>
    <s v="chromosome"/>
    <s v=""/>
    <s v="NC_013740.1"/>
    <n v="1937246"/>
    <n v="1938484"/>
    <s v="-"/>
    <s v=""/>
    <s v=""/>
    <s v=""/>
    <s v=""/>
    <s v=""/>
    <s v=""/>
    <s v="ACFER_RS08960"/>
    <n v="1239"/>
    <m/>
    <s v="old_locus_tag=Acfer_1756"/>
  </r>
  <r>
    <x v="1"/>
    <x v="1"/>
    <s v="GCF_000025305.1"/>
    <s v="Primary Assembly"/>
    <s v="chromosome"/>
    <s v=""/>
    <s v="NC_013740.1"/>
    <n v="1937246"/>
    <n v="1938484"/>
    <s v="-"/>
    <s v="WP_012939096.1"/>
    <s v="WP_012939096.1"/>
    <s v=""/>
    <s v="Glu/Leu/Phe/Val dehydrogenase"/>
    <s v=""/>
    <s v=""/>
    <s v="ACFER_RS08960"/>
    <n v="1239"/>
    <n v="412"/>
    <s v=""/>
  </r>
  <r>
    <x v="0"/>
    <x v="0"/>
    <s v="GCF_000025305.1"/>
    <s v="Primary Assembly"/>
    <s v="chromosome"/>
    <s v=""/>
    <s v="NC_013740.1"/>
    <n v="1938677"/>
    <n v="1939885"/>
    <s v="-"/>
    <s v=""/>
    <s v=""/>
    <s v=""/>
    <s v=""/>
    <s v=""/>
    <s v=""/>
    <s v="ACFER_RS08965"/>
    <n v="1209"/>
    <m/>
    <s v="old_locus_tag=Acfer_1757"/>
  </r>
  <r>
    <x v="1"/>
    <x v="1"/>
    <s v="GCF_000025305.1"/>
    <s v="Primary Assembly"/>
    <s v="chromosome"/>
    <s v=""/>
    <s v="NC_013740.1"/>
    <n v="1938677"/>
    <n v="1939885"/>
    <s v="-"/>
    <s v="WP_012939097.1"/>
    <s v="WP_012939097.1"/>
    <s v=""/>
    <s v="HD domain-containing protein"/>
    <s v=""/>
    <s v=""/>
    <s v="ACFER_RS08965"/>
    <n v="1209"/>
    <n v="402"/>
    <s v=""/>
  </r>
  <r>
    <x v="0"/>
    <x v="0"/>
    <s v="GCF_000025305.1"/>
    <s v="Primary Assembly"/>
    <s v="chromosome"/>
    <s v=""/>
    <s v="NC_013740.1"/>
    <n v="1939904"/>
    <n v="1940797"/>
    <s v="-"/>
    <s v=""/>
    <s v=""/>
    <s v=""/>
    <s v=""/>
    <s v=""/>
    <s v=""/>
    <s v="ACFER_RS08970"/>
    <n v="894"/>
    <m/>
    <s v="old_locus_tag=Acfer_1758"/>
  </r>
  <r>
    <x v="1"/>
    <x v="1"/>
    <s v="GCF_000025305.1"/>
    <s v="Primary Assembly"/>
    <s v="chromosome"/>
    <s v=""/>
    <s v="NC_013740.1"/>
    <n v="1939904"/>
    <n v="1940797"/>
    <s v="-"/>
    <s v="WP_012939098.1"/>
    <s v="WP_012939098.1"/>
    <s v=""/>
    <s v="DUF1730 domain-containing protein"/>
    <s v=""/>
    <s v=""/>
    <s v="ACFER_RS08970"/>
    <n v="894"/>
    <n v="297"/>
    <s v=""/>
  </r>
  <r>
    <x v="0"/>
    <x v="0"/>
    <s v="GCF_000025305.1"/>
    <s v="Primary Assembly"/>
    <s v="chromosome"/>
    <s v=""/>
    <s v="NC_013740.1"/>
    <n v="1940844"/>
    <n v="1942154"/>
    <s v="-"/>
    <s v=""/>
    <s v=""/>
    <s v=""/>
    <s v=""/>
    <s v=""/>
    <s v=""/>
    <s v="ACFER_RS08975"/>
    <n v="1311"/>
    <m/>
    <s v="old_locus_tag=Acfer_1759"/>
  </r>
  <r>
    <x v="1"/>
    <x v="1"/>
    <s v="GCF_000025305.1"/>
    <s v="Primary Assembly"/>
    <s v="chromosome"/>
    <s v=""/>
    <s v="NC_013740.1"/>
    <n v="1940844"/>
    <n v="1942154"/>
    <s v="-"/>
    <s v="WP_012939099.1"/>
    <s v="WP_012939099.1"/>
    <s v=""/>
    <s v="hypothetical protein"/>
    <s v=""/>
    <s v=""/>
    <s v="ACFER_RS08975"/>
    <n v="1311"/>
    <n v="436"/>
    <s v=""/>
  </r>
  <r>
    <x v="0"/>
    <x v="0"/>
    <s v="GCF_000025305.1"/>
    <s v="Primary Assembly"/>
    <s v="chromosome"/>
    <s v=""/>
    <s v="NC_013740.1"/>
    <n v="1942292"/>
    <n v="1943740"/>
    <s v="-"/>
    <s v=""/>
    <s v=""/>
    <s v=""/>
    <s v=""/>
    <s v=""/>
    <s v=""/>
    <s v="ACFER_RS08980"/>
    <n v="1449"/>
    <m/>
    <s v="old_locus_tag=Acfer_1760"/>
  </r>
  <r>
    <x v="1"/>
    <x v="1"/>
    <s v="GCF_000025305.1"/>
    <s v="Primary Assembly"/>
    <s v="chromosome"/>
    <s v=""/>
    <s v="NC_013740.1"/>
    <n v="1942292"/>
    <n v="1943740"/>
    <s v="-"/>
    <s v="WP_012939100.1"/>
    <s v="WP_012939100.1"/>
    <s v=""/>
    <s v="Asp-tRNA(Asn)/Glu-tRNA(Gln) amidotransferase subunit GatB"/>
    <s v=""/>
    <s v=""/>
    <s v="ACFER_RS08980"/>
    <n v="1449"/>
    <n v="482"/>
    <s v=""/>
  </r>
  <r>
    <x v="0"/>
    <x v="0"/>
    <s v="GCF_000025305.1"/>
    <s v="Primary Assembly"/>
    <s v="chromosome"/>
    <s v=""/>
    <s v="NC_013740.1"/>
    <n v="1943740"/>
    <n v="1945206"/>
    <s v="-"/>
    <s v=""/>
    <s v=""/>
    <s v=""/>
    <s v=""/>
    <s v="gatA"/>
    <s v=""/>
    <s v="ACFER_RS08985"/>
    <n v="1467"/>
    <m/>
    <s v="old_locus_tag=Acfer_1761"/>
  </r>
  <r>
    <x v="1"/>
    <x v="1"/>
    <s v="GCF_000025305.1"/>
    <s v="Primary Assembly"/>
    <s v="chromosome"/>
    <s v=""/>
    <s v="NC_013740.1"/>
    <n v="1943740"/>
    <n v="1945206"/>
    <s v="-"/>
    <s v="WP_012939101.1"/>
    <s v="WP_012939101.1"/>
    <s v=""/>
    <s v="Asp-tRNA(Asn)/Glu-tRNA(Gln) amidotransferase subunit GatA"/>
    <s v="gatA"/>
    <s v=""/>
    <s v="ACFER_RS08985"/>
    <n v="1467"/>
    <n v="488"/>
    <s v=""/>
  </r>
  <r>
    <x v="0"/>
    <x v="0"/>
    <s v="GCF_000025305.1"/>
    <s v="Primary Assembly"/>
    <s v="chromosome"/>
    <s v=""/>
    <s v="NC_013740.1"/>
    <n v="1945221"/>
    <n v="1945508"/>
    <s v="-"/>
    <s v=""/>
    <s v=""/>
    <s v=""/>
    <s v=""/>
    <s v=""/>
    <s v=""/>
    <s v="ACFER_RS08990"/>
    <n v="288"/>
    <m/>
    <s v="old_locus_tag=Acfer_1762"/>
  </r>
  <r>
    <x v="1"/>
    <x v="1"/>
    <s v="GCF_000025305.1"/>
    <s v="Primary Assembly"/>
    <s v="chromosome"/>
    <s v=""/>
    <s v="NC_013740.1"/>
    <n v="1945221"/>
    <n v="1945508"/>
    <s v="-"/>
    <s v="WP_012939102.1"/>
    <s v="WP_012939102.1"/>
    <s v=""/>
    <s v="Asp-tRNA(Asn)/Glu-tRNA(Gln) amidotransferase subunit GatC"/>
    <s v=""/>
    <s v=""/>
    <s v="ACFER_RS08990"/>
    <n v="288"/>
    <n v="95"/>
    <s v=""/>
  </r>
  <r>
    <x v="0"/>
    <x v="0"/>
    <s v="GCF_000025305.1"/>
    <s v="Primary Assembly"/>
    <s v="chromosome"/>
    <s v=""/>
    <s v="NC_013740.1"/>
    <n v="1945743"/>
    <n v="1946882"/>
    <s v="+"/>
    <s v=""/>
    <s v=""/>
    <s v=""/>
    <s v=""/>
    <s v=""/>
    <s v=""/>
    <s v="ACFER_RS08995"/>
    <n v="1140"/>
    <m/>
    <s v="old_locus_tag=Acfer_1763"/>
  </r>
  <r>
    <x v="1"/>
    <x v="1"/>
    <s v="GCF_000025305.1"/>
    <s v="Primary Assembly"/>
    <s v="chromosome"/>
    <s v=""/>
    <s v="NC_013740.1"/>
    <n v="1945743"/>
    <n v="1946882"/>
    <s v="+"/>
    <s v="WP_012939103.1"/>
    <s v="WP_012939103.1"/>
    <s v=""/>
    <s v="cystathionine gamma-synthase"/>
    <s v=""/>
    <s v=""/>
    <s v="ACFER_RS08995"/>
    <n v="1140"/>
    <n v="379"/>
    <s v=""/>
  </r>
  <r>
    <x v="0"/>
    <x v="0"/>
    <s v="GCF_000025305.1"/>
    <s v="Primary Assembly"/>
    <s v="chromosome"/>
    <s v=""/>
    <s v="NC_013740.1"/>
    <n v="1946917"/>
    <n v="1947987"/>
    <s v="-"/>
    <s v=""/>
    <s v=""/>
    <s v=""/>
    <s v=""/>
    <s v=""/>
    <s v=""/>
    <s v="ACFER_RS09000"/>
    <n v="1071"/>
    <m/>
    <s v="old_locus_tag=Acfer_1764"/>
  </r>
  <r>
    <x v="1"/>
    <x v="1"/>
    <s v="GCF_000025305.1"/>
    <s v="Primary Assembly"/>
    <s v="chromosome"/>
    <s v=""/>
    <s v="NC_013740.1"/>
    <n v="1946917"/>
    <n v="1947987"/>
    <s v="-"/>
    <s v="WP_012939104.1"/>
    <s v="WP_012939104.1"/>
    <s v=""/>
    <s v="tartrate dehydrogenase"/>
    <s v=""/>
    <s v=""/>
    <s v="ACFER_RS09000"/>
    <n v="1071"/>
    <n v="356"/>
    <s v=""/>
  </r>
  <r>
    <x v="0"/>
    <x v="0"/>
    <s v="GCF_000025305.1"/>
    <s v="Primary Assembly"/>
    <s v="chromosome"/>
    <s v=""/>
    <s v="NC_013740.1"/>
    <n v="1948146"/>
    <n v="1949045"/>
    <s v="+"/>
    <s v=""/>
    <s v=""/>
    <s v=""/>
    <s v=""/>
    <s v=""/>
    <s v=""/>
    <s v="ACFER_RS09005"/>
    <n v="900"/>
    <m/>
    <s v="old_locus_tag=Acfer_1765"/>
  </r>
  <r>
    <x v="1"/>
    <x v="1"/>
    <s v="GCF_000025305.1"/>
    <s v="Primary Assembly"/>
    <s v="chromosome"/>
    <s v=""/>
    <s v="NC_013740.1"/>
    <n v="1948146"/>
    <n v="1949045"/>
    <s v="+"/>
    <s v="WP_012939105.1"/>
    <s v="WP_012939105.1"/>
    <s v=""/>
    <s v="LysR family transcriptional regulator"/>
    <s v=""/>
    <s v=""/>
    <s v="ACFER_RS09005"/>
    <n v="900"/>
    <n v="299"/>
    <s v=""/>
  </r>
  <r>
    <x v="0"/>
    <x v="0"/>
    <s v="GCF_000025305.1"/>
    <s v="Primary Assembly"/>
    <s v="chromosome"/>
    <s v=""/>
    <s v="NC_013740.1"/>
    <n v="1949084"/>
    <n v="1949593"/>
    <s v="-"/>
    <s v=""/>
    <s v=""/>
    <s v=""/>
    <s v=""/>
    <s v=""/>
    <s v=""/>
    <s v="ACFER_RS09010"/>
    <n v="510"/>
    <m/>
    <s v="old_locus_tag=Acfer_1766"/>
  </r>
  <r>
    <x v="1"/>
    <x v="1"/>
    <s v="GCF_000025305.1"/>
    <s v="Primary Assembly"/>
    <s v="chromosome"/>
    <s v=""/>
    <s v="NC_013740.1"/>
    <n v="1949084"/>
    <n v="1949593"/>
    <s v="-"/>
    <s v="WP_012939106.1"/>
    <s v="WP_012939106.1"/>
    <s v=""/>
    <s v="hypothetical protein"/>
    <s v=""/>
    <s v=""/>
    <s v="ACFER_RS09010"/>
    <n v="510"/>
    <n v="169"/>
    <s v=""/>
  </r>
  <r>
    <x v="0"/>
    <x v="0"/>
    <s v="GCF_000025305.1"/>
    <s v="Primary Assembly"/>
    <s v="chromosome"/>
    <s v=""/>
    <s v="NC_013740.1"/>
    <n v="1949615"/>
    <n v="1951060"/>
    <s v="-"/>
    <s v=""/>
    <s v=""/>
    <s v=""/>
    <s v=""/>
    <s v=""/>
    <s v=""/>
    <s v="ACFER_RS09015"/>
    <n v="1446"/>
    <m/>
    <s v="old_locus_tag=Acfer_1767"/>
  </r>
  <r>
    <x v="1"/>
    <x v="1"/>
    <s v="GCF_000025305.1"/>
    <s v="Primary Assembly"/>
    <s v="chromosome"/>
    <s v=""/>
    <s v="NC_013740.1"/>
    <n v="1949615"/>
    <n v="1951060"/>
    <s v="-"/>
    <s v="WP_012939107.1"/>
    <s v="WP_012939107.1"/>
    <s v=""/>
    <s v="hypothetical protein"/>
    <s v=""/>
    <s v=""/>
    <s v="ACFER_RS09015"/>
    <n v="1446"/>
    <n v="481"/>
    <s v=""/>
  </r>
  <r>
    <x v="0"/>
    <x v="0"/>
    <s v="GCF_000025305.1"/>
    <s v="Primary Assembly"/>
    <s v="chromosome"/>
    <s v=""/>
    <s v="NC_013740.1"/>
    <n v="1952215"/>
    <n v="1953237"/>
    <s v="-"/>
    <s v=""/>
    <s v=""/>
    <s v=""/>
    <s v=""/>
    <s v=""/>
    <s v=""/>
    <s v="ACFER_RS09020"/>
    <n v="1023"/>
    <m/>
    <s v="old_locus_tag=Acfer_1769"/>
  </r>
  <r>
    <x v="1"/>
    <x v="1"/>
    <s v="GCF_000025305.1"/>
    <s v="Primary Assembly"/>
    <s v="chromosome"/>
    <s v=""/>
    <s v="NC_013740.1"/>
    <n v="1952215"/>
    <n v="1953237"/>
    <s v="-"/>
    <s v="WP_012939108.1"/>
    <s v="WP_012939108.1"/>
    <s v=""/>
    <s v="hypothetical protein"/>
    <s v=""/>
    <s v=""/>
    <s v="ACFER_RS09020"/>
    <n v="1023"/>
    <n v="340"/>
    <s v=""/>
  </r>
  <r>
    <x v="0"/>
    <x v="0"/>
    <s v="GCF_000025305.1"/>
    <s v="Primary Assembly"/>
    <s v="chromosome"/>
    <s v=""/>
    <s v="NC_013740.1"/>
    <n v="1953234"/>
    <n v="1954967"/>
    <s v="-"/>
    <s v=""/>
    <s v=""/>
    <s v=""/>
    <s v=""/>
    <s v=""/>
    <s v=""/>
    <s v="ACFER_RS09025"/>
    <n v="1734"/>
    <m/>
    <s v=""/>
  </r>
  <r>
    <x v="1"/>
    <x v="1"/>
    <s v="GCF_000025305.1"/>
    <s v="Primary Assembly"/>
    <s v="chromosome"/>
    <s v=""/>
    <s v="NC_013740.1"/>
    <n v="1953234"/>
    <n v="1954967"/>
    <s v="-"/>
    <s v="WP_081443280.1"/>
    <s v="WP_081443280.1"/>
    <s v=""/>
    <s v="hypothetical protein"/>
    <s v=""/>
    <s v=""/>
    <s v="ACFER_RS09025"/>
    <n v="1734"/>
    <n v="577"/>
    <s v=""/>
  </r>
  <r>
    <x v="0"/>
    <x v="0"/>
    <s v="GCF_000025305.1"/>
    <s v="Primary Assembly"/>
    <s v="chromosome"/>
    <s v=""/>
    <s v="NC_013740.1"/>
    <n v="1955028"/>
    <n v="1955396"/>
    <s v="-"/>
    <s v=""/>
    <s v=""/>
    <s v=""/>
    <s v=""/>
    <s v=""/>
    <s v=""/>
    <s v="ACFER_RS09035"/>
    <n v="369"/>
    <m/>
    <s v=""/>
  </r>
  <r>
    <x v="1"/>
    <x v="1"/>
    <s v="GCF_000025305.1"/>
    <s v="Primary Assembly"/>
    <s v="chromosome"/>
    <s v=""/>
    <s v="NC_013740.1"/>
    <n v="1955028"/>
    <n v="1955396"/>
    <s v="-"/>
    <s v="WP_041666247.1"/>
    <s v="WP_041666247.1"/>
    <s v=""/>
    <s v="hypothetical protein"/>
    <s v=""/>
    <s v=""/>
    <s v="ACFER_RS09035"/>
    <n v="369"/>
    <n v="122"/>
    <s v=""/>
  </r>
  <r>
    <x v="0"/>
    <x v="0"/>
    <s v="GCF_000025305.1"/>
    <s v="Primary Assembly"/>
    <s v="chromosome"/>
    <s v=""/>
    <s v="NC_013740.1"/>
    <n v="1955408"/>
    <n v="1957309"/>
    <s v="-"/>
    <s v=""/>
    <s v=""/>
    <s v=""/>
    <s v=""/>
    <s v=""/>
    <s v=""/>
    <s v="ACFER_RS09040"/>
    <n v="1902"/>
    <m/>
    <s v=""/>
  </r>
  <r>
    <x v="1"/>
    <x v="1"/>
    <s v="GCF_000025305.1"/>
    <s v="Primary Assembly"/>
    <s v="chromosome"/>
    <s v=""/>
    <s v="NC_013740.1"/>
    <n v="1955408"/>
    <n v="1957309"/>
    <s v="-"/>
    <s v="WP_081443281.1"/>
    <s v="WP_081443281.1"/>
    <s v=""/>
    <s v="hypothetical protein"/>
    <s v=""/>
    <s v=""/>
    <s v="ACFER_RS09040"/>
    <n v="1902"/>
    <n v="633"/>
    <s v=""/>
  </r>
  <r>
    <x v="0"/>
    <x v="0"/>
    <s v="GCF_000025305.1"/>
    <s v="Primary Assembly"/>
    <s v="chromosome"/>
    <s v=""/>
    <s v="NC_013740.1"/>
    <n v="1957420"/>
    <n v="1957893"/>
    <s v="-"/>
    <s v=""/>
    <s v=""/>
    <s v=""/>
    <s v=""/>
    <s v=""/>
    <s v=""/>
    <s v="ACFER_RS09050"/>
    <n v="474"/>
    <m/>
    <s v="old_locus_tag=Acfer_1772"/>
  </r>
  <r>
    <x v="1"/>
    <x v="1"/>
    <s v="GCF_000025305.1"/>
    <s v="Primary Assembly"/>
    <s v="chromosome"/>
    <s v=""/>
    <s v="NC_013740.1"/>
    <n v="1957420"/>
    <n v="1957893"/>
    <s v="-"/>
    <s v="WP_012939110.1"/>
    <s v="WP_012939110.1"/>
    <s v=""/>
    <s v="hypothetical protein"/>
    <s v=""/>
    <s v=""/>
    <s v="ACFER_RS09050"/>
    <n v="474"/>
    <n v="157"/>
    <s v=""/>
  </r>
  <r>
    <x v="0"/>
    <x v="0"/>
    <s v="GCF_000025305.1"/>
    <s v="Primary Assembly"/>
    <s v="chromosome"/>
    <s v=""/>
    <s v="NC_013740.1"/>
    <n v="1957896"/>
    <n v="1959518"/>
    <s v="-"/>
    <s v=""/>
    <s v=""/>
    <s v=""/>
    <s v=""/>
    <s v=""/>
    <s v=""/>
    <s v="ACFER_RS09055"/>
    <n v="1623"/>
    <m/>
    <s v="old_locus_tag=Acfer_1773"/>
  </r>
  <r>
    <x v="1"/>
    <x v="1"/>
    <s v="GCF_000025305.1"/>
    <s v="Primary Assembly"/>
    <s v="chromosome"/>
    <s v=""/>
    <s v="NC_013740.1"/>
    <n v="1957896"/>
    <n v="1959518"/>
    <s v="-"/>
    <s v="WP_081443282.1"/>
    <s v="WP_081443282.1"/>
    <s v=""/>
    <s v="hypothetical protein"/>
    <s v=""/>
    <s v=""/>
    <s v="ACFER_RS09055"/>
    <n v="1623"/>
    <n v="540"/>
    <s v=""/>
  </r>
  <r>
    <x v="0"/>
    <x v="0"/>
    <s v="GCF_000025305.1"/>
    <s v="Primary Assembly"/>
    <s v="chromosome"/>
    <s v=""/>
    <s v="NC_013740.1"/>
    <n v="1959682"/>
    <n v="1960437"/>
    <s v="-"/>
    <s v=""/>
    <s v=""/>
    <s v=""/>
    <s v=""/>
    <s v=""/>
    <s v=""/>
    <s v="ACFER_RS09060"/>
    <n v="756"/>
    <m/>
    <s v="old_locus_tag=Acfer_1774"/>
  </r>
  <r>
    <x v="1"/>
    <x v="1"/>
    <s v="GCF_000025305.1"/>
    <s v="Primary Assembly"/>
    <s v="chromosome"/>
    <s v=""/>
    <s v="NC_013740.1"/>
    <n v="1959682"/>
    <n v="1960437"/>
    <s v="-"/>
    <s v="WP_012939112.1"/>
    <s v="WP_012939112.1"/>
    <s v=""/>
    <s v="ATPase AAA"/>
    <s v=""/>
    <s v=""/>
    <s v="ACFER_RS09060"/>
    <n v="756"/>
    <n v="251"/>
    <s v=""/>
  </r>
  <r>
    <x v="0"/>
    <x v="0"/>
    <s v="GCF_000025305.1"/>
    <s v="Primary Assembly"/>
    <s v="chromosome"/>
    <s v=""/>
    <s v="NC_013740.1"/>
    <n v="1960419"/>
    <n v="1961849"/>
    <s v="-"/>
    <s v=""/>
    <s v=""/>
    <s v=""/>
    <s v=""/>
    <s v=""/>
    <s v=""/>
    <s v="ACFER_RS09065"/>
    <n v="1431"/>
    <m/>
    <s v="old_locus_tag=Acfer_1775"/>
  </r>
  <r>
    <x v="1"/>
    <x v="1"/>
    <s v="GCF_000025305.1"/>
    <s v="Primary Assembly"/>
    <s v="chromosome"/>
    <s v=""/>
    <s v="NC_013740.1"/>
    <n v="1960419"/>
    <n v="1961849"/>
    <s v="-"/>
    <s v="WP_012939113.1"/>
    <s v="WP_012939113.1"/>
    <s v=""/>
    <s v="transposase"/>
    <s v=""/>
    <s v=""/>
    <s v="ACFER_RS09065"/>
    <n v="1431"/>
    <n v="476"/>
    <s v=""/>
  </r>
  <r>
    <x v="0"/>
    <x v="0"/>
    <s v="GCF_000025305.1"/>
    <s v="Primary Assembly"/>
    <s v="chromosome"/>
    <s v=""/>
    <s v="NC_013740.1"/>
    <n v="1961946"/>
    <n v="1962320"/>
    <s v="-"/>
    <s v=""/>
    <s v=""/>
    <s v=""/>
    <s v=""/>
    <s v=""/>
    <s v=""/>
    <s v="ACFER_RS09070"/>
    <n v="375"/>
    <m/>
    <s v=""/>
  </r>
  <r>
    <x v="1"/>
    <x v="1"/>
    <s v="GCF_000025305.1"/>
    <s v="Primary Assembly"/>
    <s v="chromosome"/>
    <s v=""/>
    <s v="NC_013740.1"/>
    <n v="1961946"/>
    <n v="1962320"/>
    <s v="-"/>
    <s v="WP_041666253.1"/>
    <s v="WP_041666253.1"/>
    <s v=""/>
    <s v="hypothetical protein"/>
    <s v=""/>
    <s v=""/>
    <s v="ACFER_RS09070"/>
    <n v="375"/>
    <n v="124"/>
    <s v=""/>
  </r>
  <r>
    <x v="0"/>
    <x v="0"/>
    <s v="GCF_000025305.1"/>
    <s v="Primary Assembly"/>
    <s v="chromosome"/>
    <s v=""/>
    <s v="NC_013740.1"/>
    <n v="1962322"/>
    <n v="1966998"/>
    <s v="-"/>
    <s v=""/>
    <s v=""/>
    <s v=""/>
    <s v=""/>
    <s v=""/>
    <s v=""/>
    <s v="ACFER_RS09075"/>
    <n v="4677"/>
    <m/>
    <s v="old_locus_tag=Acfer_1776"/>
  </r>
  <r>
    <x v="1"/>
    <x v="1"/>
    <s v="GCF_000025305.1"/>
    <s v="Primary Assembly"/>
    <s v="chromosome"/>
    <s v=""/>
    <s v="NC_013740.1"/>
    <n v="1962322"/>
    <n v="1966998"/>
    <s v="-"/>
    <s v="WP_012939114.1"/>
    <s v="WP_012939114.1"/>
    <s v=""/>
    <s v="adhesin HecA family"/>
    <s v=""/>
    <s v=""/>
    <s v="ACFER_RS09075"/>
    <n v="4677"/>
    <n v="1558"/>
    <s v=""/>
  </r>
  <r>
    <x v="0"/>
    <x v="0"/>
    <s v="GCF_000025305.1"/>
    <s v="Primary Assembly"/>
    <s v="chromosome"/>
    <s v=""/>
    <s v="NC_013740.1"/>
    <n v="1967024"/>
    <n v="1969591"/>
    <s v="-"/>
    <s v=""/>
    <s v=""/>
    <s v=""/>
    <s v=""/>
    <s v=""/>
    <s v=""/>
    <s v="ACFER_RS09080"/>
    <n v="2568"/>
    <m/>
    <s v="old_locus_tag=Acfer_1777"/>
  </r>
  <r>
    <x v="1"/>
    <x v="1"/>
    <s v="GCF_000025305.1"/>
    <s v="Primary Assembly"/>
    <s v="chromosome"/>
    <s v=""/>
    <s v="NC_013740.1"/>
    <n v="1967024"/>
    <n v="1969591"/>
    <s v="-"/>
    <s v="WP_081443283.1"/>
    <s v="WP_081443283.1"/>
    <s v=""/>
    <s v="filamentous hemagglutinin N-terminal domain-containing protein"/>
    <s v=""/>
    <s v=""/>
    <s v="ACFER_RS09080"/>
    <n v="2568"/>
    <n v="855"/>
    <s v=""/>
  </r>
  <r>
    <x v="0"/>
    <x v="0"/>
    <s v="GCF_000025305.1"/>
    <s v="Primary Assembly"/>
    <s v="chromosome"/>
    <s v=""/>
    <s v="NC_013740.1"/>
    <n v="1969579"/>
    <n v="1971267"/>
    <s v="-"/>
    <s v=""/>
    <s v=""/>
    <s v=""/>
    <s v=""/>
    <s v=""/>
    <s v=""/>
    <s v="ACFER_RS09085"/>
    <n v="1689"/>
    <m/>
    <s v="old_locus_tag=Acfer_1778"/>
  </r>
  <r>
    <x v="1"/>
    <x v="1"/>
    <s v="GCF_000025305.1"/>
    <s v="Primary Assembly"/>
    <s v="chromosome"/>
    <s v=""/>
    <s v="NC_013740.1"/>
    <n v="1969579"/>
    <n v="1971267"/>
    <s v="-"/>
    <s v="WP_012939116.1"/>
    <s v="WP_012939116.1"/>
    <s v=""/>
    <s v="ShlB/FhaC/HecB family hemolysin secretion/activation protein"/>
    <s v=""/>
    <s v=""/>
    <s v="ACFER_RS09085"/>
    <n v="1689"/>
    <n v="562"/>
    <s v=""/>
  </r>
  <r>
    <x v="0"/>
    <x v="0"/>
    <s v="GCF_000025305.1"/>
    <s v="Primary Assembly"/>
    <s v="chromosome"/>
    <s v=""/>
    <s v="NC_013740.1"/>
    <n v="1971823"/>
    <n v="1973883"/>
    <s v="-"/>
    <s v=""/>
    <s v=""/>
    <s v=""/>
    <s v=""/>
    <s v=""/>
    <s v=""/>
    <s v="ACFER_RS09090"/>
    <n v="2061"/>
    <m/>
    <s v="old_locus_tag=Acfer_1779"/>
  </r>
  <r>
    <x v="1"/>
    <x v="1"/>
    <s v="GCF_000025305.1"/>
    <s v="Primary Assembly"/>
    <s v="chromosome"/>
    <s v=""/>
    <s v="NC_013740.1"/>
    <n v="1971823"/>
    <n v="1973883"/>
    <s v="-"/>
    <s v="WP_012939117.1"/>
    <s v="WP_012939117.1"/>
    <s v=""/>
    <s v="glycine--tRNA ligase subunit beta"/>
    <s v=""/>
    <s v=""/>
    <s v="ACFER_RS09090"/>
    <n v="2061"/>
    <n v="686"/>
    <s v=""/>
  </r>
  <r>
    <x v="0"/>
    <x v="0"/>
    <s v="GCF_000025305.1"/>
    <s v="Primary Assembly"/>
    <s v="chromosome"/>
    <s v=""/>
    <s v="NC_013740.1"/>
    <n v="1973889"/>
    <n v="1974761"/>
    <s v="-"/>
    <s v=""/>
    <s v=""/>
    <s v=""/>
    <s v=""/>
    <s v=""/>
    <s v=""/>
    <s v="ACFER_RS09095"/>
    <n v="873"/>
    <m/>
    <s v="old_locus_tag=Acfer_1780"/>
  </r>
  <r>
    <x v="1"/>
    <x v="1"/>
    <s v="GCF_000025305.1"/>
    <s v="Primary Assembly"/>
    <s v="chromosome"/>
    <s v=""/>
    <s v="NC_013740.1"/>
    <n v="1973889"/>
    <n v="1974761"/>
    <s v="-"/>
    <s v="WP_012939118.1"/>
    <s v="WP_012939118.1"/>
    <s v=""/>
    <s v="glycine--tRNA ligase subunit alpha"/>
    <s v=""/>
    <s v=""/>
    <s v="ACFER_RS09095"/>
    <n v="873"/>
    <n v="290"/>
    <s v=""/>
  </r>
  <r>
    <x v="0"/>
    <x v="4"/>
    <s v="GCF_000025305.1"/>
    <s v="Primary Assembly"/>
    <s v="chromosome"/>
    <s v=""/>
    <s v="NC_013740.1"/>
    <n v="1974984"/>
    <n v="1975058"/>
    <s v="-"/>
    <s v=""/>
    <s v=""/>
    <s v=""/>
    <s v=""/>
    <s v=""/>
    <s v=""/>
    <s v="ACFER_RS09100"/>
    <n v="75"/>
    <m/>
    <s v="old_locus_tag=Acfer_R0070"/>
  </r>
  <r>
    <x v="3"/>
    <x v="3"/>
    <s v="GCF_000025305.1"/>
    <s v="Primary Assembly"/>
    <s v="chromosome"/>
    <s v=""/>
    <s v="NC_013740.1"/>
    <n v="1974984"/>
    <n v="1975058"/>
    <s v="-"/>
    <s v=""/>
    <s v=""/>
    <s v=""/>
    <s v="tRNA-Met"/>
    <s v=""/>
    <s v=""/>
    <s v="ACFER_RS09100"/>
    <n v="75"/>
    <m/>
    <s v="anticodon=CAT"/>
  </r>
  <r>
    <x v="0"/>
    <x v="0"/>
    <s v="GCF_000025305.1"/>
    <s v="Primary Assembly"/>
    <s v="chromosome"/>
    <s v=""/>
    <s v="NC_013740.1"/>
    <n v="1975098"/>
    <n v="1976867"/>
    <s v="-"/>
    <s v=""/>
    <s v=""/>
    <s v=""/>
    <s v=""/>
    <s v=""/>
    <s v=""/>
    <s v="ACFER_RS09105"/>
    <n v="1770"/>
    <m/>
    <s v="old_locus_tag=Acfer_1781"/>
  </r>
  <r>
    <x v="1"/>
    <x v="1"/>
    <s v="GCF_000025305.1"/>
    <s v="Primary Assembly"/>
    <s v="chromosome"/>
    <s v=""/>
    <s v="NC_013740.1"/>
    <n v="1975098"/>
    <n v="1976867"/>
    <s v="-"/>
    <s v="WP_012939119.1"/>
    <s v="WP_012939119.1"/>
    <s v=""/>
    <s v="RNA polymerase sigma factor RpoD"/>
    <s v=""/>
    <s v=""/>
    <s v="ACFER_RS09105"/>
    <n v="1770"/>
    <n v="589"/>
    <s v=""/>
  </r>
  <r>
    <x v="0"/>
    <x v="0"/>
    <s v="GCF_000025305.1"/>
    <s v="Primary Assembly"/>
    <s v="chromosome"/>
    <s v=""/>
    <s v="NC_013740.1"/>
    <n v="1976919"/>
    <n v="1978730"/>
    <s v="-"/>
    <s v=""/>
    <s v=""/>
    <s v=""/>
    <s v=""/>
    <s v=""/>
    <s v=""/>
    <s v="ACFER_RS09110"/>
    <n v="1812"/>
    <m/>
    <s v="old_locus_tag=Acfer_1782"/>
  </r>
  <r>
    <x v="1"/>
    <x v="1"/>
    <s v="GCF_000025305.1"/>
    <s v="Primary Assembly"/>
    <s v="chromosome"/>
    <s v=""/>
    <s v="NC_013740.1"/>
    <n v="1976919"/>
    <n v="1978730"/>
    <s v="-"/>
    <s v="WP_012939120.1"/>
    <s v="WP_012939120.1"/>
    <s v=""/>
    <s v="DNA primase"/>
    <s v=""/>
    <s v=""/>
    <s v="ACFER_RS09110"/>
    <n v="1812"/>
    <n v="603"/>
    <s v=""/>
  </r>
  <r>
    <x v="0"/>
    <x v="0"/>
    <s v="GCF_000025305.1"/>
    <s v="Primary Assembly"/>
    <s v="chromosome"/>
    <s v=""/>
    <s v="NC_013740.1"/>
    <n v="1978829"/>
    <n v="1979650"/>
    <s v="-"/>
    <s v=""/>
    <s v=""/>
    <s v=""/>
    <s v=""/>
    <s v=""/>
    <s v=""/>
    <s v="ACFER_RS09115"/>
    <n v="822"/>
    <m/>
    <s v="old_locus_tag=Acfer_1783"/>
  </r>
  <r>
    <x v="1"/>
    <x v="1"/>
    <s v="GCF_000025305.1"/>
    <s v="Primary Assembly"/>
    <s v="chromosome"/>
    <s v=""/>
    <s v="NC_013740.1"/>
    <n v="1978829"/>
    <n v="1979650"/>
    <s v="-"/>
    <s v="WP_012939121.1"/>
    <s v="WP_012939121.1"/>
    <s v=""/>
    <s v="kinase/pyrophosphorylase"/>
    <s v=""/>
    <s v=""/>
    <s v="ACFER_RS09115"/>
    <n v="822"/>
    <n v="273"/>
    <s v=""/>
  </r>
  <r>
    <x v="0"/>
    <x v="0"/>
    <s v="GCF_000025305.1"/>
    <s v="Primary Assembly"/>
    <s v="chromosome"/>
    <s v=""/>
    <s v="NC_013740.1"/>
    <n v="1979643"/>
    <n v="1980308"/>
    <s v="-"/>
    <s v=""/>
    <s v=""/>
    <s v=""/>
    <s v=""/>
    <s v=""/>
    <s v=""/>
    <s v="ACFER_RS09120"/>
    <n v="666"/>
    <m/>
    <s v="old_locus_tag=Acfer_1784"/>
  </r>
  <r>
    <x v="1"/>
    <x v="1"/>
    <s v="GCF_000025305.1"/>
    <s v="Primary Assembly"/>
    <s v="chromosome"/>
    <s v=""/>
    <s v="NC_013740.1"/>
    <n v="1979643"/>
    <n v="1980308"/>
    <s v="-"/>
    <s v="WP_012939122.1"/>
    <s v="WP_012939122.1"/>
    <s v=""/>
    <s v="CBS domain-containing protein"/>
    <s v=""/>
    <s v=""/>
    <s v="ACFER_RS09120"/>
    <n v="666"/>
    <n v="221"/>
    <s v=""/>
  </r>
  <r>
    <x v="0"/>
    <x v="0"/>
    <s v="GCF_000025305.1"/>
    <s v="Primary Assembly"/>
    <s v="chromosome"/>
    <s v=""/>
    <s v="NC_013740.1"/>
    <n v="1980414"/>
    <n v="1982804"/>
    <s v="-"/>
    <s v=""/>
    <s v=""/>
    <s v=""/>
    <s v=""/>
    <s v=""/>
    <s v=""/>
    <s v="ACFER_RS09125"/>
    <n v="2391"/>
    <m/>
    <s v="old_locus_tag=Acfer_1785"/>
  </r>
  <r>
    <x v="1"/>
    <x v="1"/>
    <s v="GCF_000025305.1"/>
    <s v="Primary Assembly"/>
    <s v="chromosome"/>
    <s v=""/>
    <s v="NC_013740.1"/>
    <n v="1980414"/>
    <n v="1982804"/>
    <s v="-"/>
    <s v="WP_012939123.1"/>
    <s v="WP_012939123.1"/>
    <s v=""/>
    <s v="phosphoenolpyruvate synthase"/>
    <s v=""/>
    <s v=""/>
    <s v="ACFER_RS09125"/>
    <n v="2391"/>
    <n v="796"/>
    <s v=""/>
  </r>
  <r>
    <x v="0"/>
    <x v="0"/>
    <s v="GCF_000025305.1"/>
    <s v="Primary Assembly"/>
    <s v="chromosome"/>
    <s v=""/>
    <s v="NC_013740.1"/>
    <n v="1983089"/>
    <n v="1983655"/>
    <s v="-"/>
    <s v=""/>
    <s v=""/>
    <s v=""/>
    <s v=""/>
    <s v=""/>
    <s v=""/>
    <s v="ACFER_RS09130"/>
    <n v="567"/>
    <m/>
    <s v="old_locus_tag=Acfer_1786"/>
  </r>
  <r>
    <x v="1"/>
    <x v="1"/>
    <s v="GCF_000025305.1"/>
    <s v="Primary Assembly"/>
    <s v="chromosome"/>
    <s v=""/>
    <s v="NC_013740.1"/>
    <n v="1983089"/>
    <n v="1983655"/>
    <s v="-"/>
    <s v="WP_012939124.1"/>
    <s v="WP_012939124.1"/>
    <s v=""/>
    <s v="flavin reductase family protein"/>
    <s v=""/>
    <s v=""/>
    <s v="ACFER_RS09130"/>
    <n v="567"/>
    <n v="188"/>
    <s v=""/>
  </r>
  <r>
    <x v="0"/>
    <x v="0"/>
    <s v="GCF_000025305.1"/>
    <s v="Primary Assembly"/>
    <s v="chromosome"/>
    <s v=""/>
    <s v="NC_013740.1"/>
    <n v="1983694"/>
    <n v="1984659"/>
    <s v="-"/>
    <s v=""/>
    <s v=""/>
    <s v=""/>
    <s v=""/>
    <s v=""/>
    <s v=""/>
    <s v="ACFER_RS09135"/>
    <n v="966"/>
    <m/>
    <s v="old_locus_tag=Acfer_1787"/>
  </r>
  <r>
    <x v="1"/>
    <x v="1"/>
    <s v="GCF_000025305.1"/>
    <s v="Primary Assembly"/>
    <s v="chromosome"/>
    <s v=""/>
    <s v="NC_013740.1"/>
    <n v="1983694"/>
    <n v="1984659"/>
    <s v="-"/>
    <s v="WP_012939125.1"/>
    <s v="WP_012939125.1"/>
    <s v=""/>
    <s v="iron ABC transporter permease"/>
    <s v=""/>
    <s v=""/>
    <s v="ACFER_RS09135"/>
    <n v="966"/>
    <n v="321"/>
    <s v=""/>
  </r>
  <r>
    <x v="0"/>
    <x v="4"/>
    <s v="GCF_000025305.1"/>
    <s v="Primary Assembly"/>
    <s v="chromosome"/>
    <s v=""/>
    <s v="NC_013740.1"/>
    <n v="1984782"/>
    <n v="1984856"/>
    <s v="-"/>
    <s v=""/>
    <s v=""/>
    <s v=""/>
    <s v=""/>
    <s v=""/>
    <s v=""/>
    <s v="ACFER_RS09140"/>
    <n v="75"/>
    <m/>
    <s v="old_locus_tag=Acfer_R0071"/>
  </r>
  <r>
    <x v="3"/>
    <x v="3"/>
    <s v="GCF_000025305.1"/>
    <s v="Primary Assembly"/>
    <s v="chromosome"/>
    <s v=""/>
    <s v="NC_013740.1"/>
    <n v="1984782"/>
    <n v="1984856"/>
    <s v="-"/>
    <s v=""/>
    <s v=""/>
    <s v=""/>
    <s v="tRNA-Glu"/>
    <s v=""/>
    <s v=""/>
    <s v="ACFER_RS09140"/>
    <n v="75"/>
    <m/>
    <s v="anticodon=CTC"/>
  </r>
  <r>
    <x v="0"/>
    <x v="4"/>
    <s v="GCF_000025305.1"/>
    <s v="Primary Assembly"/>
    <s v="chromosome"/>
    <s v=""/>
    <s v="NC_013740.1"/>
    <n v="1984869"/>
    <n v="1984942"/>
    <s v="-"/>
    <s v=""/>
    <s v=""/>
    <s v=""/>
    <s v=""/>
    <s v=""/>
    <s v=""/>
    <s v="ACFER_RS09145"/>
    <n v="74"/>
    <m/>
    <s v="old_locus_tag=Acfer_R0072"/>
  </r>
  <r>
    <x v="3"/>
    <x v="3"/>
    <s v="GCF_000025305.1"/>
    <s v="Primary Assembly"/>
    <s v="chromosome"/>
    <s v=""/>
    <s v="NC_013740.1"/>
    <n v="1984869"/>
    <n v="1984942"/>
    <s v="-"/>
    <s v=""/>
    <s v=""/>
    <s v=""/>
    <s v="tRNA-Gln"/>
    <s v=""/>
    <s v=""/>
    <s v="ACFER_RS09145"/>
    <n v="74"/>
    <m/>
    <s v="anticodon=CTG"/>
  </r>
  <r>
    <x v="0"/>
    <x v="4"/>
    <s v="GCF_000025305.1"/>
    <s v="Primary Assembly"/>
    <s v="chromosome"/>
    <s v=""/>
    <s v="NC_013740.1"/>
    <n v="1985054"/>
    <n v="1985127"/>
    <s v="-"/>
    <s v=""/>
    <s v=""/>
    <s v=""/>
    <s v=""/>
    <s v=""/>
    <s v=""/>
    <s v="ACFER_RS09150"/>
    <n v="74"/>
    <m/>
    <s v="old_locus_tag=Acfer_R0073"/>
  </r>
  <r>
    <x v="3"/>
    <x v="3"/>
    <s v="GCF_000025305.1"/>
    <s v="Primary Assembly"/>
    <s v="chromosome"/>
    <s v=""/>
    <s v="NC_013740.1"/>
    <n v="1985054"/>
    <n v="1985127"/>
    <s v="-"/>
    <s v=""/>
    <s v=""/>
    <s v=""/>
    <s v="tRNA-Gln"/>
    <s v=""/>
    <s v=""/>
    <s v="ACFER_RS09150"/>
    <n v="74"/>
    <m/>
    <s v="anticodon=CTG"/>
  </r>
  <r>
    <x v="0"/>
    <x v="0"/>
    <s v="GCF_000025305.1"/>
    <s v="Primary Assembly"/>
    <s v="chromosome"/>
    <s v=""/>
    <s v="NC_013740.1"/>
    <n v="1985234"/>
    <n v="1985980"/>
    <s v="-"/>
    <s v=""/>
    <s v=""/>
    <s v=""/>
    <s v=""/>
    <s v=""/>
    <s v=""/>
    <s v="ACFER_RS09155"/>
    <n v="747"/>
    <m/>
    <s v="old_locus_tag=Acfer_1788"/>
  </r>
  <r>
    <x v="1"/>
    <x v="1"/>
    <s v="GCF_000025305.1"/>
    <s v="Primary Assembly"/>
    <s v="chromosome"/>
    <s v=""/>
    <s v="NC_013740.1"/>
    <n v="1985234"/>
    <n v="1985980"/>
    <s v="-"/>
    <s v="WP_012939126.1"/>
    <s v="WP_012939126.1"/>
    <s v=""/>
    <s v="metallophosphoesterase"/>
    <s v=""/>
    <s v=""/>
    <s v="ACFER_RS09155"/>
    <n v="747"/>
    <n v="248"/>
    <s v=""/>
  </r>
  <r>
    <x v="0"/>
    <x v="0"/>
    <s v="GCF_000025305.1"/>
    <s v="Primary Assembly"/>
    <s v="chromosome"/>
    <s v=""/>
    <s v="NC_013740.1"/>
    <n v="1986011"/>
    <n v="1986235"/>
    <s v="-"/>
    <s v=""/>
    <s v=""/>
    <s v=""/>
    <s v=""/>
    <s v=""/>
    <s v=""/>
    <s v="ACFER_RS09160"/>
    <n v="225"/>
    <m/>
    <s v="old_locus_tag=Acfer_1789"/>
  </r>
  <r>
    <x v="1"/>
    <x v="1"/>
    <s v="GCF_000025305.1"/>
    <s v="Primary Assembly"/>
    <s v="chromosome"/>
    <s v=""/>
    <s v="NC_013740.1"/>
    <n v="1986011"/>
    <n v="1986235"/>
    <s v="-"/>
    <s v="WP_012939127.1"/>
    <s v="WP_012939127.1"/>
    <s v=""/>
    <s v="DUF2397 domain-containing protein"/>
    <s v=""/>
    <s v=""/>
    <s v="ACFER_RS09160"/>
    <n v="225"/>
    <n v="74"/>
    <s v=""/>
  </r>
  <r>
    <x v="0"/>
    <x v="0"/>
    <s v="GCF_000025305.1"/>
    <s v="Primary Assembly"/>
    <s v="chromosome"/>
    <s v=""/>
    <s v="NC_013740.1"/>
    <n v="1986291"/>
    <n v="1987418"/>
    <s v="-"/>
    <s v=""/>
    <s v=""/>
    <s v=""/>
    <s v=""/>
    <s v=""/>
    <s v=""/>
    <s v="ACFER_RS09165"/>
    <n v="1128"/>
    <m/>
    <s v="old_locus_tag=Acfer_1790"/>
  </r>
  <r>
    <x v="1"/>
    <x v="1"/>
    <s v="GCF_000025305.1"/>
    <s v="Primary Assembly"/>
    <s v="chromosome"/>
    <s v=""/>
    <s v="NC_013740.1"/>
    <n v="1986291"/>
    <n v="1987418"/>
    <s v="-"/>
    <s v="WP_012939128.1"/>
    <s v="WP_012939128.1"/>
    <s v=""/>
    <s v="DUF362 domain-containing protein"/>
    <s v=""/>
    <s v=""/>
    <s v="ACFER_RS09165"/>
    <n v="1128"/>
    <n v="375"/>
    <s v=""/>
  </r>
  <r>
    <x v="0"/>
    <x v="0"/>
    <s v="GCF_000025305.1"/>
    <s v="Primary Assembly"/>
    <s v="chromosome"/>
    <s v=""/>
    <s v="NC_013740.1"/>
    <n v="1987468"/>
    <n v="1987950"/>
    <s v="-"/>
    <s v=""/>
    <s v=""/>
    <s v=""/>
    <s v=""/>
    <s v=""/>
    <s v=""/>
    <s v="ACFER_RS09170"/>
    <n v="483"/>
    <m/>
    <s v="old_locus_tag=Acfer_1791"/>
  </r>
  <r>
    <x v="1"/>
    <x v="1"/>
    <s v="GCF_000025305.1"/>
    <s v="Primary Assembly"/>
    <s v="chromosome"/>
    <s v=""/>
    <s v="NC_013740.1"/>
    <n v="1987468"/>
    <n v="1987950"/>
    <s v="-"/>
    <s v="WP_012939129.1"/>
    <s v="WP_012939129.1"/>
    <s v=""/>
    <s v="23S rRNA (pseudouridine(1915)-N(3))-methyltransferase RlmH"/>
    <s v=""/>
    <s v=""/>
    <s v="ACFER_RS09170"/>
    <n v="483"/>
    <n v="160"/>
    <s v=""/>
  </r>
  <r>
    <x v="0"/>
    <x v="0"/>
    <s v="GCF_000025305.1"/>
    <s v="Primary Assembly"/>
    <s v="chromosome"/>
    <s v=""/>
    <s v="NC_013740.1"/>
    <n v="1987947"/>
    <n v="1989077"/>
    <s v="-"/>
    <s v=""/>
    <s v=""/>
    <s v=""/>
    <s v=""/>
    <s v=""/>
    <s v=""/>
    <s v="ACFER_RS09175"/>
    <n v="1131"/>
    <m/>
    <s v="old_locus_tag=Acfer_1792"/>
  </r>
  <r>
    <x v="1"/>
    <x v="1"/>
    <s v="GCF_000025305.1"/>
    <s v="Primary Assembly"/>
    <s v="chromosome"/>
    <s v=""/>
    <s v="NC_013740.1"/>
    <n v="1987947"/>
    <n v="1989077"/>
    <s v="-"/>
    <s v="WP_012939130.1"/>
    <s v="WP_012939130.1"/>
    <s v=""/>
    <s v="PDZ domain-containing protein"/>
    <s v=""/>
    <s v=""/>
    <s v="ACFER_RS09175"/>
    <n v="1131"/>
    <n v="376"/>
    <s v=""/>
  </r>
  <r>
    <x v="0"/>
    <x v="0"/>
    <s v="GCF_000025305.1"/>
    <s v="Primary Assembly"/>
    <s v="chromosome"/>
    <s v=""/>
    <s v="NC_013740.1"/>
    <n v="1989092"/>
    <n v="1989877"/>
    <s v="-"/>
    <s v=""/>
    <s v=""/>
    <s v=""/>
    <s v=""/>
    <s v=""/>
    <s v=""/>
    <s v="ACFER_RS09180"/>
    <n v="786"/>
    <m/>
    <s v="old_locus_tag=Acfer_1793"/>
  </r>
  <r>
    <x v="1"/>
    <x v="1"/>
    <s v="GCF_000025305.1"/>
    <s v="Primary Assembly"/>
    <s v="chromosome"/>
    <s v=""/>
    <s v="NC_013740.1"/>
    <n v="1989092"/>
    <n v="1989877"/>
    <s v="-"/>
    <s v="WP_012939131.1"/>
    <s v="WP_012939131.1"/>
    <s v=""/>
    <s v="MBL fold metallo-hydrolase"/>
    <s v=""/>
    <s v=""/>
    <s v="ACFER_RS09180"/>
    <n v="786"/>
    <n v="261"/>
    <s v=""/>
  </r>
  <r>
    <x v="0"/>
    <x v="0"/>
    <s v="GCF_000025305.1"/>
    <s v="Primary Assembly"/>
    <s v="chromosome"/>
    <s v=""/>
    <s v="NC_013740.1"/>
    <n v="1990011"/>
    <n v="1990454"/>
    <s v="-"/>
    <s v=""/>
    <s v=""/>
    <s v=""/>
    <s v=""/>
    <s v=""/>
    <s v=""/>
    <s v="ACFER_RS09185"/>
    <n v="444"/>
    <m/>
    <s v="old_locus_tag=Acfer_1794"/>
  </r>
  <r>
    <x v="1"/>
    <x v="1"/>
    <s v="GCF_000025305.1"/>
    <s v="Primary Assembly"/>
    <s v="chromosome"/>
    <s v=""/>
    <s v="NC_013740.1"/>
    <n v="1990011"/>
    <n v="1990454"/>
    <s v="-"/>
    <s v="WP_012939132.1"/>
    <s v="WP_012939132.1"/>
    <s v=""/>
    <s v="transcriptional repressor"/>
    <s v=""/>
    <s v=""/>
    <s v="ACFER_RS09185"/>
    <n v="444"/>
    <n v="147"/>
    <s v=""/>
  </r>
  <r>
    <x v="0"/>
    <x v="0"/>
    <s v="GCF_000025305.1"/>
    <s v="Primary Assembly"/>
    <s v="chromosome"/>
    <s v=""/>
    <s v="NC_013740.1"/>
    <n v="1990733"/>
    <n v="1991458"/>
    <s v="-"/>
    <s v=""/>
    <s v=""/>
    <s v=""/>
    <s v=""/>
    <s v=""/>
    <s v=""/>
    <s v="ACFER_RS09190"/>
    <n v="726"/>
    <m/>
    <s v=""/>
  </r>
  <r>
    <x v="1"/>
    <x v="1"/>
    <s v="GCF_000025305.1"/>
    <s v="Primary Assembly"/>
    <s v="chromosome"/>
    <s v=""/>
    <s v="NC_013740.1"/>
    <n v="1990733"/>
    <n v="1991458"/>
    <s v="-"/>
    <s v="WP_012939133.1"/>
    <s v="WP_012939133.1"/>
    <s v=""/>
    <s v="L,D-transpeptidase"/>
    <s v=""/>
    <s v=""/>
    <s v="ACFER_RS09190"/>
    <n v="726"/>
    <n v="241"/>
    <s v=""/>
  </r>
  <r>
    <x v="0"/>
    <x v="0"/>
    <s v="GCF_000025305.1"/>
    <s v="Primary Assembly"/>
    <s v="chromosome"/>
    <s v=""/>
    <s v="NC_013740.1"/>
    <n v="1991859"/>
    <n v="1992557"/>
    <s v="+"/>
    <s v=""/>
    <s v=""/>
    <s v=""/>
    <s v=""/>
    <s v=""/>
    <s v=""/>
    <s v="ACFER_RS09195"/>
    <n v="699"/>
    <m/>
    <s v="old_locus_tag=Acfer_1796"/>
  </r>
  <r>
    <x v="1"/>
    <x v="1"/>
    <s v="GCF_000025305.1"/>
    <s v="Primary Assembly"/>
    <s v="chromosome"/>
    <s v=""/>
    <s v="NC_013740.1"/>
    <n v="1991859"/>
    <n v="1992557"/>
    <s v="+"/>
    <s v="WP_012939134.1"/>
    <s v="WP_012939134.1"/>
    <s v=""/>
    <s v="serine O-acetyltransferase"/>
    <s v=""/>
    <s v=""/>
    <s v="ACFER_RS09195"/>
    <n v="699"/>
    <n v="232"/>
    <s v=""/>
  </r>
  <r>
    <x v="0"/>
    <x v="0"/>
    <s v="GCF_000025305.1"/>
    <s v="Primary Assembly"/>
    <s v="chromosome"/>
    <s v=""/>
    <s v="NC_013740.1"/>
    <n v="1992763"/>
    <n v="1993704"/>
    <s v="+"/>
    <s v=""/>
    <s v=""/>
    <s v=""/>
    <s v=""/>
    <s v=""/>
    <s v=""/>
    <s v="ACFER_RS09200"/>
    <n v="942"/>
    <m/>
    <s v="old_locus_tag=Acfer_1797"/>
  </r>
  <r>
    <x v="1"/>
    <x v="1"/>
    <s v="GCF_000025305.1"/>
    <s v="Primary Assembly"/>
    <s v="chromosome"/>
    <s v=""/>
    <s v="NC_013740.1"/>
    <n v="1992763"/>
    <n v="1993704"/>
    <s v="+"/>
    <s v="WP_012939135.1"/>
    <s v="WP_012939135.1"/>
    <s v=""/>
    <s v="cysteine synthase A"/>
    <s v=""/>
    <s v=""/>
    <s v="ACFER_RS09200"/>
    <n v="942"/>
    <n v="313"/>
    <s v=""/>
  </r>
  <r>
    <x v="0"/>
    <x v="0"/>
    <s v="GCF_000025305.1"/>
    <s v="Primary Assembly"/>
    <s v="chromosome"/>
    <s v=""/>
    <s v="NC_013740.1"/>
    <n v="1993802"/>
    <n v="1994710"/>
    <s v="-"/>
    <s v=""/>
    <s v=""/>
    <s v=""/>
    <s v=""/>
    <s v=""/>
    <s v=""/>
    <s v="ACFER_RS09205"/>
    <n v="909"/>
    <m/>
    <s v="old_locus_tag=Acfer_1798"/>
  </r>
  <r>
    <x v="1"/>
    <x v="1"/>
    <s v="GCF_000025305.1"/>
    <s v="Primary Assembly"/>
    <s v="chromosome"/>
    <s v=""/>
    <s v="NC_013740.1"/>
    <n v="1993802"/>
    <n v="1994710"/>
    <s v="-"/>
    <s v="WP_012939136.1"/>
    <s v="WP_012939136.1"/>
    <s v=""/>
    <s v="protein tyrosine phosphatase II superfamily protein"/>
    <s v=""/>
    <s v=""/>
    <s v="ACFER_RS09205"/>
    <n v="909"/>
    <n v="302"/>
    <s v=""/>
  </r>
  <r>
    <x v="0"/>
    <x v="0"/>
    <s v="GCF_000025305.1"/>
    <s v="Primary Assembly"/>
    <s v="chromosome"/>
    <s v=""/>
    <s v="NC_013740.1"/>
    <n v="1994786"/>
    <n v="1995553"/>
    <s v="-"/>
    <s v=""/>
    <s v=""/>
    <s v=""/>
    <s v=""/>
    <s v=""/>
    <s v=""/>
    <s v="ACFER_RS09210"/>
    <n v="768"/>
    <m/>
    <s v="old_locus_tag=Acfer_1799"/>
  </r>
  <r>
    <x v="1"/>
    <x v="1"/>
    <s v="GCF_000025305.1"/>
    <s v="Primary Assembly"/>
    <s v="chromosome"/>
    <s v=""/>
    <s v="NC_013740.1"/>
    <n v="1994786"/>
    <n v="1995553"/>
    <s v="-"/>
    <s v="WP_012939137.1"/>
    <s v="WP_012939137.1"/>
    <s v=""/>
    <s v="HAD family phosphatase"/>
    <s v=""/>
    <s v=""/>
    <s v="ACFER_RS09210"/>
    <n v="768"/>
    <n v="255"/>
    <s v=""/>
  </r>
  <r>
    <x v="0"/>
    <x v="0"/>
    <s v="GCF_000025305.1"/>
    <s v="Primary Assembly"/>
    <s v="chromosome"/>
    <s v=""/>
    <s v="NC_013740.1"/>
    <n v="1995759"/>
    <n v="1996148"/>
    <s v="+"/>
    <s v=""/>
    <s v=""/>
    <s v=""/>
    <s v=""/>
    <s v=""/>
    <s v=""/>
    <s v="ACFER_RS09215"/>
    <n v="390"/>
    <m/>
    <s v="old_locus_tag=Acfer_1800"/>
  </r>
  <r>
    <x v="1"/>
    <x v="1"/>
    <s v="GCF_000025305.1"/>
    <s v="Primary Assembly"/>
    <s v="chromosome"/>
    <s v=""/>
    <s v="NC_013740.1"/>
    <n v="1995759"/>
    <n v="1996148"/>
    <s v="+"/>
    <s v="WP_041666255.1"/>
    <s v="WP_041666255.1"/>
    <s v=""/>
    <s v="hypothetical protein"/>
    <s v=""/>
    <s v=""/>
    <s v="ACFER_RS09215"/>
    <n v="390"/>
    <n v="129"/>
    <s v=""/>
  </r>
  <r>
    <x v="0"/>
    <x v="0"/>
    <s v="GCF_000025305.1"/>
    <s v="Primary Assembly"/>
    <s v="chromosome"/>
    <s v=""/>
    <s v="NC_013740.1"/>
    <n v="1996410"/>
    <n v="1997885"/>
    <s v="+"/>
    <s v=""/>
    <s v=""/>
    <s v=""/>
    <s v=""/>
    <s v=""/>
    <s v=""/>
    <s v="ACFER_RS09220"/>
    <n v="1476"/>
    <m/>
    <s v="old_locus_tag=Acfer_1801"/>
  </r>
  <r>
    <x v="1"/>
    <x v="1"/>
    <s v="GCF_000025305.1"/>
    <s v="Primary Assembly"/>
    <s v="chromosome"/>
    <s v=""/>
    <s v="NC_013740.1"/>
    <n v="1996410"/>
    <n v="1997885"/>
    <s v="+"/>
    <s v="WP_012939139.1"/>
    <s v="WP_012939139.1"/>
    <s v=""/>
    <s v="sodium-dependent transporter"/>
    <s v=""/>
    <s v=""/>
    <s v="ACFER_RS09220"/>
    <n v="1476"/>
    <n v="491"/>
    <s v=""/>
  </r>
  <r>
    <x v="0"/>
    <x v="0"/>
    <s v="GCF_000025305.1"/>
    <s v="Primary Assembly"/>
    <s v="chromosome"/>
    <s v=""/>
    <s v="NC_013740.1"/>
    <n v="1998015"/>
    <n v="1999496"/>
    <s v="+"/>
    <s v=""/>
    <s v=""/>
    <s v=""/>
    <s v=""/>
    <s v=""/>
    <s v=""/>
    <s v="ACFER_RS09225"/>
    <n v="1482"/>
    <m/>
    <s v="old_locus_tag=Acfer_1802"/>
  </r>
  <r>
    <x v="1"/>
    <x v="1"/>
    <s v="GCF_000025305.1"/>
    <s v="Primary Assembly"/>
    <s v="chromosome"/>
    <s v=""/>
    <s v="NC_013740.1"/>
    <n v="1998015"/>
    <n v="1999496"/>
    <s v="+"/>
    <s v="WP_012939140.1"/>
    <s v="WP_012939140.1"/>
    <s v=""/>
    <s v="sodium-dependent transporter"/>
    <s v=""/>
    <s v=""/>
    <s v="ACFER_RS09225"/>
    <n v="1482"/>
    <n v="493"/>
    <s v=""/>
  </r>
  <r>
    <x v="0"/>
    <x v="0"/>
    <s v="GCF_000025305.1"/>
    <s v="Primary Assembly"/>
    <s v="chromosome"/>
    <s v=""/>
    <s v="NC_013740.1"/>
    <n v="1999597"/>
    <n v="2000454"/>
    <s v="-"/>
    <s v=""/>
    <s v=""/>
    <s v=""/>
    <s v=""/>
    <s v=""/>
    <s v=""/>
    <s v="ACFER_RS09230"/>
    <n v="858"/>
    <m/>
    <s v="old_locus_tag=Acfer_1803"/>
  </r>
  <r>
    <x v="1"/>
    <x v="1"/>
    <s v="GCF_000025305.1"/>
    <s v="Primary Assembly"/>
    <s v="chromosome"/>
    <s v=""/>
    <s v="NC_013740.1"/>
    <n v="1999597"/>
    <n v="2000454"/>
    <s v="-"/>
    <s v="WP_081443284.1"/>
    <s v="WP_081443284.1"/>
    <s v=""/>
    <s v="hypothetical protein"/>
    <s v=""/>
    <s v=""/>
    <s v="ACFER_RS09230"/>
    <n v="858"/>
    <n v="285"/>
    <s v=""/>
  </r>
  <r>
    <x v="0"/>
    <x v="0"/>
    <s v="GCF_000025305.1"/>
    <s v="Primary Assembly"/>
    <s v="chromosome"/>
    <s v=""/>
    <s v="NC_013740.1"/>
    <n v="2000387"/>
    <n v="2000773"/>
    <s v="-"/>
    <s v=""/>
    <s v=""/>
    <s v=""/>
    <s v=""/>
    <s v=""/>
    <s v=""/>
    <s v="ACFER_RS09235"/>
    <n v="387"/>
    <m/>
    <s v="old_locus_tag=Acfer_1804"/>
  </r>
  <r>
    <x v="1"/>
    <x v="1"/>
    <s v="GCF_000025305.1"/>
    <s v="Primary Assembly"/>
    <s v="chromosome"/>
    <s v=""/>
    <s v="NC_013740.1"/>
    <n v="2000387"/>
    <n v="2000773"/>
    <s v="-"/>
    <s v="WP_012939142.1"/>
    <s v="WP_012939142.1"/>
    <s v=""/>
    <s v="acyl-CoA thioesterase"/>
    <s v=""/>
    <s v=""/>
    <s v="ACFER_RS09235"/>
    <n v="387"/>
    <n v="128"/>
    <s v=""/>
  </r>
  <r>
    <x v="0"/>
    <x v="0"/>
    <s v="GCF_000025305.1"/>
    <s v="Primary Assembly"/>
    <s v="chromosome"/>
    <s v=""/>
    <s v="NC_013740.1"/>
    <n v="2000770"/>
    <n v="2001363"/>
    <s v="-"/>
    <s v=""/>
    <s v=""/>
    <s v=""/>
    <s v=""/>
    <s v=""/>
    <s v=""/>
    <s v="ACFER_RS09240"/>
    <n v="594"/>
    <m/>
    <s v="old_locus_tag=Acfer_1805"/>
  </r>
  <r>
    <x v="1"/>
    <x v="1"/>
    <s v="GCF_000025305.1"/>
    <s v="Primary Assembly"/>
    <s v="chromosome"/>
    <s v=""/>
    <s v="NC_013740.1"/>
    <n v="2000770"/>
    <n v="2001363"/>
    <s v="-"/>
    <s v="WP_012939143.1"/>
    <s v="WP_012939143.1"/>
    <s v=""/>
    <s v="G-D-S-L family lipolytic protein"/>
    <s v=""/>
    <s v=""/>
    <s v="ACFER_RS09240"/>
    <n v="594"/>
    <n v="197"/>
    <s v=""/>
  </r>
  <r>
    <x v="0"/>
    <x v="0"/>
    <s v="GCF_000025305.1"/>
    <s v="Primary Assembly"/>
    <s v="chromosome"/>
    <s v=""/>
    <s v="NC_013740.1"/>
    <n v="2001377"/>
    <n v="2002585"/>
    <s v="-"/>
    <s v=""/>
    <s v=""/>
    <s v=""/>
    <s v=""/>
    <s v=""/>
    <s v=""/>
    <s v="ACFER_RS09245"/>
    <n v="1209"/>
    <m/>
    <s v="old_locus_tag=Acfer_1806"/>
  </r>
  <r>
    <x v="1"/>
    <x v="1"/>
    <s v="GCF_000025305.1"/>
    <s v="Primary Assembly"/>
    <s v="chromosome"/>
    <s v=""/>
    <s v="NC_013740.1"/>
    <n v="2001377"/>
    <n v="2002585"/>
    <s v="-"/>
    <s v="WP_012939144.1"/>
    <s v="WP_012939144.1"/>
    <s v=""/>
    <s v="amidohydrolase"/>
    <s v=""/>
    <s v=""/>
    <s v="ACFER_RS09245"/>
    <n v="1209"/>
    <n v="402"/>
    <s v=""/>
  </r>
  <r>
    <x v="0"/>
    <x v="0"/>
    <s v="GCF_000025305.1"/>
    <s v="Primary Assembly"/>
    <s v="chromosome"/>
    <s v=""/>
    <s v="NC_013740.1"/>
    <n v="2002908"/>
    <n v="2003441"/>
    <s v="-"/>
    <s v=""/>
    <s v=""/>
    <s v=""/>
    <s v=""/>
    <s v=""/>
    <s v=""/>
    <s v="ACFER_RS09250"/>
    <n v="534"/>
    <m/>
    <s v="old_locus_tag=Acfer_1807"/>
  </r>
  <r>
    <x v="1"/>
    <x v="1"/>
    <s v="GCF_000025305.1"/>
    <s v="Primary Assembly"/>
    <s v="chromosome"/>
    <s v=""/>
    <s v="NC_013740.1"/>
    <n v="2002908"/>
    <n v="2003441"/>
    <s v="-"/>
    <s v="WP_012939145.1"/>
    <s v="WP_012939145.1"/>
    <s v=""/>
    <s v="anaerobic ribonucleoside-triphosphate reductase activating protein"/>
    <s v=""/>
    <s v=""/>
    <s v="ACFER_RS09250"/>
    <n v="534"/>
    <n v="177"/>
    <s v=""/>
  </r>
  <r>
    <x v="0"/>
    <x v="0"/>
    <s v="GCF_000025305.1"/>
    <s v="Primary Assembly"/>
    <s v="chromosome"/>
    <s v=""/>
    <s v="NC_013740.1"/>
    <n v="2003454"/>
    <n v="2005580"/>
    <s v="-"/>
    <s v=""/>
    <s v=""/>
    <s v=""/>
    <s v=""/>
    <s v=""/>
    <s v=""/>
    <s v="ACFER_RS09255"/>
    <n v="2127"/>
    <m/>
    <s v="old_locus_tag=Acfer_1808"/>
  </r>
  <r>
    <x v="1"/>
    <x v="1"/>
    <s v="GCF_000025305.1"/>
    <s v="Primary Assembly"/>
    <s v="chromosome"/>
    <s v=""/>
    <s v="NC_013740.1"/>
    <n v="2003454"/>
    <n v="2005580"/>
    <s v="-"/>
    <s v="WP_012939146.1"/>
    <s v="WP_012939146.1"/>
    <s v=""/>
    <s v="anaerobic ribonucleoside-triphosphate reductase"/>
    <s v=""/>
    <s v=""/>
    <s v="ACFER_RS09255"/>
    <n v="2127"/>
    <n v="708"/>
    <s v=""/>
  </r>
  <r>
    <x v="0"/>
    <x v="0"/>
    <s v="GCF_000025305.1"/>
    <s v="Primary Assembly"/>
    <s v="chromosome"/>
    <s v=""/>
    <s v="NC_013740.1"/>
    <n v="2005950"/>
    <n v="2007140"/>
    <s v="-"/>
    <s v=""/>
    <s v=""/>
    <s v=""/>
    <s v=""/>
    <s v=""/>
    <s v=""/>
    <s v="ACFER_RS09260"/>
    <n v="1191"/>
    <m/>
    <s v="old_locus_tag=Acfer_1809"/>
  </r>
  <r>
    <x v="1"/>
    <x v="1"/>
    <s v="GCF_000025305.1"/>
    <s v="Primary Assembly"/>
    <s v="chromosome"/>
    <s v=""/>
    <s v="NC_013740.1"/>
    <n v="2005950"/>
    <n v="2007140"/>
    <s v="-"/>
    <s v="WP_012939147.1"/>
    <s v="WP_012939147.1"/>
    <s v=""/>
    <s v="amidohydrolase"/>
    <s v=""/>
    <s v=""/>
    <s v="ACFER_RS09260"/>
    <n v="1191"/>
    <n v="396"/>
    <s v=""/>
  </r>
  <r>
    <x v="0"/>
    <x v="0"/>
    <s v="GCF_000025305.1"/>
    <s v="Primary Assembly"/>
    <s v="chromosome"/>
    <s v=""/>
    <s v="NC_013740.1"/>
    <n v="2007222"/>
    <n v="2008640"/>
    <s v="-"/>
    <s v=""/>
    <s v=""/>
    <s v=""/>
    <s v=""/>
    <s v=""/>
    <s v=""/>
    <s v="ACFER_RS09265"/>
    <n v="1419"/>
    <m/>
    <s v="old_locus_tag=Acfer_1810"/>
  </r>
  <r>
    <x v="1"/>
    <x v="1"/>
    <s v="GCF_000025305.1"/>
    <s v="Primary Assembly"/>
    <s v="chromosome"/>
    <s v=""/>
    <s v="NC_013740.1"/>
    <n v="2007222"/>
    <n v="2008640"/>
    <s v="-"/>
    <s v="WP_012939148.1"/>
    <s v="WP_012939148.1"/>
    <s v=""/>
    <s v="YfcC family protein"/>
    <s v=""/>
    <s v=""/>
    <s v="ACFER_RS09265"/>
    <n v="1419"/>
    <n v="472"/>
    <s v=""/>
  </r>
  <r>
    <x v="0"/>
    <x v="0"/>
    <s v="GCF_000025305.1"/>
    <s v="Primary Assembly"/>
    <s v="chromosome"/>
    <s v=""/>
    <s v="NC_013740.1"/>
    <n v="2008712"/>
    <n v="2009746"/>
    <s v="+"/>
    <s v=""/>
    <s v=""/>
    <s v=""/>
    <s v=""/>
    <s v=""/>
    <s v=""/>
    <s v="ACFER_RS09270"/>
    <n v="1035"/>
    <m/>
    <s v="old_locus_tag=Acfer_1811"/>
  </r>
  <r>
    <x v="1"/>
    <x v="1"/>
    <s v="GCF_000025305.1"/>
    <s v="Primary Assembly"/>
    <s v="chromosome"/>
    <s v=""/>
    <s v="NC_013740.1"/>
    <n v="2008712"/>
    <n v="2009746"/>
    <s v="+"/>
    <s v="WP_081443285.1"/>
    <s v="WP_081443285.1"/>
    <s v=""/>
    <s v="LysR family transcriptional regulator"/>
    <s v=""/>
    <s v=""/>
    <s v="ACFER_RS09270"/>
    <n v="1035"/>
    <n v="344"/>
    <s v=""/>
  </r>
  <r>
    <x v="0"/>
    <x v="0"/>
    <s v="GCF_000025305.1"/>
    <s v="Primary Assembly"/>
    <s v="chromosome"/>
    <s v=""/>
    <s v="NC_013740.1"/>
    <n v="2009759"/>
    <n v="2011093"/>
    <s v="+"/>
    <s v=""/>
    <s v=""/>
    <s v=""/>
    <s v=""/>
    <s v=""/>
    <s v=""/>
    <s v="ACFER_RS09275"/>
    <n v="1335"/>
    <m/>
    <s v="old_locus_tag=Acfer_1812"/>
  </r>
  <r>
    <x v="1"/>
    <x v="1"/>
    <s v="GCF_000025305.1"/>
    <s v="Primary Assembly"/>
    <s v="chromosome"/>
    <s v=""/>
    <s v="NC_013740.1"/>
    <n v="2009759"/>
    <n v="2011093"/>
    <s v="+"/>
    <s v="WP_012939150.1"/>
    <s v="WP_012939150.1"/>
    <s v=""/>
    <s v="acetyl-CoA hydrolase"/>
    <s v=""/>
    <s v=""/>
    <s v="ACFER_RS09275"/>
    <n v="1335"/>
    <n v="444"/>
    <s v=""/>
  </r>
  <r>
    <x v="0"/>
    <x v="0"/>
    <s v="GCF_000025305.1"/>
    <s v="Primary Assembly"/>
    <s v="chromosome"/>
    <s v=""/>
    <s v="NC_013740.1"/>
    <n v="2011244"/>
    <n v="2012821"/>
    <s v="-"/>
    <s v=""/>
    <s v=""/>
    <s v=""/>
    <s v=""/>
    <s v=""/>
    <s v=""/>
    <s v="ACFER_RS09280"/>
    <n v="1578"/>
    <m/>
    <s v="old_locus_tag=Acfer_1813"/>
  </r>
  <r>
    <x v="1"/>
    <x v="1"/>
    <s v="GCF_000025305.1"/>
    <s v="Primary Assembly"/>
    <s v="chromosome"/>
    <s v=""/>
    <s v="NC_013740.1"/>
    <n v="2011244"/>
    <n v="2012821"/>
    <s v="-"/>
    <s v="WP_012937636.1"/>
    <s v="WP_012937636.1"/>
    <s v=""/>
    <s v="transposase"/>
    <s v=""/>
    <s v=""/>
    <s v="ACFER_RS09280"/>
    <n v="1578"/>
    <n v="525"/>
    <s v=""/>
  </r>
  <r>
    <x v="0"/>
    <x v="0"/>
    <s v="GCF_000025305.1"/>
    <s v="Primary Assembly"/>
    <s v="chromosome"/>
    <s v=""/>
    <s v="NC_013740.1"/>
    <n v="2013000"/>
    <n v="2014139"/>
    <s v="-"/>
    <s v=""/>
    <s v=""/>
    <s v=""/>
    <s v=""/>
    <s v=""/>
    <s v=""/>
    <s v="ACFER_RS09285"/>
    <n v="1140"/>
    <m/>
    <s v="old_locus_tag=Acfer_1814"/>
  </r>
  <r>
    <x v="1"/>
    <x v="1"/>
    <s v="GCF_000025305.1"/>
    <s v="Primary Assembly"/>
    <s v="chromosome"/>
    <s v=""/>
    <s v="NC_013740.1"/>
    <n v="2013000"/>
    <n v="2014139"/>
    <s v="-"/>
    <s v="WP_012939151.1"/>
    <s v="WP_012939151.1"/>
    <s v=""/>
    <s v="2-hydroxyglutaryl-CoA dehydratase"/>
    <s v=""/>
    <s v=""/>
    <s v="ACFER_RS09285"/>
    <n v="1140"/>
    <n v="379"/>
    <s v=""/>
  </r>
  <r>
    <x v="0"/>
    <x v="0"/>
    <s v="GCF_000025305.1"/>
    <s v="Primary Assembly"/>
    <s v="chromosome"/>
    <s v=""/>
    <s v="NC_013740.1"/>
    <n v="2014142"/>
    <n v="2015575"/>
    <s v="-"/>
    <s v=""/>
    <s v=""/>
    <s v=""/>
    <s v=""/>
    <s v=""/>
    <s v=""/>
    <s v="ACFER_RS09290"/>
    <n v="1434"/>
    <m/>
    <s v="old_locus_tag=Acfer_1815"/>
  </r>
  <r>
    <x v="1"/>
    <x v="1"/>
    <s v="GCF_000025305.1"/>
    <s v="Primary Assembly"/>
    <s v="chromosome"/>
    <s v=""/>
    <s v="NC_013740.1"/>
    <n v="2014142"/>
    <n v="2015575"/>
    <s v="-"/>
    <s v="WP_012939152.1"/>
    <s v="WP_012939152.1"/>
    <s v=""/>
    <s v="2-hydroxyglutaryl-CoA dehydratase"/>
    <s v=""/>
    <s v=""/>
    <s v="ACFER_RS09290"/>
    <n v="1434"/>
    <n v="477"/>
    <s v=""/>
  </r>
  <r>
    <x v="0"/>
    <x v="0"/>
    <s v="GCF_000025305.1"/>
    <s v="Primary Assembly"/>
    <s v="chromosome"/>
    <s v=""/>
    <s v="NC_013740.1"/>
    <n v="2015608"/>
    <n v="2016390"/>
    <s v="-"/>
    <s v=""/>
    <s v=""/>
    <s v=""/>
    <s v=""/>
    <s v=""/>
    <s v=""/>
    <s v="ACFER_RS09295"/>
    <n v="783"/>
    <m/>
    <s v="old_locus_tag=Acfer_1816"/>
  </r>
  <r>
    <x v="1"/>
    <x v="1"/>
    <s v="GCF_000025305.1"/>
    <s v="Primary Assembly"/>
    <s v="chromosome"/>
    <s v=""/>
    <s v="NC_013740.1"/>
    <n v="2015608"/>
    <n v="2016390"/>
    <s v="-"/>
    <s v="WP_012939153.1"/>
    <s v="WP_012939153.1"/>
    <s v=""/>
    <s v="2-hydroxyglutaryl-CoA dehydratase activator"/>
    <s v=""/>
    <s v=""/>
    <s v="ACFER_RS09295"/>
    <n v="783"/>
    <n v="260"/>
    <s v=""/>
  </r>
  <r>
    <x v="0"/>
    <x v="0"/>
    <s v="GCF_000025305.1"/>
    <s v="Primary Assembly"/>
    <s v="chromosome"/>
    <s v=""/>
    <s v="NC_013740.1"/>
    <n v="2016413"/>
    <n v="2018176"/>
    <s v="-"/>
    <s v=""/>
    <s v=""/>
    <s v=""/>
    <s v=""/>
    <s v=""/>
    <s v=""/>
    <s v="ACFER_RS09300"/>
    <n v="1764"/>
    <m/>
    <s v="old_locus_tag=Acfer_1817"/>
  </r>
  <r>
    <x v="1"/>
    <x v="1"/>
    <s v="GCF_000025305.1"/>
    <s v="Primary Assembly"/>
    <s v="chromosome"/>
    <s v=""/>
    <s v="NC_013740.1"/>
    <n v="2016413"/>
    <n v="2018176"/>
    <s v="-"/>
    <s v="WP_012939154.1"/>
    <s v="WP_012939154.1"/>
    <s v=""/>
    <s v="glutaconyl-CoA decarboxylase subunit alpha"/>
    <s v=""/>
    <s v=""/>
    <s v="ACFER_RS09300"/>
    <n v="1764"/>
    <n v="587"/>
    <s v=""/>
  </r>
  <r>
    <x v="0"/>
    <x v="0"/>
    <s v="GCF_000025305.1"/>
    <s v="Primary Assembly"/>
    <s v="chromosome"/>
    <s v=""/>
    <s v="NC_013740.1"/>
    <n v="2018200"/>
    <n v="2019000"/>
    <s v="-"/>
    <s v=""/>
    <s v=""/>
    <s v=""/>
    <s v=""/>
    <s v=""/>
    <s v=""/>
    <s v="ACFER_RS09305"/>
    <n v="801"/>
    <m/>
    <s v="old_locus_tag=Acfer_1818"/>
  </r>
  <r>
    <x v="1"/>
    <x v="1"/>
    <s v="GCF_000025305.1"/>
    <s v="Primary Assembly"/>
    <s v="chromosome"/>
    <s v=""/>
    <s v="NC_013740.1"/>
    <n v="2018200"/>
    <n v="2019000"/>
    <s v="-"/>
    <s v="WP_012939155.1"/>
    <s v="WP_012939155.1"/>
    <s v=""/>
    <s v="glutaconate CoA-transferase subunit B"/>
    <s v=""/>
    <s v=""/>
    <s v="ACFER_RS09305"/>
    <n v="801"/>
    <n v="266"/>
    <s v=""/>
  </r>
  <r>
    <x v="0"/>
    <x v="0"/>
    <s v="GCF_000025305.1"/>
    <s v="Primary Assembly"/>
    <s v="chromosome"/>
    <s v=""/>
    <s v="NC_013740.1"/>
    <n v="2019003"/>
    <n v="2019965"/>
    <s v="-"/>
    <s v=""/>
    <s v=""/>
    <s v=""/>
    <s v=""/>
    <s v=""/>
    <s v=""/>
    <s v="ACFER_RS09310"/>
    <n v="963"/>
    <m/>
    <s v="old_locus_tag=Acfer_1819"/>
  </r>
  <r>
    <x v="1"/>
    <x v="1"/>
    <s v="GCF_000025305.1"/>
    <s v="Primary Assembly"/>
    <s v="chromosome"/>
    <s v=""/>
    <s v="NC_013740.1"/>
    <n v="2019003"/>
    <n v="2019965"/>
    <s v="-"/>
    <s v="WP_012939156.1"/>
    <s v="WP_012939156.1"/>
    <s v=""/>
    <s v="glutaconate CoA-transferase subunit A"/>
    <s v=""/>
    <s v=""/>
    <s v="ACFER_RS09310"/>
    <n v="963"/>
    <n v="320"/>
    <s v=""/>
  </r>
  <r>
    <x v="0"/>
    <x v="0"/>
    <s v="GCF_000025305.1"/>
    <s v="Primary Assembly"/>
    <s v="chromosome"/>
    <s v=""/>
    <s v="NC_013740.1"/>
    <n v="2020289"/>
    <n v="2021734"/>
    <s v="-"/>
    <s v=""/>
    <s v=""/>
    <s v=""/>
    <s v=""/>
    <s v=""/>
    <s v=""/>
    <s v="ACFER_RS09315"/>
    <n v="1446"/>
    <m/>
    <s v="old_locus_tag=Acfer_1820"/>
  </r>
  <r>
    <x v="1"/>
    <x v="1"/>
    <s v="GCF_000025305.1"/>
    <s v="Primary Assembly"/>
    <s v="chromosome"/>
    <s v=""/>
    <s v="NC_013740.1"/>
    <n v="2020289"/>
    <n v="2021734"/>
    <s v="-"/>
    <s v="WP_012939157.1"/>
    <s v="WP_012939157.1"/>
    <s v=""/>
    <s v="HD domain-containing protein"/>
    <s v=""/>
    <s v=""/>
    <s v="ACFER_RS09315"/>
    <n v="1446"/>
    <n v="481"/>
    <s v=""/>
  </r>
  <r>
    <x v="0"/>
    <x v="0"/>
    <s v="GCF_000025305.1"/>
    <s v="Primary Assembly"/>
    <s v="chromosome"/>
    <s v=""/>
    <s v="NC_013740.1"/>
    <n v="2021731"/>
    <n v="2023161"/>
    <s v="-"/>
    <s v=""/>
    <s v=""/>
    <s v=""/>
    <s v=""/>
    <s v=""/>
    <s v=""/>
    <s v="ACFER_RS09320"/>
    <n v="1431"/>
    <m/>
    <s v="old_locus_tag=Acfer_1821"/>
  </r>
  <r>
    <x v="1"/>
    <x v="1"/>
    <s v="GCF_000025305.1"/>
    <s v="Primary Assembly"/>
    <s v="chromosome"/>
    <s v=""/>
    <s v="NC_013740.1"/>
    <n v="2021731"/>
    <n v="2023161"/>
    <s v="-"/>
    <s v="WP_012939158.1"/>
    <s v="WP_012939158.1"/>
    <s v=""/>
    <s v="ribonuclease"/>
    <s v=""/>
    <s v=""/>
    <s v="ACFER_RS09320"/>
    <n v="1431"/>
    <n v="476"/>
    <s v=""/>
  </r>
  <r>
    <x v="0"/>
    <x v="0"/>
    <s v="GCF_000025305.1"/>
    <s v="Primary Assembly"/>
    <s v="chromosome"/>
    <s v=""/>
    <s v="NC_013740.1"/>
    <n v="2023172"/>
    <n v="2023864"/>
    <s v="-"/>
    <s v=""/>
    <s v=""/>
    <s v=""/>
    <s v=""/>
    <s v=""/>
    <s v=""/>
    <s v="ACFER_RS09325"/>
    <n v="693"/>
    <m/>
    <s v="old_locus_tag=Acfer_1822"/>
  </r>
  <r>
    <x v="1"/>
    <x v="1"/>
    <s v="GCF_000025305.1"/>
    <s v="Primary Assembly"/>
    <s v="chromosome"/>
    <s v=""/>
    <s v="NC_013740.1"/>
    <n v="2023172"/>
    <n v="2023864"/>
    <s v="-"/>
    <s v="WP_012939159.1"/>
    <s v="WP_012939159.1"/>
    <s v=""/>
    <s v="hypothetical protein"/>
    <s v=""/>
    <s v=""/>
    <s v="ACFER_RS09325"/>
    <n v="693"/>
    <n v="230"/>
    <s v=""/>
  </r>
  <r>
    <x v="0"/>
    <x v="0"/>
    <s v="GCF_000025305.1"/>
    <s v="Primary Assembly"/>
    <s v="chromosome"/>
    <s v=""/>
    <s v="NC_013740.1"/>
    <n v="2023861"/>
    <n v="2025723"/>
    <s v="-"/>
    <s v=""/>
    <s v=""/>
    <s v=""/>
    <s v=""/>
    <s v=""/>
    <s v=""/>
    <s v="ACFER_RS09330"/>
    <n v="1863"/>
    <m/>
    <s v="old_locus_tag=Acfer_1823"/>
  </r>
  <r>
    <x v="1"/>
    <x v="1"/>
    <s v="GCF_000025305.1"/>
    <s v="Primary Assembly"/>
    <s v="chromosome"/>
    <s v=""/>
    <s v="NC_013740.1"/>
    <n v="2023861"/>
    <n v="2025723"/>
    <s v="-"/>
    <s v="WP_012939160.1"/>
    <s v="WP_012939160.1"/>
    <s v=""/>
    <s v="B12-binding domain-containing radical SAM protein"/>
    <s v=""/>
    <s v=""/>
    <s v="ACFER_RS09330"/>
    <n v="1863"/>
    <n v="620"/>
    <s v=""/>
  </r>
  <r>
    <x v="0"/>
    <x v="0"/>
    <s v="GCF_000025305.1"/>
    <s v="Primary Assembly"/>
    <s v="chromosome"/>
    <s v=""/>
    <s v="NC_013740.1"/>
    <n v="2025733"/>
    <n v="2026854"/>
    <s v="-"/>
    <s v=""/>
    <s v=""/>
    <s v=""/>
    <s v=""/>
    <s v=""/>
    <s v=""/>
    <s v="ACFER_RS09335"/>
    <n v="1122"/>
    <m/>
    <s v="old_locus_tag=Acfer_1824"/>
  </r>
  <r>
    <x v="1"/>
    <x v="1"/>
    <s v="GCF_000025305.1"/>
    <s v="Primary Assembly"/>
    <s v="chromosome"/>
    <s v=""/>
    <s v="NC_013740.1"/>
    <n v="2025733"/>
    <n v="2026854"/>
    <s v="-"/>
    <s v="WP_012939161.1"/>
    <s v="WP_012939161.1"/>
    <s v=""/>
    <s v="rod shape-determining protein RodA"/>
    <s v=""/>
    <s v=""/>
    <s v="ACFER_RS09335"/>
    <n v="1122"/>
    <n v="373"/>
    <s v=""/>
  </r>
  <r>
    <x v="0"/>
    <x v="0"/>
    <s v="GCF_000025305.1"/>
    <s v="Primary Assembly"/>
    <s v="chromosome"/>
    <s v=""/>
    <s v="NC_013740.1"/>
    <n v="2026864"/>
    <n v="2028660"/>
    <s v="-"/>
    <s v=""/>
    <s v=""/>
    <s v=""/>
    <s v=""/>
    <s v=""/>
    <s v=""/>
    <s v="ACFER_RS09340"/>
    <n v="1797"/>
    <m/>
    <s v="old_locus_tag=Acfer_1825"/>
  </r>
  <r>
    <x v="1"/>
    <x v="1"/>
    <s v="GCF_000025305.1"/>
    <s v="Primary Assembly"/>
    <s v="chromosome"/>
    <s v=""/>
    <s v="NC_013740.1"/>
    <n v="2026864"/>
    <n v="2028660"/>
    <s v="-"/>
    <s v="WP_012939162.1"/>
    <s v="WP_012939162.1"/>
    <s v=""/>
    <s v="penicillin-binding protein 2"/>
    <s v=""/>
    <s v=""/>
    <s v="ACFER_RS09340"/>
    <n v="1797"/>
    <n v="598"/>
    <s v=""/>
  </r>
  <r>
    <x v="0"/>
    <x v="0"/>
    <s v="GCF_000025305.1"/>
    <s v="Primary Assembly"/>
    <s v="chromosome"/>
    <s v=""/>
    <s v="NC_013740.1"/>
    <n v="2028670"/>
    <n v="2029182"/>
    <s v="-"/>
    <s v=""/>
    <s v=""/>
    <s v=""/>
    <s v=""/>
    <s v=""/>
    <s v=""/>
    <s v="ACFER_RS09345"/>
    <n v="513"/>
    <m/>
    <s v="old_locus_tag=Acfer_1826"/>
  </r>
  <r>
    <x v="1"/>
    <x v="1"/>
    <s v="GCF_000025305.1"/>
    <s v="Primary Assembly"/>
    <s v="chromosome"/>
    <s v=""/>
    <s v="NC_013740.1"/>
    <n v="2028670"/>
    <n v="2029182"/>
    <s v="-"/>
    <s v="WP_012939163.1"/>
    <s v="WP_012939163.1"/>
    <s v=""/>
    <s v="rod shape-determining protein MreD"/>
    <s v=""/>
    <s v=""/>
    <s v="ACFER_RS09345"/>
    <n v="513"/>
    <n v="170"/>
    <s v=""/>
  </r>
  <r>
    <x v="0"/>
    <x v="0"/>
    <s v="GCF_000025305.1"/>
    <s v="Primary Assembly"/>
    <s v="chromosome"/>
    <s v=""/>
    <s v="NC_013740.1"/>
    <n v="2029182"/>
    <n v="2030066"/>
    <s v="-"/>
    <s v=""/>
    <s v=""/>
    <s v=""/>
    <s v=""/>
    <s v=""/>
    <s v=""/>
    <s v="ACFER_RS09350"/>
    <n v="885"/>
    <m/>
    <s v="old_locus_tag=Acfer_1827"/>
  </r>
  <r>
    <x v="1"/>
    <x v="1"/>
    <s v="GCF_000025305.1"/>
    <s v="Primary Assembly"/>
    <s v="chromosome"/>
    <s v=""/>
    <s v="NC_013740.1"/>
    <n v="2029182"/>
    <n v="2030066"/>
    <s v="-"/>
    <s v="WP_012939164.1"/>
    <s v="WP_012939164.1"/>
    <s v=""/>
    <s v="rod shape-determining protein MreC"/>
    <s v=""/>
    <s v=""/>
    <s v="ACFER_RS09350"/>
    <n v="885"/>
    <n v="294"/>
    <s v=""/>
  </r>
  <r>
    <x v="0"/>
    <x v="0"/>
    <s v="GCF_000025305.1"/>
    <s v="Primary Assembly"/>
    <s v="chromosome"/>
    <s v=""/>
    <s v="NC_013740.1"/>
    <n v="2030085"/>
    <n v="2031116"/>
    <s v="-"/>
    <s v=""/>
    <s v=""/>
    <s v=""/>
    <s v=""/>
    <s v=""/>
    <s v=""/>
    <s v="ACFER_RS09355"/>
    <n v="1032"/>
    <m/>
    <s v="old_locus_tag=Acfer_1828"/>
  </r>
  <r>
    <x v="1"/>
    <x v="1"/>
    <s v="GCF_000025305.1"/>
    <s v="Primary Assembly"/>
    <s v="chromosome"/>
    <s v=""/>
    <s v="NC_013740.1"/>
    <n v="2030085"/>
    <n v="2031116"/>
    <s v="-"/>
    <s v="WP_012939165.1"/>
    <s v="WP_012939165.1"/>
    <s v=""/>
    <s v="rod shape-determining protein"/>
    <s v=""/>
    <s v=""/>
    <s v="ACFER_RS09355"/>
    <n v="1032"/>
    <n v="343"/>
    <s v=""/>
  </r>
  <r>
    <x v="0"/>
    <x v="0"/>
    <s v="GCF_000025305.1"/>
    <s v="Primary Assembly"/>
    <s v="chromosome"/>
    <s v=""/>
    <s v="NC_013740.1"/>
    <n v="2031132"/>
    <n v="2031794"/>
    <s v="-"/>
    <s v=""/>
    <s v=""/>
    <s v=""/>
    <s v=""/>
    <s v=""/>
    <s v=""/>
    <s v="ACFER_RS09360"/>
    <n v="663"/>
    <m/>
    <s v="old_locus_tag=Acfer_1829"/>
  </r>
  <r>
    <x v="1"/>
    <x v="1"/>
    <s v="GCF_000025305.1"/>
    <s v="Primary Assembly"/>
    <s v="chromosome"/>
    <s v=""/>
    <s v="NC_013740.1"/>
    <n v="2031132"/>
    <n v="2031794"/>
    <s v="-"/>
    <s v="WP_012939166.1"/>
    <s v="WP_012939166.1"/>
    <s v=""/>
    <s v="JAB domain-containing protein"/>
    <s v=""/>
    <s v=""/>
    <s v="ACFER_RS09360"/>
    <n v="663"/>
    <n v="220"/>
    <s v=""/>
  </r>
  <r>
    <x v="0"/>
    <x v="0"/>
    <s v="GCF_000025305.1"/>
    <s v="Primary Assembly"/>
    <s v="chromosome"/>
    <s v=""/>
    <s v="NC_013740.1"/>
    <n v="2031745"/>
    <n v="2032380"/>
    <s v="-"/>
    <s v=""/>
    <s v=""/>
    <s v=""/>
    <s v=""/>
    <s v=""/>
    <s v=""/>
    <s v="ACFER_RS09365"/>
    <n v="636"/>
    <m/>
    <s v="old_locus_tag=Acfer_1830"/>
  </r>
  <r>
    <x v="1"/>
    <x v="1"/>
    <s v="GCF_000025305.1"/>
    <s v="Primary Assembly"/>
    <s v="chromosome"/>
    <s v=""/>
    <s v="NC_013740.1"/>
    <n v="2031745"/>
    <n v="2032380"/>
    <s v="-"/>
    <s v="WP_012939167.1"/>
    <s v="WP_012939167.1"/>
    <s v=""/>
    <s v="septum formation inhibitor Maf"/>
    <s v=""/>
    <s v=""/>
    <s v="ACFER_RS09365"/>
    <n v="636"/>
    <n v="211"/>
    <s v=""/>
  </r>
  <r>
    <x v="0"/>
    <x v="0"/>
    <s v="GCF_000025305.1"/>
    <s v="Primary Assembly"/>
    <s v="chromosome"/>
    <s v=""/>
    <s v="NC_013740.1"/>
    <n v="2032390"/>
    <n v="2032653"/>
    <s v="-"/>
    <s v=""/>
    <s v=""/>
    <s v=""/>
    <s v=""/>
    <s v=""/>
    <s v=""/>
    <s v="ACFER_RS09370"/>
    <n v="264"/>
    <m/>
    <s v="old_locus_tag=Acfer_1831"/>
  </r>
  <r>
    <x v="1"/>
    <x v="1"/>
    <s v="GCF_000025305.1"/>
    <s v="Primary Assembly"/>
    <s v="chromosome"/>
    <s v=""/>
    <s v="NC_013740.1"/>
    <n v="2032390"/>
    <n v="2032653"/>
    <s v="-"/>
    <s v="WP_012939168.1"/>
    <s v="WP_012939168.1"/>
    <s v=""/>
    <s v="DUF4321 domain-containing protein"/>
    <s v=""/>
    <s v=""/>
    <s v="ACFER_RS09370"/>
    <n v="264"/>
    <n v="87"/>
    <s v=""/>
  </r>
  <r>
    <x v="0"/>
    <x v="0"/>
    <s v="GCF_000025305.1"/>
    <s v="Primary Assembly"/>
    <s v="chromosome"/>
    <s v=""/>
    <s v="NC_013740.1"/>
    <n v="2032657"/>
    <n v="2033094"/>
    <s v="-"/>
    <s v=""/>
    <s v=""/>
    <s v=""/>
    <s v=""/>
    <s v=""/>
    <s v=""/>
    <s v="ACFER_RS09375"/>
    <n v="438"/>
    <m/>
    <s v="old_locus_tag=Acfer_1832"/>
  </r>
  <r>
    <x v="1"/>
    <x v="1"/>
    <s v="GCF_000025305.1"/>
    <s v="Primary Assembly"/>
    <s v="chromosome"/>
    <s v=""/>
    <s v="NC_013740.1"/>
    <n v="2032657"/>
    <n v="2033094"/>
    <s v="-"/>
    <s v="WP_012939169.1"/>
    <s v="WP_012939169.1"/>
    <s v=""/>
    <s v="hypothetical protein"/>
    <s v=""/>
    <s v=""/>
    <s v="ACFER_RS09375"/>
    <n v="438"/>
    <n v="145"/>
    <s v=""/>
  </r>
  <r>
    <x v="0"/>
    <x v="0"/>
    <s v="GCF_000025305.1"/>
    <s v="Primary Assembly"/>
    <s v="chromosome"/>
    <s v=""/>
    <s v="NC_013740.1"/>
    <n v="2033110"/>
    <n v="2033610"/>
    <s v="-"/>
    <s v=""/>
    <s v=""/>
    <s v=""/>
    <s v=""/>
    <s v=""/>
    <s v=""/>
    <s v="ACFER_RS09380"/>
    <n v="501"/>
    <m/>
    <s v="old_locus_tag=Acfer_1833"/>
  </r>
  <r>
    <x v="1"/>
    <x v="1"/>
    <s v="GCF_000025305.1"/>
    <s v="Primary Assembly"/>
    <s v="chromosome"/>
    <s v=""/>
    <s v="NC_013740.1"/>
    <n v="2033110"/>
    <n v="2033610"/>
    <s v="-"/>
    <s v="WP_041666260.1"/>
    <s v="WP_041666260.1"/>
    <s v=""/>
    <s v="hypothetical protein"/>
    <s v=""/>
    <s v=""/>
    <s v="ACFER_RS09380"/>
    <n v="501"/>
    <n v="166"/>
    <s v=""/>
  </r>
  <r>
    <x v="0"/>
    <x v="0"/>
    <s v="GCF_000025305.1"/>
    <s v="Primary Assembly"/>
    <s v="chromosome"/>
    <s v=""/>
    <s v="NC_013740.1"/>
    <n v="2033747"/>
    <n v="2034874"/>
    <s v="-"/>
    <s v=""/>
    <s v=""/>
    <s v=""/>
    <s v=""/>
    <s v=""/>
    <s v=""/>
    <s v="ACFER_RS09385"/>
    <n v="1128"/>
    <m/>
    <s v="old_locus_tag=Acfer_1834"/>
  </r>
  <r>
    <x v="1"/>
    <x v="1"/>
    <s v="GCF_000025305.1"/>
    <s v="Primary Assembly"/>
    <s v="chromosome"/>
    <s v=""/>
    <s v="NC_013740.1"/>
    <n v="2033747"/>
    <n v="2034874"/>
    <s v="-"/>
    <s v="WP_012939171.1"/>
    <s v="WP_012939171.1"/>
    <s v=""/>
    <s v="glutaconyl-CoA decarboxylase subunit beta"/>
    <s v=""/>
    <s v=""/>
    <s v="ACFER_RS09385"/>
    <n v="1128"/>
    <n v="375"/>
    <s v=""/>
  </r>
  <r>
    <x v="0"/>
    <x v="0"/>
    <s v="GCF_000025305.1"/>
    <s v="Primary Assembly"/>
    <s v="chromosome"/>
    <s v=""/>
    <s v="NC_013740.1"/>
    <n v="2034910"/>
    <n v="2035347"/>
    <s v="-"/>
    <s v=""/>
    <s v=""/>
    <s v=""/>
    <s v=""/>
    <s v=""/>
    <s v=""/>
    <s v="ACFER_RS09390"/>
    <n v="438"/>
    <m/>
    <s v="old_locus_tag=Acfer_1835"/>
  </r>
  <r>
    <x v="1"/>
    <x v="1"/>
    <s v="GCF_000025305.1"/>
    <s v="Primary Assembly"/>
    <s v="chromosome"/>
    <s v=""/>
    <s v="NC_013740.1"/>
    <n v="2034910"/>
    <n v="2035347"/>
    <s v="-"/>
    <s v="WP_012939172.1"/>
    <s v="WP_012939172.1"/>
    <s v=""/>
    <s v="acetyl-CoA carboxylase biotin carboxyl carrier protein subunit"/>
    <s v=""/>
    <s v=""/>
    <s v="ACFER_RS09390"/>
    <n v="438"/>
    <n v="145"/>
    <s v=""/>
  </r>
  <r>
    <x v="0"/>
    <x v="0"/>
    <s v="GCF_000025305.1"/>
    <s v="Primary Assembly"/>
    <s v="chromosome"/>
    <s v=""/>
    <s v="NC_013740.1"/>
    <n v="2035418"/>
    <n v="2035741"/>
    <s v="-"/>
    <s v=""/>
    <s v=""/>
    <s v=""/>
    <s v=""/>
    <s v=""/>
    <s v=""/>
    <s v="ACFER_RS09395"/>
    <n v="324"/>
    <m/>
    <s v="old_locus_tag=Acfer_1836"/>
  </r>
  <r>
    <x v="1"/>
    <x v="1"/>
    <s v="GCF_000025305.1"/>
    <s v="Primary Assembly"/>
    <s v="chromosome"/>
    <s v=""/>
    <s v="NC_013740.1"/>
    <n v="2035418"/>
    <n v="2035741"/>
    <s v="-"/>
    <s v="WP_012939173.1"/>
    <s v="WP_012939173.1"/>
    <s v=""/>
    <s v="glutaconyl-CoA decarboxylase subunit delta"/>
    <s v=""/>
    <s v=""/>
    <s v="ACFER_RS09395"/>
    <n v="324"/>
    <n v="107"/>
    <s v=""/>
  </r>
  <r>
    <x v="0"/>
    <x v="0"/>
    <s v="GCF_000025305.1"/>
    <s v="Primary Assembly"/>
    <s v="chromosome"/>
    <s v=""/>
    <s v="NC_013740.1"/>
    <n v="2035788"/>
    <n v="2037314"/>
    <s v="-"/>
    <s v=""/>
    <s v=""/>
    <s v=""/>
    <s v=""/>
    <s v=""/>
    <s v=""/>
    <s v="ACFER_RS09400"/>
    <n v="1527"/>
    <m/>
    <s v="old_locus_tag=Acfer_1837"/>
  </r>
  <r>
    <x v="1"/>
    <x v="1"/>
    <s v="GCF_000025305.1"/>
    <s v="Primary Assembly"/>
    <s v="chromosome"/>
    <s v=""/>
    <s v="NC_013740.1"/>
    <n v="2035788"/>
    <n v="2037314"/>
    <s v="-"/>
    <s v="WP_012939174.1"/>
    <s v="WP_012939174.1"/>
    <s v=""/>
    <s v="methylmalonyl-CoA carboxyltransferase"/>
    <s v=""/>
    <s v=""/>
    <s v="ACFER_RS09400"/>
    <n v="1527"/>
    <n v="508"/>
    <s v=""/>
  </r>
  <r>
    <x v="0"/>
    <x v="0"/>
    <s v="GCF_000025305.1"/>
    <s v="Primary Assembly"/>
    <s v="chromosome"/>
    <s v=""/>
    <s v="NC_013740.1"/>
    <n v="2037430"/>
    <n v="2038953"/>
    <s v="-"/>
    <s v=""/>
    <s v=""/>
    <s v=""/>
    <s v=""/>
    <s v=""/>
    <s v=""/>
    <s v="ACFER_RS09405"/>
    <n v="1524"/>
    <m/>
    <s v="old_locus_tag=Acfer_1838"/>
  </r>
  <r>
    <x v="1"/>
    <x v="1"/>
    <s v="GCF_000025305.1"/>
    <s v="Primary Assembly"/>
    <s v="chromosome"/>
    <s v=""/>
    <s v="NC_013740.1"/>
    <n v="2037430"/>
    <n v="2038953"/>
    <s v="-"/>
    <s v="WP_012939175.1"/>
    <s v="WP_012939175.1"/>
    <s v=""/>
    <s v="acetyl-CoA hydrolase"/>
    <s v=""/>
    <s v=""/>
    <s v="ACFER_RS09405"/>
    <n v="1524"/>
    <n v="507"/>
    <s v=""/>
  </r>
  <r>
    <x v="0"/>
    <x v="0"/>
    <s v="GCF_000025305.1"/>
    <s v="Primary Assembly"/>
    <s v="chromosome"/>
    <s v=""/>
    <s v="NC_013740.1"/>
    <n v="2039130"/>
    <n v="2040431"/>
    <s v="-"/>
    <s v=""/>
    <s v=""/>
    <s v=""/>
    <s v=""/>
    <s v=""/>
    <s v=""/>
    <s v="ACFER_RS09410"/>
    <n v="1302"/>
    <m/>
    <s v="old_locus_tag=Acfer_1839"/>
  </r>
  <r>
    <x v="1"/>
    <x v="1"/>
    <s v="GCF_000025305.1"/>
    <s v="Primary Assembly"/>
    <s v="chromosome"/>
    <s v=""/>
    <s v="NC_013740.1"/>
    <n v="2039130"/>
    <n v="2040431"/>
    <s v="-"/>
    <s v="WP_012939176.1"/>
    <s v="WP_012939176.1"/>
    <s v=""/>
    <s v="ferredoxin"/>
    <s v=""/>
    <s v=""/>
    <s v="ACFER_RS09410"/>
    <n v="1302"/>
    <n v="433"/>
    <s v=""/>
  </r>
  <r>
    <x v="0"/>
    <x v="0"/>
    <s v="GCF_000025305.1"/>
    <s v="Primary Assembly"/>
    <s v="chromosome"/>
    <s v=""/>
    <s v="NC_013740.1"/>
    <n v="2040461"/>
    <n v="2040877"/>
    <s v="-"/>
    <s v=""/>
    <s v=""/>
    <s v=""/>
    <s v=""/>
    <s v=""/>
    <s v=""/>
    <s v="ACFER_RS09415"/>
    <n v="417"/>
    <m/>
    <s v="old_locus_tag=Acfer_1840"/>
  </r>
  <r>
    <x v="1"/>
    <x v="1"/>
    <s v="GCF_000025305.1"/>
    <s v="Primary Assembly"/>
    <s v="chromosome"/>
    <s v=""/>
    <s v="NC_013740.1"/>
    <n v="2040461"/>
    <n v="2040877"/>
    <s v="-"/>
    <s v="WP_012939177.1"/>
    <s v="WP_012939177.1"/>
    <s v=""/>
    <s v="anti-sigma regulatory factor"/>
    <s v=""/>
    <s v=""/>
    <s v="ACFER_RS09415"/>
    <n v="417"/>
    <n v="138"/>
    <s v=""/>
  </r>
  <r>
    <x v="0"/>
    <x v="0"/>
    <s v="GCF_000025305.1"/>
    <s v="Primary Assembly"/>
    <s v="chromosome"/>
    <s v=""/>
    <s v="NC_013740.1"/>
    <n v="2040884"/>
    <n v="2041246"/>
    <s v="-"/>
    <s v=""/>
    <s v=""/>
    <s v=""/>
    <s v=""/>
    <s v=""/>
    <s v=""/>
    <s v="ACFER_RS09420"/>
    <n v="363"/>
    <m/>
    <s v="old_locus_tag=Acfer_1841"/>
  </r>
  <r>
    <x v="1"/>
    <x v="1"/>
    <s v="GCF_000025305.1"/>
    <s v="Primary Assembly"/>
    <s v="chromosome"/>
    <s v=""/>
    <s v="NC_013740.1"/>
    <n v="2040884"/>
    <n v="2041246"/>
    <s v="-"/>
    <s v="WP_012939178.1"/>
    <s v="WP_012939178.1"/>
    <s v=""/>
    <s v="hypothetical protein"/>
    <s v=""/>
    <s v=""/>
    <s v="ACFER_RS09420"/>
    <n v="363"/>
    <n v="120"/>
    <s v=""/>
  </r>
  <r>
    <x v="0"/>
    <x v="5"/>
    <s v="GCF_000025305.1"/>
    <s v="Primary Assembly"/>
    <s v="chromosome"/>
    <s v=""/>
    <s v="NC_013740.1"/>
    <n v="2041267"/>
    <n v="2044304"/>
    <s v="-"/>
    <s v=""/>
    <s v=""/>
    <s v=""/>
    <s v=""/>
    <s v=""/>
    <s v=""/>
    <s v="ACFER_RS09425"/>
    <n v="3038"/>
    <m/>
    <s v="pseudo"/>
  </r>
  <r>
    <x v="1"/>
    <x v="6"/>
    <s v="GCF_000025305.1"/>
    <s v="Primary Assembly"/>
    <s v="chromosome"/>
    <s v=""/>
    <s v="NC_013740.1"/>
    <n v="2041267"/>
    <n v="2044304"/>
    <s v="-"/>
    <s v=""/>
    <s v=""/>
    <s v=""/>
    <s v="transcriptional regulator"/>
    <s v=""/>
    <s v=""/>
    <s v="ACFER_RS09425"/>
    <n v="3038"/>
    <m/>
    <s v="pseudo"/>
  </r>
  <r>
    <x v="0"/>
    <x v="0"/>
    <s v="GCF_000025305.1"/>
    <s v="Primary Assembly"/>
    <s v="chromosome"/>
    <s v=""/>
    <s v="NC_013740.1"/>
    <n v="2044462"/>
    <n v="2045703"/>
    <s v="-"/>
    <s v=""/>
    <s v=""/>
    <s v=""/>
    <s v=""/>
    <s v=""/>
    <s v=""/>
    <s v="ACFER_RS09430"/>
    <n v="1242"/>
    <m/>
    <s v="old_locus_tag=Acfer_1844"/>
  </r>
  <r>
    <x v="1"/>
    <x v="1"/>
    <s v="GCF_000025305.1"/>
    <s v="Primary Assembly"/>
    <s v="chromosome"/>
    <s v=""/>
    <s v="NC_013740.1"/>
    <n v="2044462"/>
    <n v="2045703"/>
    <s v="-"/>
    <s v="WP_012939181.1"/>
    <s v="WP_012939181.1"/>
    <s v=""/>
    <s v="imidazolonepropionase"/>
    <s v=""/>
    <s v=""/>
    <s v="ACFER_RS09430"/>
    <n v="1242"/>
    <n v="413"/>
    <s v=""/>
  </r>
  <r>
    <x v="0"/>
    <x v="0"/>
    <s v="GCF_000025305.1"/>
    <s v="Primary Assembly"/>
    <s v="chromosome"/>
    <s v=""/>
    <s v="NC_013740.1"/>
    <n v="2045788"/>
    <n v="2047839"/>
    <s v="-"/>
    <s v=""/>
    <s v=""/>
    <s v=""/>
    <s v=""/>
    <s v=""/>
    <s v=""/>
    <s v="ACFER_RS09435"/>
    <n v="2052"/>
    <m/>
    <s v="old_locus_tag=Acfer_1845"/>
  </r>
  <r>
    <x v="1"/>
    <x v="1"/>
    <s v="GCF_000025305.1"/>
    <s v="Primary Assembly"/>
    <s v="chromosome"/>
    <s v=""/>
    <s v="NC_013740.1"/>
    <n v="2045788"/>
    <n v="2047839"/>
    <s v="-"/>
    <s v="WP_012939182.1"/>
    <s v="WP_012939182.1"/>
    <s v=""/>
    <s v="urocanate hydratase"/>
    <s v=""/>
    <s v=""/>
    <s v="ACFER_RS09435"/>
    <n v="2052"/>
    <n v="683"/>
    <s v=""/>
  </r>
  <r>
    <x v="0"/>
    <x v="0"/>
    <s v="GCF_000025305.1"/>
    <s v="Primary Assembly"/>
    <s v="chromosome"/>
    <s v=""/>
    <s v="NC_013740.1"/>
    <n v="2048272"/>
    <n v="2049381"/>
    <s v="-"/>
    <s v=""/>
    <s v=""/>
    <s v=""/>
    <s v=""/>
    <s v=""/>
    <s v=""/>
    <s v="ACFER_RS09440"/>
    <n v="1110"/>
    <m/>
    <s v="old_locus_tag=Acfer_1846"/>
  </r>
  <r>
    <x v="1"/>
    <x v="1"/>
    <s v="GCF_000025305.1"/>
    <s v="Primary Assembly"/>
    <s v="chromosome"/>
    <s v=""/>
    <s v="NC_013740.1"/>
    <n v="2048272"/>
    <n v="2049381"/>
    <s v="-"/>
    <s v="WP_012939183.1"/>
    <s v="WP_012939183.1"/>
    <s v=""/>
    <s v="[FeFe] hydrogenase H-cluster radical SAM maturase HydE"/>
    <s v=""/>
    <s v=""/>
    <s v="ACFER_RS09440"/>
    <n v="1110"/>
    <n v="369"/>
    <s v=""/>
  </r>
  <r>
    <x v="0"/>
    <x v="0"/>
    <s v="GCF_000025305.1"/>
    <s v="Primary Assembly"/>
    <s v="chromosome"/>
    <s v=""/>
    <s v="NC_013740.1"/>
    <n v="2049395"/>
    <n v="2050771"/>
    <s v="-"/>
    <s v=""/>
    <s v=""/>
    <s v=""/>
    <s v=""/>
    <s v=""/>
    <s v=""/>
    <s v="ACFER_RS09445"/>
    <n v="1377"/>
    <m/>
    <s v="old_locus_tag=Acfer_1847"/>
  </r>
  <r>
    <x v="1"/>
    <x v="1"/>
    <s v="GCF_000025305.1"/>
    <s v="Primary Assembly"/>
    <s v="chromosome"/>
    <s v=""/>
    <s v="NC_013740.1"/>
    <n v="2049395"/>
    <n v="2050771"/>
    <s v="-"/>
    <s v="WP_012939184.1"/>
    <s v="WP_012939184.1"/>
    <s v=""/>
    <s v="MATE family efflux transporter"/>
    <s v=""/>
    <s v=""/>
    <s v="ACFER_RS09445"/>
    <n v="1377"/>
    <n v="458"/>
    <s v=""/>
  </r>
  <r>
    <x v="0"/>
    <x v="0"/>
    <s v="GCF_000025305.1"/>
    <s v="Primary Assembly"/>
    <s v="chromosome"/>
    <s v=""/>
    <s v="NC_013740.1"/>
    <n v="2050818"/>
    <n v="2052122"/>
    <s v="-"/>
    <s v=""/>
    <s v=""/>
    <s v=""/>
    <s v=""/>
    <s v=""/>
    <s v=""/>
    <s v="ACFER_RS09450"/>
    <n v="1305"/>
    <m/>
    <s v="old_locus_tag=Acfer_1848"/>
  </r>
  <r>
    <x v="1"/>
    <x v="1"/>
    <s v="GCF_000025305.1"/>
    <s v="Primary Assembly"/>
    <s v="chromosome"/>
    <s v=""/>
    <s v="NC_013740.1"/>
    <n v="2050818"/>
    <n v="2052122"/>
    <s v="-"/>
    <s v="WP_012939185.1"/>
    <s v="WP_012939185.1"/>
    <s v=""/>
    <s v="amino acid permease"/>
    <s v=""/>
    <s v=""/>
    <s v="ACFER_RS09450"/>
    <n v="1305"/>
    <n v="434"/>
    <s v=""/>
  </r>
  <r>
    <x v="0"/>
    <x v="0"/>
    <s v="GCF_000025305.1"/>
    <s v="Primary Assembly"/>
    <s v="chromosome"/>
    <s v=""/>
    <s v="NC_013740.1"/>
    <n v="2052124"/>
    <n v="2052861"/>
    <s v="-"/>
    <s v=""/>
    <s v=""/>
    <s v=""/>
    <s v=""/>
    <s v=""/>
    <s v=""/>
    <s v="ACFER_RS09455"/>
    <n v="738"/>
    <m/>
    <s v="old_locus_tag=Acfer_1849"/>
  </r>
  <r>
    <x v="1"/>
    <x v="1"/>
    <s v="GCF_000025305.1"/>
    <s v="Primary Assembly"/>
    <s v="chromosome"/>
    <s v=""/>
    <s v="NC_013740.1"/>
    <n v="2052124"/>
    <n v="2052861"/>
    <s v="-"/>
    <s v="WP_041666262.1"/>
    <s v="WP_041666262.1"/>
    <s v=""/>
    <s v="gamma-glutamyl-gamma-aminobutyrate hydrolase family protein"/>
    <s v=""/>
    <s v=""/>
    <s v="ACFER_RS09455"/>
    <n v="738"/>
    <n v="245"/>
    <s v=""/>
  </r>
  <r>
    <x v="0"/>
    <x v="0"/>
    <s v="GCF_000025305.1"/>
    <s v="Primary Assembly"/>
    <s v="chromosome"/>
    <s v=""/>
    <s v="NC_013740.1"/>
    <n v="2052890"/>
    <n v="2055307"/>
    <s v="-"/>
    <s v=""/>
    <s v=""/>
    <s v=""/>
    <s v=""/>
    <s v=""/>
    <s v=""/>
    <s v="ACFER_RS09460"/>
    <n v="2418"/>
    <m/>
    <s v="old_locus_tag=Acfer_1850"/>
  </r>
  <r>
    <x v="1"/>
    <x v="1"/>
    <s v="GCF_000025305.1"/>
    <s v="Primary Assembly"/>
    <s v="chromosome"/>
    <s v=""/>
    <s v="NC_013740.1"/>
    <n v="2052890"/>
    <n v="2055307"/>
    <s v="-"/>
    <s v="WP_012939187.1"/>
    <s v="WP_012939187.1"/>
    <s v=""/>
    <s v="homocysteine methyltransferase"/>
    <s v=""/>
    <s v=""/>
    <s v="ACFER_RS09460"/>
    <n v="2418"/>
    <n v="805"/>
    <s v=""/>
  </r>
  <r>
    <x v="0"/>
    <x v="0"/>
    <s v="GCF_000025305.1"/>
    <s v="Primary Assembly"/>
    <s v="chromosome"/>
    <s v=""/>
    <s v="NC_013740.1"/>
    <n v="2055304"/>
    <n v="2056005"/>
    <s v="-"/>
    <s v=""/>
    <s v=""/>
    <s v=""/>
    <s v=""/>
    <s v=""/>
    <s v=""/>
    <s v="ACFER_RS09465"/>
    <n v="702"/>
    <m/>
    <s v="old_locus_tag=Acfer_1851"/>
  </r>
  <r>
    <x v="1"/>
    <x v="1"/>
    <s v="GCF_000025305.1"/>
    <s v="Primary Assembly"/>
    <s v="chromosome"/>
    <s v=""/>
    <s v="NC_013740.1"/>
    <n v="2055304"/>
    <n v="2056005"/>
    <s v="-"/>
    <s v="WP_012939188.1"/>
    <s v="WP_012939188.1"/>
    <s v=""/>
    <s v="Vitamin B12 dependent methionine synthase activation subunit"/>
    <s v=""/>
    <s v=""/>
    <s v="ACFER_RS09465"/>
    <n v="702"/>
    <n v="233"/>
    <s v=""/>
  </r>
  <r>
    <x v="0"/>
    <x v="0"/>
    <s v="GCF_000025305.1"/>
    <s v="Primary Assembly"/>
    <s v="chromosome"/>
    <s v=""/>
    <s v="NC_013740.1"/>
    <n v="2056019"/>
    <n v="2056882"/>
    <s v="-"/>
    <s v=""/>
    <s v=""/>
    <s v=""/>
    <s v=""/>
    <s v=""/>
    <s v=""/>
    <s v="ACFER_RS09470"/>
    <n v="864"/>
    <m/>
    <s v="old_locus_tag=Acfer_1852"/>
  </r>
  <r>
    <x v="1"/>
    <x v="1"/>
    <s v="GCF_000025305.1"/>
    <s v="Primary Assembly"/>
    <s v="chromosome"/>
    <s v=""/>
    <s v="NC_013740.1"/>
    <n v="2056019"/>
    <n v="2056882"/>
    <s v="-"/>
    <s v="WP_012939189.1"/>
    <s v="WP_012939189.1"/>
    <s v=""/>
    <s v="5,10-methylenetetrahydrofolate reductase"/>
    <s v=""/>
    <s v=""/>
    <s v="ACFER_RS09470"/>
    <n v="864"/>
    <n v="287"/>
    <s v=""/>
  </r>
  <r>
    <x v="0"/>
    <x v="0"/>
    <s v="GCF_000025305.1"/>
    <s v="Primary Assembly"/>
    <s v="chromosome"/>
    <s v=""/>
    <s v="NC_013740.1"/>
    <n v="2056977"/>
    <n v="2058383"/>
    <s v="-"/>
    <s v=""/>
    <s v=""/>
    <s v=""/>
    <s v=""/>
    <s v=""/>
    <s v=""/>
    <s v="ACFER_RS09475"/>
    <n v="1407"/>
    <m/>
    <s v="old_locus_tag=Acfer_1853"/>
  </r>
  <r>
    <x v="1"/>
    <x v="1"/>
    <s v="GCF_000025305.1"/>
    <s v="Primary Assembly"/>
    <s v="chromosome"/>
    <s v=""/>
    <s v="NC_013740.1"/>
    <n v="2056977"/>
    <n v="2058383"/>
    <s v="-"/>
    <s v="WP_012939190.1"/>
    <s v="WP_012939190.1"/>
    <s v=""/>
    <s v="PLP-dependent aminotransferase family protein"/>
    <s v=""/>
    <s v=""/>
    <s v="ACFER_RS09475"/>
    <n v="1407"/>
    <n v="468"/>
    <s v=""/>
  </r>
  <r>
    <x v="0"/>
    <x v="0"/>
    <s v="GCF_000025305.1"/>
    <s v="Primary Assembly"/>
    <s v="chromosome"/>
    <s v=""/>
    <s v="NC_013740.1"/>
    <n v="2058611"/>
    <n v="2059372"/>
    <s v="+"/>
    <s v=""/>
    <s v=""/>
    <s v=""/>
    <s v=""/>
    <s v=""/>
    <s v=""/>
    <s v="ACFER_RS09480"/>
    <n v="762"/>
    <m/>
    <s v="old_locus_tag=Acfer_1854"/>
  </r>
  <r>
    <x v="1"/>
    <x v="1"/>
    <s v="GCF_000025305.1"/>
    <s v="Primary Assembly"/>
    <s v="chromosome"/>
    <s v=""/>
    <s v="NC_013740.1"/>
    <n v="2058611"/>
    <n v="2059372"/>
    <s v="+"/>
    <s v="WP_012939191.1"/>
    <s v="WP_012939191.1"/>
    <s v=""/>
    <s v="branched-chain amino acid transporter AzlC"/>
    <s v=""/>
    <s v=""/>
    <s v="ACFER_RS09480"/>
    <n v="762"/>
    <n v="253"/>
    <s v=""/>
  </r>
  <r>
    <x v="0"/>
    <x v="0"/>
    <s v="GCF_000025305.1"/>
    <s v="Primary Assembly"/>
    <s v="chromosome"/>
    <s v=""/>
    <s v="NC_013740.1"/>
    <n v="2059369"/>
    <n v="2059701"/>
    <s v="+"/>
    <s v=""/>
    <s v=""/>
    <s v=""/>
    <s v=""/>
    <s v=""/>
    <s v=""/>
    <s v="ACFER_RS09485"/>
    <n v="333"/>
    <m/>
    <s v="old_locus_tag=Acfer_1855"/>
  </r>
  <r>
    <x v="1"/>
    <x v="1"/>
    <s v="GCF_000025305.1"/>
    <s v="Primary Assembly"/>
    <s v="chromosome"/>
    <s v=""/>
    <s v="NC_013740.1"/>
    <n v="2059369"/>
    <n v="2059701"/>
    <s v="+"/>
    <s v="WP_012939192.1"/>
    <s v="WP_012939192.1"/>
    <s v=""/>
    <s v="branched-chain amino acid transporter AzlD"/>
    <s v=""/>
    <s v=""/>
    <s v="ACFER_RS09485"/>
    <n v="333"/>
    <n v="110"/>
    <s v=""/>
  </r>
  <r>
    <x v="0"/>
    <x v="0"/>
    <s v="GCF_000025305.1"/>
    <s v="Primary Assembly"/>
    <s v="chromosome"/>
    <s v=""/>
    <s v="NC_013740.1"/>
    <n v="2059900"/>
    <n v="2060451"/>
    <s v="-"/>
    <s v=""/>
    <s v=""/>
    <s v=""/>
    <s v=""/>
    <s v=""/>
    <s v=""/>
    <s v="ACFER_RS09490"/>
    <n v="552"/>
    <m/>
    <s v="old_locus_tag=Acfer_1856"/>
  </r>
  <r>
    <x v="1"/>
    <x v="1"/>
    <s v="GCF_000025305.1"/>
    <s v="Primary Assembly"/>
    <s v="chromosome"/>
    <s v=""/>
    <s v="NC_013740.1"/>
    <n v="2059900"/>
    <n v="2060451"/>
    <s v="-"/>
    <s v="WP_012939193.1"/>
    <s v="WP_012939193.1"/>
    <s v=""/>
    <s v="adenine phosphoribosyltransferase"/>
    <s v=""/>
    <s v=""/>
    <s v="ACFER_RS09490"/>
    <n v="552"/>
    <n v="183"/>
    <s v=""/>
  </r>
  <r>
    <x v="0"/>
    <x v="0"/>
    <s v="GCF_000025305.1"/>
    <s v="Primary Assembly"/>
    <s v="chromosome"/>
    <s v=""/>
    <s v="NC_013740.1"/>
    <n v="2060598"/>
    <n v="2060906"/>
    <s v="-"/>
    <s v=""/>
    <s v=""/>
    <s v=""/>
    <s v=""/>
    <s v=""/>
    <s v=""/>
    <s v="ACFER_RS09495"/>
    <n v="309"/>
    <m/>
    <s v="old_locus_tag=Acfer_1857"/>
  </r>
  <r>
    <x v="1"/>
    <x v="1"/>
    <s v="GCF_000025305.1"/>
    <s v="Primary Assembly"/>
    <s v="chromosome"/>
    <s v=""/>
    <s v="NC_013740.1"/>
    <n v="2060598"/>
    <n v="2060906"/>
    <s v="-"/>
    <s v="WP_012939194.1"/>
    <s v="WP_012939194.1"/>
    <s v=""/>
    <s v="hypothetical protein"/>
    <s v=""/>
    <s v=""/>
    <s v="ACFER_RS09495"/>
    <n v="309"/>
    <n v="102"/>
    <s v=""/>
  </r>
  <r>
    <x v="0"/>
    <x v="0"/>
    <s v="GCF_000025305.1"/>
    <s v="Primary Assembly"/>
    <s v="chromosome"/>
    <s v=""/>
    <s v="NC_013740.1"/>
    <n v="2060965"/>
    <n v="2063067"/>
    <s v="-"/>
    <s v=""/>
    <s v=""/>
    <s v=""/>
    <s v=""/>
    <s v=""/>
    <s v=""/>
    <s v="ACFER_RS09500"/>
    <n v="2103"/>
    <m/>
    <s v="old_locus_tag=Acfer_1858"/>
  </r>
  <r>
    <x v="1"/>
    <x v="1"/>
    <s v="GCF_000025305.1"/>
    <s v="Primary Assembly"/>
    <s v="chromosome"/>
    <s v=""/>
    <s v="NC_013740.1"/>
    <n v="2060965"/>
    <n v="2063067"/>
    <s v="-"/>
    <s v="WP_071818370.1"/>
    <s v="WP_071818370.1"/>
    <s v=""/>
    <s v="RNA degradosome polyphosphate kinase"/>
    <s v=""/>
    <s v=""/>
    <s v="ACFER_RS09500"/>
    <n v="2103"/>
    <n v="700"/>
    <s v=""/>
  </r>
  <r>
    <x v="0"/>
    <x v="0"/>
    <s v="GCF_000025305.1"/>
    <s v="Primary Assembly"/>
    <s v="chromosome"/>
    <s v=""/>
    <s v="NC_013740.1"/>
    <n v="2063073"/>
    <n v="2064632"/>
    <s v="-"/>
    <s v=""/>
    <s v=""/>
    <s v=""/>
    <s v=""/>
    <s v=""/>
    <s v=""/>
    <s v="ACFER_RS09505"/>
    <n v="1560"/>
    <m/>
    <s v="old_locus_tag=Acfer_1859"/>
  </r>
  <r>
    <x v="1"/>
    <x v="1"/>
    <s v="GCF_000025305.1"/>
    <s v="Primary Assembly"/>
    <s v="chromosome"/>
    <s v=""/>
    <s v="NC_013740.1"/>
    <n v="2063073"/>
    <n v="2064632"/>
    <s v="-"/>
    <s v="WP_012939196.1"/>
    <s v="WP_012939196.1"/>
    <s v=""/>
    <s v="Ppx/GppA phosphatase"/>
    <s v=""/>
    <s v=""/>
    <s v="ACFER_RS09505"/>
    <n v="1560"/>
    <n v="519"/>
    <s v=""/>
  </r>
  <r>
    <x v="0"/>
    <x v="0"/>
    <s v="GCF_000025305.1"/>
    <s v="Primary Assembly"/>
    <s v="chromosome"/>
    <s v=""/>
    <s v="NC_013740.1"/>
    <n v="2064787"/>
    <n v="2066316"/>
    <s v="+"/>
    <s v=""/>
    <s v=""/>
    <s v=""/>
    <s v=""/>
    <s v=""/>
    <s v=""/>
    <s v="ACFER_RS09510"/>
    <n v="1530"/>
    <m/>
    <s v="old_locus_tag=Acfer_1860"/>
  </r>
  <r>
    <x v="1"/>
    <x v="1"/>
    <s v="GCF_000025305.1"/>
    <s v="Primary Assembly"/>
    <s v="chromosome"/>
    <s v=""/>
    <s v="NC_013740.1"/>
    <n v="2064787"/>
    <n v="2066316"/>
    <s v="+"/>
    <s v="WP_012939197.1"/>
    <s v="WP_012939197.1"/>
    <s v=""/>
    <s v="Ppx/GppA family phosphatase"/>
    <s v=""/>
    <s v=""/>
    <s v="ACFER_RS09510"/>
    <n v="1530"/>
    <n v="509"/>
    <s v=""/>
  </r>
  <r>
    <x v="0"/>
    <x v="0"/>
    <s v="GCF_000025305.1"/>
    <s v="Primary Assembly"/>
    <s v="chromosome"/>
    <s v=""/>
    <s v="NC_013740.1"/>
    <n v="2066584"/>
    <n v="2068179"/>
    <s v="-"/>
    <s v=""/>
    <s v=""/>
    <s v=""/>
    <s v=""/>
    <s v=""/>
    <s v=""/>
    <s v="ACFER_RS09515"/>
    <n v="1596"/>
    <m/>
    <s v="old_locus_tag=Acfer_1861"/>
  </r>
  <r>
    <x v="1"/>
    <x v="1"/>
    <s v="GCF_000025305.1"/>
    <s v="Primary Assembly"/>
    <s v="chromosome"/>
    <s v=""/>
    <s v="NC_013740.1"/>
    <n v="2066584"/>
    <n v="2068179"/>
    <s v="-"/>
    <s v="WP_012939198.1"/>
    <s v="WP_012939198.1"/>
    <s v=""/>
    <s v="hypothetical protein"/>
    <s v=""/>
    <s v=""/>
    <s v="ACFER_RS09515"/>
    <n v="1596"/>
    <n v="531"/>
    <s v=""/>
  </r>
  <r>
    <x v="0"/>
    <x v="0"/>
    <s v="GCF_000025305.1"/>
    <s v="Primary Assembly"/>
    <s v="chromosome"/>
    <s v=""/>
    <s v="NC_013740.1"/>
    <n v="2068370"/>
    <n v="2070277"/>
    <s v="-"/>
    <s v=""/>
    <s v=""/>
    <s v=""/>
    <s v=""/>
    <s v=""/>
    <s v=""/>
    <s v="ACFER_RS09520"/>
    <n v="1908"/>
    <m/>
    <s v="old_locus_tag=Acfer_1862"/>
  </r>
  <r>
    <x v="1"/>
    <x v="1"/>
    <s v="GCF_000025305.1"/>
    <s v="Primary Assembly"/>
    <s v="chromosome"/>
    <s v=""/>
    <s v="NC_013740.1"/>
    <n v="2068370"/>
    <n v="2070277"/>
    <s v="-"/>
    <s v="WP_012939199.1"/>
    <s v="WP_012939199.1"/>
    <s v=""/>
    <s v="ATP-dependent zinc metalloprotease FtsH"/>
    <s v=""/>
    <s v=""/>
    <s v="ACFER_RS09520"/>
    <n v="1908"/>
    <n v="635"/>
    <s v=""/>
  </r>
  <r>
    <x v="0"/>
    <x v="0"/>
    <s v="GCF_000025305.1"/>
    <s v="Primary Assembly"/>
    <s v="chromosome"/>
    <s v=""/>
    <s v="NC_013740.1"/>
    <n v="2070538"/>
    <n v="2072085"/>
    <s v="+"/>
    <s v=""/>
    <s v=""/>
    <s v=""/>
    <s v=""/>
    <s v=""/>
    <s v=""/>
    <s v="ACFER_RS09525"/>
    <n v="1548"/>
    <m/>
    <s v="old_locus_tag=Acfer_1863"/>
  </r>
  <r>
    <x v="1"/>
    <x v="1"/>
    <s v="GCF_000025305.1"/>
    <s v="Primary Assembly"/>
    <s v="chromosome"/>
    <s v=""/>
    <s v="NC_013740.1"/>
    <n v="2070538"/>
    <n v="2072085"/>
    <s v="+"/>
    <s v="WP_012939200.1"/>
    <s v="WP_012939200.1"/>
    <s v=""/>
    <s v="aminobenzoyl-glutamate transporter"/>
    <s v=""/>
    <s v=""/>
    <s v="ACFER_RS09525"/>
    <n v="1548"/>
    <n v="515"/>
    <s v=""/>
  </r>
  <r>
    <x v="0"/>
    <x v="2"/>
    <s v="GCF_000025305.1"/>
    <s v="Primary Assembly"/>
    <s v="chromosome"/>
    <s v=""/>
    <s v="NC_013740.1"/>
    <n v="2072279"/>
    <n v="2072395"/>
    <s v="-"/>
    <s v=""/>
    <s v=""/>
    <s v=""/>
    <s v=""/>
    <s v="rrf"/>
    <s v=""/>
    <s v="ACFER_RS09530"/>
    <n v="117"/>
    <m/>
    <s v="old_locus_tag=Acfer_R0074"/>
  </r>
  <r>
    <x v="2"/>
    <x v="3"/>
    <s v="GCF_000025305.1"/>
    <s v="Primary Assembly"/>
    <s v="chromosome"/>
    <s v=""/>
    <s v="NC_013740.1"/>
    <n v="2072279"/>
    <n v="2072395"/>
    <s v="-"/>
    <s v=""/>
    <s v=""/>
    <s v=""/>
    <s v="5S ribosomal RNA"/>
    <s v="rrf"/>
    <s v=""/>
    <s v="ACFER_RS09530"/>
    <n v="117"/>
    <m/>
    <s v=""/>
  </r>
  <r>
    <x v="0"/>
    <x v="2"/>
    <s v="GCF_000025305.1"/>
    <s v="Primary Assembly"/>
    <s v="chromosome"/>
    <s v=""/>
    <s v="NC_013740.1"/>
    <n v="2072624"/>
    <n v="2075529"/>
    <s v="-"/>
    <s v=""/>
    <s v=""/>
    <s v=""/>
    <s v=""/>
    <s v=""/>
    <s v=""/>
    <s v="ACFER_RS09535"/>
    <n v="2906"/>
    <m/>
    <s v="old_locus_tag=Acfer_R0075"/>
  </r>
  <r>
    <x v="2"/>
    <x v="3"/>
    <s v="GCF_000025305.1"/>
    <s v="Primary Assembly"/>
    <s v="chromosome"/>
    <s v=""/>
    <s v="NC_013740.1"/>
    <n v="2072624"/>
    <n v="2075529"/>
    <s v="-"/>
    <s v=""/>
    <s v=""/>
    <s v=""/>
    <s v="23S ribosomal RNA"/>
    <s v=""/>
    <s v=""/>
    <s v="ACFER_RS09535"/>
    <n v="2906"/>
    <m/>
    <s v=""/>
  </r>
  <r>
    <x v="0"/>
    <x v="4"/>
    <s v="GCF_000025305.1"/>
    <s v="Primary Assembly"/>
    <s v="chromosome"/>
    <s v=""/>
    <s v="NC_013740.1"/>
    <n v="2075828"/>
    <n v="2075903"/>
    <s v="-"/>
    <s v=""/>
    <s v=""/>
    <s v=""/>
    <s v=""/>
    <s v=""/>
    <s v=""/>
    <s v="ACFER_RS09540"/>
    <n v="76"/>
    <m/>
    <s v="old_locus_tag=Acfer_R0076"/>
  </r>
  <r>
    <x v="3"/>
    <x v="3"/>
    <s v="GCF_000025305.1"/>
    <s v="Primary Assembly"/>
    <s v="chromosome"/>
    <s v=""/>
    <s v="NC_013740.1"/>
    <n v="2075828"/>
    <n v="2075903"/>
    <s v="-"/>
    <s v=""/>
    <s v=""/>
    <s v=""/>
    <s v="tRNA-Ala"/>
    <s v=""/>
    <s v=""/>
    <s v="ACFER_RS09540"/>
    <n v="76"/>
    <m/>
    <s v="anticodon=TGC"/>
  </r>
  <r>
    <x v="0"/>
    <x v="4"/>
    <s v="GCF_000025305.1"/>
    <s v="Primary Assembly"/>
    <s v="chromosome"/>
    <s v=""/>
    <s v="NC_013740.1"/>
    <n v="2075970"/>
    <n v="2076046"/>
    <s v="-"/>
    <s v=""/>
    <s v=""/>
    <s v=""/>
    <s v=""/>
    <s v=""/>
    <s v=""/>
    <s v="ACFER_RS09545"/>
    <n v="77"/>
    <m/>
    <s v="old_locus_tag=Acfer_R0077"/>
  </r>
  <r>
    <x v="3"/>
    <x v="3"/>
    <s v="GCF_000025305.1"/>
    <s v="Primary Assembly"/>
    <s v="chromosome"/>
    <s v=""/>
    <s v="NC_013740.1"/>
    <n v="2075970"/>
    <n v="2076046"/>
    <s v="-"/>
    <s v=""/>
    <s v=""/>
    <s v=""/>
    <s v="tRNA-Ile"/>
    <s v=""/>
    <s v=""/>
    <s v="ACFER_RS09545"/>
    <n v="77"/>
    <m/>
    <s v="anticodon=GAT"/>
  </r>
  <r>
    <x v="0"/>
    <x v="2"/>
    <s v="GCF_000025305.1"/>
    <s v="Primary Assembly"/>
    <s v="chromosome"/>
    <s v=""/>
    <s v="NC_013740.1"/>
    <n v="2076141"/>
    <n v="2077705"/>
    <s v="-"/>
    <s v=""/>
    <s v=""/>
    <s v=""/>
    <s v=""/>
    <s v=""/>
    <s v=""/>
    <s v="ACFER_RS09550"/>
    <n v="1565"/>
    <m/>
    <s v="old_locus_tag=Acfer_R0078"/>
  </r>
  <r>
    <x v="2"/>
    <x v="3"/>
    <s v="GCF_000025305.1"/>
    <s v="Primary Assembly"/>
    <s v="chromosome"/>
    <s v=""/>
    <s v="NC_013740.1"/>
    <n v="2076141"/>
    <n v="2077705"/>
    <s v="-"/>
    <s v=""/>
    <s v=""/>
    <s v=""/>
    <s v="16S ribosomal RNA"/>
    <s v=""/>
    <s v=""/>
    <s v="ACFER_RS09550"/>
    <n v="1565"/>
    <m/>
    <s v=""/>
  </r>
  <r>
    <x v="0"/>
    <x v="0"/>
    <s v="GCF_000025305.1"/>
    <s v="Primary Assembly"/>
    <s v="chromosome"/>
    <s v=""/>
    <s v="NC_013740.1"/>
    <n v="2077971"/>
    <n v="2079029"/>
    <s v="-"/>
    <s v=""/>
    <s v=""/>
    <s v=""/>
    <s v=""/>
    <s v=""/>
    <s v=""/>
    <s v="ACFER_RS09555"/>
    <n v="1059"/>
    <m/>
    <s v="old_locus_tag=Acfer_1864"/>
  </r>
  <r>
    <x v="1"/>
    <x v="1"/>
    <s v="GCF_000025305.1"/>
    <s v="Primary Assembly"/>
    <s v="chromosome"/>
    <s v=""/>
    <s v="NC_013740.1"/>
    <n v="2077971"/>
    <n v="2079029"/>
    <s v="-"/>
    <s v="WP_012939201.1"/>
    <s v="WP_012939201.1"/>
    <s v=""/>
    <s v="A/G-specific adenine glycosylase"/>
    <s v=""/>
    <s v=""/>
    <s v="ACFER_RS09555"/>
    <n v="1059"/>
    <n v="352"/>
    <s v=""/>
  </r>
  <r>
    <x v="0"/>
    <x v="0"/>
    <s v="GCF_000025305.1"/>
    <s v="Primary Assembly"/>
    <s v="chromosome"/>
    <s v=""/>
    <s v="NC_013740.1"/>
    <n v="2079016"/>
    <n v="2079501"/>
    <s v="-"/>
    <s v=""/>
    <s v=""/>
    <s v=""/>
    <s v=""/>
    <s v=""/>
    <s v=""/>
    <s v="ACFER_RS09560"/>
    <n v="486"/>
    <m/>
    <s v="old_locus_tag=Acfer_1865"/>
  </r>
  <r>
    <x v="1"/>
    <x v="1"/>
    <s v="GCF_000025305.1"/>
    <s v="Primary Assembly"/>
    <s v="chromosome"/>
    <s v=""/>
    <s v="NC_013740.1"/>
    <n v="2079016"/>
    <n v="2079501"/>
    <s v="-"/>
    <s v="WP_012939202.1"/>
    <s v="WP_012939202.1"/>
    <s v=""/>
    <s v="8-oxo-dGTP diphosphatase"/>
    <s v=""/>
    <s v=""/>
    <s v="ACFER_RS09560"/>
    <n v="486"/>
    <n v="161"/>
    <s v=""/>
  </r>
  <r>
    <x v="0"/>
    <x v="0"/>
    <s v="GCF_000025305.1"/>
    <s v="Primary Assembly"/>
    <s v="chromosome"/>
    <s v=""/>
    <s v="NC_013740.1"/>
    <n v="2079498"/>
    <n v="2080619"/>
    <s v="-"/>
    <s v=""/>
    <s v=""/>
    <s v=""/>
    <s v=""/>
    <s v=""/>
    <s v=""/>
    <s v="ACFER_RS09565"/>
    <n v="1122"/>
    <m/>
    <s v="old_locus_tag=Acfer_1866"/>
  </r>
  <r>
    <x v="1"/>
    <x v="1"/>
    <s v="GCF_000025305.1"/>
    <s v="Primary Assembly"/>
    <s v="chromosome"/>
    <s v=""/>
    <s v="NC_013740.1"/>
    <n v="2079498"/>
    <n v="2080619"/>
    <s v="-"/>
    <s v="WP_012939203.1"/>
    <s v="WP_012939203.1"/>
    <s v=""/>
    <s v="acetylornithine deacetylase"/>
    <s v=""/>
    <s v=""/>
    <s v="ACFER_RS09565"/>
    <n v="1122"/>
    <n v="373"/>
    <s v=""/>
  </r>
  <r>
    <x v="0"/>
    <x v="0"/>
    <s v="GCF_000025305.1"/>
    <s v="Primary Assembly"/>
    <s v="chromosome"/>
    <s v=""/>
    <s v="NC_013740.1"/>
    <n v="2080723"/>
    <n v="2081709"/>
    <s v="-"/>
    <s v=""/>
    <s v=""/>
    <s v=""/>
    <s v=""/>
    <s v=""/>
    <s v=""/>
    <s v="ACFER_RS09570"/>
    <n v="987"/>
    <m/>
    <s v="old_locus_tag=Acfer_1867"/>
  </r>
  <r>
    <x v="1"/>
    <x v="1"/>
    <s v="GCF_000025305.1"/>
    <s v="Primary Assembly"/>
    <s v="chromosome"/>
    <s v=""/>
    <s v="NC_013740.1"/>
    <n v="2080723"/>
    <n v="2081709"/>
    <s v="-"/>
    <s v="WP_012939204.1"/>
    <s v="WP_012939204.1"/>
    <s v=""/>
    <s v="urea amidolyase"/>
    <s v=""/>
    <s v=""/>
    <s v="ACFER_RS09570"/>
    <n v="987"/>
    <n v="328"/>
    <s v=""/>
  </r>
  <r>
    <x v="0"/>
    <x v="0"/>
    <s v="GCF_000025305.1"/>
    <s v="Primary Assembly"/>
    <s v="chromosome"/>
    <s v=""/>
    <s v="NC_013740.1"/>
    <n v="2081706"/>
    <n v="2082476"/>
    <s v="-"/>
    <s v=""/>
    <s v=""/>
    <s v=""/>
    <s v=""/>
    <s v=""/>
    <s v=""/>
    <s v="ACFER_RS09575"/>
    <n v="771"/>
    <m/>
    <s v="old_locus_tag=Acfer_1868"/>
  </r>
  <r>
    <x v="1"/>
    <x v="1"/>
    <s v="GCF_000025305.1"/>
    <s v="Primary Assembly"/>
    <s v="chromosome"/>
    <s v=""/>
    <s v="NC_013740.1"/>
    <n v="2081706"/>
    <n v="2082476"/>
    <s v="-"/>
    <s v="WP_012939205.1"/>
    <s v="WP_012939205.1"/>
    <s v=""/>
    <s v="allophanate hydrolase subunit 1"/>
    <s v=""/>
    <s v=""/>
    <s v="ACFER_RS09575"/>
    <n v="771"/>
    <n v="256"/>
    <s v=""/>
  </r>
  <r>
    <x v="0"/>
    <x v="0"/>
    <s v="GCF_000025305.1"/>
    <s v="Primary Assembly"/>
    <s v="chromosome"/>
    <s v=""/>
    <s v="NC_013740.1"/>
    <n v="2082493"/>
    <n v="2083683"/>
    <s v="-"/>
    <s v=""/>
    <s v=""/>
    <s v=""/>
    <s v=""/>
    <s v=""/>
    <s v=""/>
    <s v="ACFER_RS09580"/>
    <n v="1191"/>
    <m/>
    <s v="old_locus_tag=Acfer_1869"/>
  </r>
  <r>
    <x v="1"/>
    <x v="1"/>
    <s v="GCF_000025305.1"/>
    <s v="Primary Assembly"/>
    <s v="chromosome"/>
    <s v=""/>
    <s v="NC_013740.1"/>
    <n v="2082493"/>
    <n v="2083683"/>
    <s v="-"/>
    <s v="WP_012939206.1"/>
    <s v="WP_012939206.1"/>
    <s v=""/>
    <s v="divalent metal cation transporter"/>
    <s v=""/>
    <s v=""/>
    <s v="ACFER_RS09580"/>
    <n v="1191"/>
    <n v="396"/>
    <s v=""/>
  </r>
  <r>
    <x v="0"/>
    <x v="0"/>
    <s v="GCF_000025305.1"/>
    <s v="Primary Assembly"/>
    <s v="chromosome"/>
    <s v=""/>
    <s v="NC_013740.1"/>
    <n v="2083836"/>
    <n v="2084603"/>
    <s v="-"/>
    <s v=""/>
    <s v=""/>
    <s v=""/>
    <s v=""/>
    <s v=""/>
    <s v=""/>
    <s v="ACFER_RS09585"/>
    <n v="768"/>
    <m/>
    <s v="old_locus_tag=Acfer_1870"/>
  </r>
  <r>
    <x v="1"/>
    <x v="1"/>
    <s v="GCF_000025305.1"/>
    <s v="Primary Assembly"/>
    <s v="chromosome"/>
    <s v=""/>
    <s v="NC_013740.1"/>
    <n v="2083836"/>
    <n v="2084603"/>
    <s v="-"/>
    <s v="WP_012939207.1"/>
    <s v="WP_012939207.1"/>
    <s v=""/>
    <s v="LamB/YcsF family protein"/>
    <s v=""/>
    <s v=""/>
    <s v="ACFER_RS09585"/>
    <n v="768"/>
    <n v="255"/>
    <s v=""/>
  </r>
  <r>
    <x v="0"/>
    <x v="0"/>
    <s v="GCF_000025305.1"/>
    <s v="Primary Assembly"/>
    <s v="chromosome"/>
    <s v=""/>
    <s v="NC_013740.1"/>
    <n v="2084751"/>
    <n v="2085926"/>
    <s v="-"/>
    <s v=""/>
    <s v=""/>
    <s v=""/>
    <s v=""/>
    <s v=""/>
    <s v=""/>
    <s v="ACFER_RS09590"/>
    <n v="1176"/>
    <m/>
    <s v="old_locus_tag=Acfer_1871"/>
  </r>
  <r>
    <x v="1"/>
    <x v="1"/>
    <s v="GCF_000025305.1"/>
    <s v="Primary Assembly"/>
    <s v="chromosome"/>
    <s v=""/>
    <s v="NC_013740.1"/>
    <n v="2084751"/>
    <n v="2085926"/>
    <s v="-"/>
    <s v="WP_012939208.1"/>
    <s v="WP_012939208.1"/>
    <s v=""/>
    <s v="divalent metal cation transporter"/>
    <s v=""/>
    <s v=""/>
    <s v="ACFER_RS09590"/>
    <n v="1176"/>
    <n v="391"/>
    <s v=""/>
  </r>
  <r>
    <x v="0"/>
    <x v="0"/>
    <s v="GCF_000025305.1"/>
    <s v="Primary Assembly"/>
    <s v="chromosome"/>
    <s v=""/>
    <s v="NC_013740.1"/>
    <n v="2086408"/>
    <n v="2088939"/>
    <s v="-"/>
    <s v=""/>
    <s v=""/>
    <s v=""/>
    <s v=""/>
    <s v=""/>
    <s v=""/>
    <s v="ACFER_RS09595"/>
    <n v="2532"/>
    <m/>
    <s v="old_locus_tag=Acfer_1872"/>
  </r>
  <r>
    <x v="1"/>
    <x v="1"/>
    <s v="GCF_000025305.1"/>
    <s v="Primary Assembly"/>
    <s v="chromosome"/>
    <s v=""/>
    <s v="NC_013740.1"/>
    <n v="2086408"/>
    <n v="2088939"/>
    <s v="-"/>
    <s v="WP_012939209.1"/>
    <s v="WP_012939209.1"/>
    <s v=""/>
    <s v="S-layer protein"/>
    <s v=""/>
    <s v=""/>
    <s v="ACFER_RS09595"/>
    <n v="2532"/>
    <n v="843"/>
    <s v=""/>
  </r>
  <r>
    <x v="0"/>
    <x v="0"/>
    <s v="GCF_000025305.1"/>
    <s v="Primary Assembly"/>
    <s v="chromosome"/>
    <s v=""/>
    <s v="NC_013740.1"/>
    <n v="2089302"/>
    <n v="2089823"/>
    <s v="-"/>
    <s v=""/>
    <s v=""/>
    <s v=""/>
    <s v=""/>
    <s v=""/>
    <s v=""/>
    <s v="ACFER_RS09600"/>
    <n v="522"/>
    <m/>
    <s v="old_locus_tag=Acfer_1873"/>
  </r>
  <r>
    <x v="1"/>
    <x v="1"/>
    <s v="GCF_000025305.1"/>
    <s v="Primary Assembly"/>
    <s v="chromosome"/>
    <s v=""/>
    <s v="NC_013740.1"/>
    <n v="2089302"/>
    <n v="2089823"/>
    <s v="-"/>
    <s v="WP_012939210.1"/>
    <s v="WP_012939210.1"/>
    <s v=""/>
    <s v="transcription repressor NadR"/>
    <s v=""/>
    <s v=""/>
    <s v="ACFER_RS09600"/>
    <n v="522"/>
    <n v="173"/>
    <s v=""/>
  </r>
  <r>
    <x v="0"/>
    <x v="0"/>
    <s v="GCF_000025305.1"/>
    <s v="Primary Assembly"/>
    <s v="chromosome"/>
    <s v=""/>
    <s v="NC_013740.1"/>
    <n v="2090206"/>
    <n v="2091138"/>
    <s v="-"/>
    <s v=""/>
    <s v=""/>
    <s v=""/>
    <s v=""/>
    <s v=""/>
    <s v=""/>
    <s v="ACFER_RS09605"/>
    <n v="933"/>
    <m/>
    <s v="old_locus_tag=Acfer_1874"/>
  </r>
  <r>
    <x v="1"/>
    <x v="1"/>
    <s v="GCF_000025305.1"/>
    <s v="Primary Assembly"/>
    <s v="chromosome"/>
    <s v=""/>
    <s v="NC_013740.1"/>
    <n v="2090206"/>
    <n v="2091138"/>
    <s v="-"/>
    <s v="WP_012939211.1"/>
    <s v="WP_012939211.1"/>
    <s v=""/>
    <s v="LysR family transcriptional regulator"/>
    <s v=""/>
    <s v=""/>
    <s v="ACFER_RS09605"/>
    <n v="933"/>
    <n v="310"/>
    <s v=""/>
  </r>
  <r>
    <x v="0"/>
    <x v="0"/>
    <s v="GCF_000025305.1"/>
    <s v="Primary Assembly"/>
    <s v="chromosome"/>
    <s v=""/>
    <s v="NC_013740.1"/>
    <n v="2091631"/>
    <n v="2092035"/>
    <s v="+"/>
    <s v=""/>
    <s v=""/>
    <s v=""/>
    <s v=""/>
    <s v=""/>
    <s v=""/>
    <s v="ACFER_RS09610"/>
    <n v="405"/>
    <m/>
    <s v=""/>
  </r>
  <r>
    <x v="1"/>
    <x v="1"/>
    <s v="GCF_000025305.1"/>
    <s v="Primary Assembly"/>
    <s v="chromosome"/>
    <s v=""/>
    <s v="NC_013740.1"/>
    <n v="2091631"/>
    <n v="2092035"/>
    <s v="+"/>
    <s v="WP_012938407.1"/>
    <s v="WP_012938407.1"/>
    <s v=""/>
    <s v="transposase"/>
    <s v=""/>
    <s v=""/>
    <s v="ACFER_RS09610"/>
    <n v="405"/>
    <n v="134"/>
    <s v=""/>
  </r>
  <r>
    <x v="0"/>
    <x v="0"/>
    <s v="GCF_000025305.1"/>
    <s v="Primary Assembly"/>
    <s v="chromosome"/>
    <s v=""/>
    <s v="NC_013740.1"/>
    <n v="2092047"/>
    <n v="2092322"/>
    <s v="+"/>
    <s v=""/>
    <s v=""/>
    <s v=""/>
    <s v=""/>
    <s v=""/>
    <s v=""/>
    <s v="ACFER_RS11320"/>
    <n v="276"/>
    <m/>
    <s v=""/>
  </r>
  <r>
    <x v="1"/>
    <x v="1"/>
    <s v="GCF_000025305.1"/>
    <s v="Primary Assembly"/>
    <s v="chromosome"/>
    <s v=""/>
    <s v="NC_013740.1"/>
    <n v="2092047"/>
    <n v="2092322"/>
    <s v="+"/>
    <s v="WP_081443286.1"/>
    <s v="WP_081443286.1"/>
    <s v=""/>
    <s v="hypothetical protein"/>
    <s v=""/>
    <s v=""/>
    <s v="ACFER_RS11320"/>
    <n v="276"/>
    <n v="91"/>
    <s v=""/>
  </r>
  <r>
    <x v="0"/>
    <x v="0"/>
    <s v="GCF_000025305.1"/>
    <s v="Primary Assembly"/>
    <s v="chromosome"/>
    <s v=""/>
    <s v="NC_013740.1"/>
    <n v="2092319"/>
    <n v="2093047"/>
    <s v="+"/>
    <s v=""/>
    <s v=""/>
    <s v=""/>
    <s v=""/>
    <s v=""/>
    <s v=""/>
    <s v="ACFER_RS09615"/>
    <n v="729"/>
    <m/>
    <s v=""/>
  </r>
  <r>
    <x v="1"/>
    <x v="1"/>
    <s v="GCF_000025305.1"/>
    <s v="Primary Assembly"/>
    <s v="chromosome"/>
    <s v=""/>
    <s v="NC_013740.1"/>
    <n v="2092319"/>
    <n v="2093047"/>
    <s v="+"/>
    <s v="WP_081443287.1"/>
    <s v="WP_081443287.1"/>
    <s v=""/>
    <s v="hypothetical protein"/>
    <s v=""/>
    <s v=""/>
    <s v="ACFER_RS09615"/>
    <n v="729"/>
    <n v="242"/>
    <s v=""/>
  </r>
  <r>
    <x v="0"/>
    <x v="0"/>
    <s v="GCF_000025305.1"/>
    <s v="Primary Assembly"/>
    <s v="chromosome"/>
    <s v=""/>
    <s v="NC_013740.1"/>
    <n v="2093246"/>
    <n v="2094181"/>
    <s v="-"/>
    <s v=""/>
    <s v=""/>
    <s v=""/>
    <s v=""/>
    <s v=""/>
    <s v=""/>
    <s v="ACFER_RS09620"/>
    <n v="936"/>
    <m/>
    <s v="old_locus_tag=Acfer_1876"/>
  </r>
  <r>
    <x v="1"/>
    <x v="1"/>
    <s v="GCF_000025305.1"/>
    <s v="Primary Assembly"/>
    <s v="chromosome"/>
    <s v=""/>
    <s v="NC_013740.1"/>
    <n v="2093246"/>
    <n v="2094181"/>
    <s v="-"/>
    <s v="WP_012939212.1"/>
    <s v="WP_012939212.1"/>
    <s v=""/>
    <s v="LysR family transcriptional regulator"/>
    <s v=""/>
    <s v=""/>
    <s v="ACFER_RS09620"/>
    <n v="936"/>
    <n v="311"/>
    <s v=""/>
  </r>
  <r>
    <x v="0"/>
    <x v="0"/>
    <s v="GCF_000025305.1"/>
    <s v="Primary Assembly"/>
    <s v="chromosome"/>
    <s v=""/>
    <s v="NC_013740.1"/>
    <n v="2094243"/>
    <n v="2095436"/>
    <s v="-"/>
    <s v=""/>
    <s v=""/>
    <s v=""/>
    <s v=""/>
    <s v=""/>
    <s v=""/>
    <s v="ACFER_RS09625"/>
    <n v="1194"/>
    <m/>
    <s v="old_locus_tag=Acfer_1877"/>
  </r>
  <r>
    <x v="1"/>
    <x v="1"/>
    <s v="GCF_000025305.1"/>
    <s v="Primary Assembly"/>
    <s v="chromosome"/>
    <s v=""/>
    <s v="NC_013740.1"/>
    <n v="2094243"/>
    <n v="2095436"/>
    <s v="-"/>
    <s v="WP_012939213.1"/>
    <s v="WP_012939213.1"/>
    <s v=""/>
    <s v="hypothetical protein"/>
    <s v=""/>
    <s v=""/>
    <s v="ACFER_RS09625"/>
    <n v="1194"/>
    <n v="397"/>
    <s v=""/>
  </r>
  <r>
    <x v="0"/>
    <x v="0"/>
    <s v="GCF_000025305.1"/>
    <s v="Primary Assembly"/>
    <s v="chromosome"/>
    <s v=""/>
    <s v="NC_013740.1"/>
    <n v="2095436"/>
    <n v="2096092"/>
    <s v="-"/>
    <s v=""/>
    <s v=""/>
    <s v=""/>
    <s v=""/>
    <s v=""/>
    <s v=""/>
    <s v="ACFER_RS09630"/>
    <n v="657"/>
    <m/>
    <s v="old_locus_tag=Acfer_1878"/>
  </r>
  <r>
    <x v="1"/>
    <x v="1"/>
    <s v="GCF_000025305.1"/>
    <s v="Primary Assembly"/>
    <s v="chromosome"/>
    <s v=""/>
    <s v="NC_013740.1"/>
    <n v="2095436"/>
    <n v="2096092"/>
    <s v="-"/>
    <s v="WP_012939214.1"/>
    <s v="WP_012939214.1"/>
    <s v=""/>
    <s v="ABC transporter"/>
    <s v=""/>
    <s v=""/>
    <s v="ACFER_RS09630"/>
    <n v="657"/>
    <n v="218"/>
    <s v=""/>
  </r>
  <r>
    <x v="0"/>
    <x v="0"/>
    <s v="GCF_000025305.1"/>
    <s v="Primary Assembly"/>
    <s v="chromosome"/>
    <s v=""/>
    <s v="NC_013740.1"/>
    <n v="2096161"/>
    <n v="2096592"/>
    <s v="-"/>
    <s v=""/>
    <s v=""/>
    <s v=""/>
    <s v=""/>
    <s v=""/>
    <s v=""/>
    <s v="ACFER_RS09635"/>
    <n v="432"/>
    <m/>
    <s v="old_locus_tag=Acfer_1879"/>
  </r>
  <r>
    <x v="1"/>
    <x v="1"/>
    <s v="GCF_000025305.1"/>
    <s v="Primary Assembly"/>
    <s v="chromosome"/>
    <s v=""/>
    <s v="NC_013740.1"/>
    <n v="2096161"/>
    <n v="2096592"/>
    <s v="-"/>
    <s v="WP_012939215.1"/>
    <s v="WP_012939215.1"/>
    <s v=""/>
    <s v="hypothetical protein"/>
    <s v=""/>
    <s v=""/>
    <s v="ACFER_RS09635"/>
    <n v="432"/>
    <n v="143"/>
    <s v=""/>
  </r>
  <r>
    <x v="0"/>
    <x v="0"/>
    <s v="GCF_000025305.1"/>
    <s v="Primary Assembly"/>
    <s v="chromosome"/>
    <s v=""/>
    <s v="NC_013740.1"/>
    <n v="2096594"/>
    <n v="2098459"/>
    <s v="-"/>
    <s v=""/>
    <s v=""/>
    <s v=""/>
    <s v=""/>
    <s v=""/>
    <s v=""/>
    <s v="ACFER_RS09640"/>
    <n v="1866"/>
    <m/>
    <s v="old_locus_tag=Acfer_1880"/>
  </r>
  <r>
    <x v="1"/>
    <x v="1"/>
    <s v="GCF_000025305.1"/>
    <s v="Primary Assembly"/>
    <s v="chromosome"/>
    <s v=""/>
    <s v="NC_013740.1"/>
    <n v="2096594"/>
    <n v="2098459"/>
    <s v="-"/>
    <s v="WP_012939216.1"/>
    <s v="WP_012939216.1"/>
    <s v=""/>
    <s v="alkaline phosphatase"/>
    <s v=""/>
    <s v=""/>
    <s v="ACFER_RS09640"/>
    <n v="1866"/>
    <n v="621"/>
    <s v=""/>
  </r>
  <r>
    <x v="0"/>
    <x v="0"/>
    <s v="GCF_000025305.1"/>
    <s v="Primary Assembly"/>
    <s v="chromosome"/>
    <s v=""/>
    <s v="NC_013740.1"/>
    <n v="2098682"/>
    <n v="2099350"/>
    <s v="-"/>
    <s v=""/>
    <s v=""/>
    <s v=""/>
    <s v=""/>
    <s v=""/>
    <s v=""/>
    <s v="ACFER_RS09645"/>
    <n v="669"/>
    <m/>
    <s v="old_locus_tag=Acfer_1881"/>
  </r>
  <r>
    <x v="1"/>
    <x v="1"/>
    <s v="GCF_000025305.1"/>
    <s v="Primary Assembly"/>
    <s v="chromosome"/>
    <s v=""/>
    <s v="NC_013740.1"/>
    <n v="2098682"/>
    <n v="2099350"/>
    <s v="-"/>
    <s v="WP_012939217.1"/>
    <s v="WP_012939217.1"/>
    <s v=""/>
    <s v="phosphate transport system regulatory protein PhoU"/>
    <s v=""/>
    <s v=""/>
    <s v="ACFER_RS09645"/>
    <n v="669"/>
    <n v="222"/>
    <s v=""/>
  </r>
  <r>
    <x v="0"/>
    <x v="0"/>
    <s v="GCF_000025305.1"/>
    <s v="Primary Assembly"/>
    <s v="chromosome"/>
    <s v=""/>
    <s v="NC_013740.1"/>
    <n v="2099364"/>
    <n v="2100149"/>
    <s v="-"/>
    <s v=""/>
    <s v=""/>
    <s v=""/>
    <s v=""/>
    <s v=""/>
    <s v=""/>
    <s v="ACFER_RS09650"/>
    <n v="786"/>
    <m/>
    <s v="old_locus_tag=Acfer_1882"/>
  </r>
  <r>
    <x v="1"/>
    <x v="1"/>
    <s v="GCF_000025305.1"/>
    <s v="Primary Assembly"/>
    <s v="chromosome"/>
    <s v=""/>
    <s v="NC_013740.1"/>
    <n v="2099364"/>
    <n v="2100149"/>
    <s v="-"/>
    <s v="WP_012939218.1"/>
    <s v="WP_012939218.1"/>
    <s v=""/>
    <s v="phosphate ABC transporter ATP-binding protein"/>
    <s v=""/>
    <s v=""/>
    <s v="ACFER_RS09650"/>
    <n v="786"/>
    <n v="261"/>
    <s v=""/>
  </r>
  <r>
    <x v="0"/>
    <x v="0"/>
    <s v="GCF_000025305.1"/>
    <s v="Primary Assembly"/>
    <s v="chromosome"/>
    <s v=""/>
    <s v="NC_013740.1"/>
    <n v="2100142"/>
    <n v="2101014"/>
    <s v="-"/>
    <s v=""/>
    <s v=""/>
    <s v=""/>
    <s v=""/>
    <s v=""/>
    <s v=""/>
    <s v="ACFER_RS09655"/>
    <n v="873"/>
    <m/>
    <s v="old_locus_tag=Acfer_1883"/>
  </r>
  <r>
    <x v="1"/>
    <x v="1"/>
    <s v="GCF_000025305.1"/>
    <s v="Primary Assembly"/>
    <s v="chromosome"/>
    <s v=""/>
    <s v="NC_013740.1"/>
    <n v="2100142"/>
    <n v="2101014"/>
    <s v="-"/>
    <s v="WP_012939219.1"/>
    <s v="WP_012939219.1"/>
    <s v=""/>
    <s v="phosphate ABC transporter, permease protein PstA"/>
    <s v=""/>
    <s v=""/>
    <s v="ACFER_RS09655"/>
    <n v="873"/>
    <n v="290"/>
    <s v=""/>
  </r>
  <r>
    <x v="0"/>
    <x v="5"/>
    <s v="GCF_000025305.1"/>
    <s v="Primary Assembly"/>
    <s v="chromosome"/>
    <s v=""/>
    <s v="NC_013740.1"/>
    <n v="2101018"/>
    <n v="2101943"/>
    <s v="-"/>
    <s v=""/>
    <s v=""/>
    <s v=""/>
    <s v=""/>
    <s v=""/>
    <s v=""/>
    <s v="ACFER_RS09660"/>
    <n v="926"/>
    <m/>
    <s v="pseudo"/>
  </r>
  <r>
    <x v="1"/>
    <x v="6"/>
    <s v="GCF_000025305.1"/>
    <s v="Primary Assembly"/>
    <s v="chromosome"/>
    <s v=""/>
    <s v="NC_013740.1"/>
    <n v="2101018"/>
    <n v="2101943"/>
    <s v="-"/>
    <s v=""/>
    <s v=""/>
    <s v=""/>
    <s v="phosphate ABC transporter permease subunit PstC"/>
    <s v=""/>
    <s v=""/>
    <s v="ACFER_RS09660"/>
    <n v="926"/>
    <m/>
    <s v="pseudo"/>
  </r>
  <r>
    <x v="0"/>
    <x v="0"/>
    <s v="GCF_000025305.1"/>
    <s v="Primary Assembly"/>
    <s v="chromosome"/>
    <s v=""/>
    <s v="NC_013740.1"/>
    <n v="2101936"/>
    <n v="2102838"/>
    <s v="-"/>
    <s v=""/>
    <s v=""/>
    <s v=""/>
    <s v=""/>
    <s v=""/>
    <s v=""/>
    <s v="ACFER_RS09665"/>
    <n v="903"/>
    <m/>
    <s v="old_locus_tag=Acfer_1885"/>
  </r>
  <r>
    <x v="1"/>
    <x v="1"/>
    <s v="GCF_000025305.1"/>
    <s v="Primary Assembly"/>
    <s v="chromosome"/>
    <s v=""/>
    <s v="NC_013740.1"/>
    <n v="2101936"/>
    <n v="2102838"/>
    <s v="-"/>
    <s v="WP_012939220.1"/>
    <s v="WP_012939220.1"/>
    <s v=""/>
    <s v="phosphate ABC transporter substrate-binding protein"/>
    <s v=""/>
    <s v=""/>
    <s v="ACFER_RS09665"/>
    <n v="903"/>
    <n v="300"/>
    <s v=""/>
  </r>
  <r>
    <x v="0"/>
    <x v="0"/>
    <s v="GCF_000025305.1"/>
    <s v="Primary Assembly"/>
    <s v="chromosome"/>
    <s v=""/>
    <s v="NC_013740.1"/>
    <n v="2103256"/>
    <n v="2104470"/>
    <s v="-"/>
    <s v=""/>
    <s v=""/>
    <s v=""/>
    <s v=""/>
    <s v=""/>
    <s v=""/>
    <s v="ACFER_RS09670"/>
    <n v="1215"/>
    <m/>
    <s v="old_locus_tag=Acfer_1886"/>
  </r>
  <r>
    <x v="1"/>
    <x v="1"/>
    <s v="GCF_000025305.1"/>
    <s v="Primary Assembly"/>
    <s v="chromosome"/>
    <s v=""/>
    <s v="NC_013740.1"/>
    <n v="2103256"/>
    <n v="2104470"/>
    <s v="-"/>
    <s v="WP_012939221.1"/>
    <s v="WP_012939221.1"/>
    <s v=""/>
    <s v="carboxynorspermidine decarboxylase"/>
    <s v=""/>
    <s v=""/>
    <s v="ACFER_RS09670"/>
    <n v="1215"/>
    <n v="404"/>
    <s v=""/>
  </r>
  <r>
    <x v="0"/>
    <x v="0"/>
    <s v="GCF_000025305.1"/>
    <s v="Primary Assembly"/>
    <s v="chromosome"/>
    <s v=""/>
    <s v="NC_013740.1"/>
    <n v="2104470"/>
    <n v="2105729"/>
    <s v="-"/>
    <s v=""/>
    <s v=""/>
    <s v=""/>
    <s v=""/>
    <s v=""/>
    <s v=""/>
    <s v="ACFER_RS09675"/>
    <n v="1260"/>
    <m/>
    <s v="old_locus_tag=Acfer_1887"/>
  </r>
  <r>
    <x v="1"/>
    <x v="1"/>
    <s v="GCF_000025305.1"/>
    <s v="Primary Assembly"/>
    <s v="chromosome"/>
    <s v=""/>
    <s v="NC_013740.1"/>
    <n v="2104470"/>
    <n v="2105729"/>
    <s v="-"/>
    <s v="WP_012939222.1"/>
    <s v="WP_012939222.1"/>
    <s v=""/>
    <s v="saccharopine dehydrogenase"/>
    <s v=""/>
    <s v=""/>
    <s v="ACFER_RS09675"/>
    <n v="1260"/>
    <n v="419"/>
    <s v=""/>
  </r>
  <r>
    <x v="0"/>
    <x v="0"/>
    <s v="GCF_000025305.1"/>
    <s v="Primary Assembly"/>
    <s v="chromosome"/>
    <s v=""/>
    <s v="NC_013740.1"/>
    <n v="2105951"/>
    <n v="2106805"/>
    <s v="-"/>
    <s v=""/>
    <s v=""/>
    <s v=""/>
    <s v=""/>
    <s v=""/>
    <s v=""/>
    <s v="ACFER_RS09680"/>
    <n v="855"/>
    <m/>
    <s v="old_locus_tag=Acfer_1888"/>
  </r>
  <r>
    <x v="1"/>
    <x v="1"/>
    <s v="GCF_000025305.1"/>
    <s v="Primary Assembly"/>
    <s v="chromosome"/>
    <s v=""/>
    <s v="NC_013740.1"/>
    <n v="2105951"/>
    <n v="2106805"/>
    <s v="-"/>
    <s v="WP_012939223.1"/>
    <s v="WP_012939223.1"/>
    <s v=""/>
    <s v="agmatinase"/>
    <s v=""/>
    <s v=""/>
    <s v="ACFER_RS09680"/>
    <n v="855"/>
    <n v="284"/>
    <s v=""/>
  </r>
  <r>
    <x v="0"/>
    <x v="0"/>
    <s v="GCF_000025305.1"/>
    <s v="Primary Assembly"/>
    <s v="chromosome"/>
    <s v=""/>
    <s v="NC_013740.1"/>
    <n v="2106792"/>
    <n v="2107673"/>
    <s v="-"/>
    <s v=""/>
    <s v=""/>
    <s v=""/>
    <s v=""/>
    <s v=""/>
    <s v=""/>
    <s v="ACFER_RS09685"/>
    <n v="882"/>
    <m/>
    <s v="old_locus_tag=Acfer_1889"/>
  </r>
  <r>
    <x v="1"/>
    <x v="1"/>
    <s v="GCF_000025305.1"/>
    <s v="Primary Assembly"/>
    <s v="chromosome"/>
    <s v=""/>
    <s v="NC_013740.1"/>
    <n v="2106792"/>
    <n v="2107673"/>
    <s v="-"/>
    <s v="WP_012939224.1"/>
    <s v="WP_012939224.1"/>
    <s v=""/>
    <s v="polyamine aminopropyltransferase"/>
    <s v=""/>
    <s v=""/>
    <s v="ACFER_RS09685"/>
    <n v="882"/>
    <n v="293"/>
    <s v=""/>
  </r>
  <r>
    <x v="0"/>
    <x v="0"/>
    <s v="GCF_000025305.1"/>
    <s v="Primary Assembly"/>
    <s v="chromosome"/>
    <s v=""/>
    <s v="NC_013740.1"/>
    <n v="2107690"/>
    <n v="2109237"/>
    <s v="-"/>
    <s v=""/>
    <s v=""/>
    <s v=""/>
    <s v=""/>
    <s v=""/>
    <s v=""/>
    <s v="ACFER_RS09690"/>
    <n v="1548"/>
    <m/>
    <s v="old_locus_tag=Acfer_1890"/>
  </r>
  <r>
    <x v="1"/>
    <x v="1"/>
    <s v="GCF_000025305.1"/>
    <s v="Primary Assembly"/>
    <s v="chromosome"/>
    <s v=""/>
    <s v="NC_013740.1"/>
    <n v="2107690"/>
    <n v="2109237"/>
    <s v="-"/>
    <s v="WP_081443288.1"/>
    <s v="WP_081443288.1"/>
    <s v=""/>
    <s v="aminotransferase class V-fold PLP-dependent enzyme"/>
    <s v=""/>
    <s v=""/>
    <s v="ACFER_RS09690"/>
    <n v="1548"/>
    <n v="515"/>
    <s v=""/>
  </r>
  <r>
    <x v="0"/>
    <x v="0"/>
    <s v="GCF_000025305.1"/>
    <s v="Primary Assembly"/>
    <s v="chromosome"/>
    <s v=""/>
    <s v="NC_013740.1"/>
    <n v="2109623"/>
    <n v="2110159"/>
    <s v="+"/>
    <s v=""/>
    <s v=""/>
    <s v=""/>
    <s v=""/>
    <s v=""/>
    <s v=""/>
    <s v="ACFER_RS09695"/>
    <n v="537"/>
    <m/>
    <s v="old_locus_tag=Acfer_1891"/>
  </r>
  <r>
    <x v="1"/>
    <x v="1"/>
    <s v="GCF_000025305.1"/>
    <s v="Primary Assembly"/>
    <s v="chromosome"/>
    <s v=""/>
    <s v="NC_013740.1"/>
    <n v="2109623"/>
    <n v="2110159"/>
    <s v="+"/>
    <s v="WP_012939226.1"/>
    <s v="WP_012939226.1"/>
    <s v=""/>
    <s v="hypothetical protein"/>
    <s v=""/>
    <s v=""/>
    <s v="ACFER_RS09695"/>
    <n v="537"/>
    <n v="178"/>
    <s v=""/>
  </r>
  <r>
    <x v="0"/>
    <x v="0"/>
    <s v="GCF_000025305.1"/>
    <s v="Primary Assembly"/>
    <s v="chromosome"/>
    <s v=""/>
    <s v="NC_013740.1"/>
    <n v="2110110"/>
    <n v="2110640"/>
    <s v="+"/>
    <s v=""/>
    <s v=""/>
    <s v=""/>
    <s v=""/>
    <s v=""/>
    <s v=""/>
    <s v="ACFER_RS09700"/>
    <n v="531"/>
    <m/>
    <s v="old_locus_tag=Acfer_1892"/>
  </r>
  <r>
    <x v="1"/>
    <x v="1"/>
    <s v="GCF_000025305.1"/>
    <s v="Primary Assembly"/>
    <s v="chromosome"/>
    <s v=""/>
    <s v="NC_013740.1"/>
    <n v="2110110"/>
    <n v="2110640"/>
    <s v="+"/>
    <s v="WP_012939227.1"/>
    <s v="WP_012939227.1"/>
    <s v=""/>
    <s v="hypothetical protein"/>
    <s v=""/>
    <s v=""/>
    <s v="ACFER_RS09700"/>
    <n v="531"/>
    <n v="176"/>
    <s v=""/>
  </r>
  <r>
    <x v="0"/>
    <x v="0"/>
    <s v="GCF_000025305.1"/>
    <s v="Primary Assembly"/>
    <s v="chromosome"/>
    <s v=""/>
    <s v="NC_013740.1"/>
    <n v="2110690"/>
    <n v="2111946"/>
    <s v="-"/>
    <s v=""/>
    <s v=""/>
    <s v=""/>
    <s v=""/>
    <s v=""/>
    <s v=""/>
    <s v="ACFER_RS09705"/>
    <n v="1257"/>
    <m/>
    <s v="old_locus_tag=Acfer_1893"/>
  </r>
  <r>
    <x v="1"/>
    <x v="1"/>
    <s v="GCF_000025305.1"/>
    <s v="Primary Assembly"/>
    <s v="chromosome"/>
    <s v=""/>
    <s v="NC_013740.1"/>
    <n v="2110690"/>
    <n v="2111946"/>
    <s v="-"/>
    <s v="WP_012939228.1"/>
    <s v="WP_012939228.1"/>
    <s v=""/>
    <s v="iron hydrogenase"/>
    <s v=""/>
    <s v=""/>
    <s v="ACFER_RS09705"/>
    <n v="1257"/>
    <n v="418"/>
    <s v=""/>
  </r>
  <r>
    <x v="0"/>
    <x v="0"/>
    <s v="GCF_000025305.1"/>
    <s v="Primary Assembly"/>
    <s v="chromosome"/>
    <s v=""/>
    <s v="NC_013740.1"/>
    <n v="2112075"/>
    <n v="2113631"/>
    <s v="-"/>
    <s v=""/>
    <s v=""/>
    <s v=""/>
    <s v=""/>
    <s v=""/>
    <s v=""/>
    <s v="ACFER_RS09710"/>
    <n v="1557"/>
    <m/>
    <s v="old_locus_tag=Acfer_1894"/>
  </r>
  <r>
    <x v="1"/>
    <x v="1"/>
    <s v="GCF_000025305.1"/>
    <s v="Primary Assembly"/>
    <s v="chromosome"/>
    <s v=""/>
    <s v="NC_013740.1"/>
    <n v="2112075"/>
    <n v="2113631"/>
    <s v="-"/>
    <s v="WP_012939229.1"/>
    <s v="WP_012939229.1"/>
    <s v=""/>
    <s v="ABC transporter ATP-binding protein"/>
    <s v=""/>
    <s v=""/>
    <s v="ACFER_RS09710"/>
    <n v="1557"/>
    <n v="518"/>
    <s v=""/>
  </r>
  <r>
    <x v="0"/>
    <x v="0"/>
    <s v="GCF_000025305.1"/>
    <s v="Primary Assembly"/>
    <s v="chromosome"/>
    <s v=""/>
    <s v="NC_013740.1"/>
    <n v="2113915"/>
    <n v="2114934"/>
    <s v="+"/>
    <s v=""/>
    <s v=""/>
    <s v=""/>
    <s v=""/>
    <s v=""/>
    <s v=""/>
    <s v="ACFER_RS09715"/>
    <n v="1020"/>
    <m/>
    <s v="old_locus_tag=Acfer_1895"/>
  </r>
  <r>
    <x v="1"/>
    <x v="1"/>
    <s v="GCF_000025305.1"/>
    <s v="Primary Assembly"/>
    <s v="chromosome"/>
    <s v=""/>
    <s v="NC_013740.1"/>
    <n v="2113915"/>
    <n v="2114934"/>
    <s v="+"/>
    <s v="WP_012939230.1"/>
    <s v="WP_012939230.1"/>
    <s v=""/>
    <s v="anaerobic sulfite reductase subunit AsrA"/>
    <s v=""/>
    <s v=""/>
    <s v="ACFER_RS09715"/>
    <n v="1020"/>
    <n v="339"/>
    <s v=""/>
  </r>
  <r>
    <x v="0"/>
    <x v="0"/>
    <s v="GCF_000025305.1"/>
    <s v="Primary Assembly"/>
    <s v="chromosome"/>
    <s v=""/>
    <s v="NC_013740.1"/>
    <n v="2114924"/>
    <n v="2115739"/>
    <s v="+"/>
    <s v=""/>
    <s v=""/>
    <s v=""/>
    <s v=""/>
    <s v=""/>
    <s v=""/>
    <s v="ACFER_RS09720"/>
    <n v="816"/>
    <m/>
    <s v="old_locus_tag=Acfer_1896"/>
  </r>
  <r>
    <x v="1"/>
    <x v="1"/>
    <s v="GCF_000025305.1"/>
    <s v="Primary Assembly"/>
    <s v="chromosome"/>
    <s v=""/>
    <s v="NC_013740.1"/>
    <n v="2114924"/>
    <n v="2115739"/>
    <s v="+"/>
    <s v="WP_012939231.1"/>
    <s v="WP_012939231.1"/>
    <s v=""/>
    <s v="anaerobic sulfite reductase subunit B"/>
    <s v=""/>
    <s v=""/>
    <s v="ACFER_RS09720"/>
    <n v="816"/>
    <n v="271"/>
    <s v=""/>
  </r>
  <r>
    <x v="0"/>
    <x v="0"/>
    <s v="GCF_000025305.1"/>
    <s v="Primary Assembly"/>
    <s v="chromosome"/>
    <s v=""/>
    <s v="NC_013740.1"/>
    <n v="2115753"/>
    <n v="2116727"/>
    <s v="+"/>
    <s v=""/>
    <s v=""/>
    <s v=""/>
    <s v=""/>
    <s v=""/>
    <s v=""/>
    <s v="ACFER_RS09725"/>
    <n v="975"/>
    <m/>
    <s v="old_locus_tag=Acfer_1897"/>
  </r>
  <r>
    <x v="1"/>
    <x v="1"/>
    <s v="GCF_000025305.1"/>
    <s v="Primary Assembly"/>
    <s v="chromosome"/>
    <s v=""/>
    <s v="NC_013740.1"/>
    <n v="2115753"/>
    <n v="2116727"/>
    <s v="+"/>
    <s v="WP_041666724.1"/>
    <s v="WP_041666724.1"/>
    <s v=""/>
    <s v="sulfite reductase subunit C"/>
    <s v=""/>
    <s v=""/>
    <s v="ACFER_RS09725"/>
    <n v="975"/>
    <n v="324"/>
    <s v=""/>
  </r>
  <r>
    <x v="0"/>
    <x v="0"/>
    <s v="GCF_000025305.1"/>
    <s v="Primary Assembly"/>
    <s v="chromosome"/>
    <s v=""/>
    <s v="NC_013740.1"/>
    <n v="2116886"/>
    <n v="2117404"/>
    <s v="+"/>
    <s v=""/>
    <s v=""/>
    <s v=""/>
    <s v=""/>
    <s v=""/>
    <s v=""/>
    <s v="ACFER_RS09730"/>
    <n v="519"/>
    <m/>
    <s v="old_locus_tag=Acfer_1898"/>
  </r>
  <r>
    <x v="1"/>
    <x v="1"/>
    <s v="GCF_000025305.1"/>
    <s v="Primary Assembly"/>
    <s v="chromosome"/>
    <s v=""/>
    <s v="NC_013740.1"/>
    <n v="2116886"/>
    <n v="2117404"/>
    <s v="+"/>
    <s v="WP_012939233.1"/>
    <s v="WP_012939233.1"/>
    <s v=""/>
    <s v="phosphodiesterase"/>
    <s v=""/>
    <s v=""/>
    <s v="ACFER_RS09730"/>
    <n v="519"/>
    <n v="172"/>
    <s v=""/>
  </r>
  <r>
    <x v="0"/>
    <x v="0"/>
    <s v="GCF_000025305.1"/>
    <s v="Primary Assembly"/>
    <s v="chromosome"/>
    <s v=""/>
    <s v="NC_013740.1"/>
    <n v="2117418"/>
    <n v="2119463"/>
    <s v="+"/>
    <s v=""/>
    <s v=""/>
    <s v=""/>
    <s v=""/>
    <s v=""/>
    <s v=""/>
    <s v="ACFER_RS09735"/>
    <n v="2046"/>
    <m/>
    <s v="old_locus_tag=Acfer_1899"/>
  </r>
  <r>
    <x v="1"/>
    <x v="1"/>
    <s v="GCF_000025305.1"/>
    <s v="Primary Assembly"/>
    <s v="chromosome"/>
    <s v=""/>
    <s v="NC_013740.1"/>
    <n v="2117418"/>
    <n v="2119463"/>
    <s v="+"/>
    <s v="WP_012939234.1"/>
    <s v="WP_012939234.1"/>
    <s v=""/>
    <s v="TonB-dependent receptor"/>
    <s v=""/>
    <s v=""/>
    <s v="ACFER_RS09735"/>
    <n v="2046"/>
    <n v="681"/>
    <s v=""/>
  </r>
  <r>
    <x v="0"/>
    <x v="0"/>
    <s v="GCF_000025305.1"/>
    <s v="Primary Assembly"/>
    <s v="chromosome"/>
    <s v=""/>
    <s v="NC_013740.1"/>
    <n v="2119498"/>
    <n v="2120271"/>
    <s v="-"/>
    <s v=""/>
    <s v=""/>
    <s v=""/>
    <s v=""/>
    <s v=""/>
    <s v=""/>
    <s v="ACFER_RS09740"/>
    <n v="774"/>
    <m/>
    <s v="old_locus_tag=Acfer_1900"/>
  </r>
  <r>
    <x v="1"/>
    <x v="1"/>
    <s v="GCF_000025305.1"/>
    <s v="Primary Assembly"/>
    <s v="chromosome"/>
    <s v=""/>
    <s v="NC_013740.1"/>
    <n v="2119498"/>
    <n v="2120271"/>
    <s v="-"/>
    <s v="WP_012939235.1"/>
    <s v="WP_012939235.1"/>
    <s v=""/>
    <s v="hypothetical protein"/>
    <s v=""/>
    <s v=""/>
    <s v="ACFER_RS09740"/>
    <n v="774"/>
    <n v="257"/>
    <s v=""/>
  </r>
  <r>
    <x v="0"/>
    <x v="0"/>
    <s v="GCF_000025305.1"/>
    <s v="Primary Assembly"/>
    <s v="chromosome"/>
    <s v=""/>
    <s v="NC_013740.1"/>
    <n v="2120474"/>
    <n v="2120812"/>
    <s v="-"/>
    <s v=""/>
    <s v=""/>
    <s v=""/>
    <s v=""/>
    <s v=""/>
    <s v=""/>
    <s v="ACFER_RS09745"/>
    <n v="339"/>
    <m/>
    <s v="old_locus_tag=Acfer_1901"/>
  </r>
  <r>
    <x v="1"/>
    <x v="1"/>
    <s v="GCF_000025305.1"/>
    <s v="Primary Assembly"/>
    <s v="chromosome"/>
    <s v=""/>
    <s v="NC_013740.1"/>
    <n v="2120474"/>
    <n v="2120812"/>
    <s v="-"/>
    <s v="WP_012939236.1"/>
    <s v="WP_012939236.1"/>
    <s v=""/>
    <s v="50S ribosomal protein L17"/>
    <s v=""/>
    <s v=""/>
    <s v="ACFER_RS09745"/>
    <n v="339"/>
    <n v="112"/>
    <s v=""/>
  </r>
  <r>
    <x v="0"/>
    <x v="0"/>
    <s v="GCF_000025305.1"/>
    <s v="Primary Assembly"/>
    <s v="chromosome"/>
    <s v=""/>
    <s v="NC_013740.1"/>
    <n v="2120827"/>
    <n v="2121798"/>
    <s v="-"/>
    <s v=""/>
    <s v=""/>
    <s v=""/>
    <s v=""/>
    <s v=""/>
    <s v=""/>
    <s v="ACFER_RS09750"/>
    <n v="972"/>
    <m/>
    <s v="old_locus_tag=Acfer_1902"/>
  </r>
  <r>
    <x v="1"/>
    <x v="1"/>
    <s v="GCF_000025305.1"/>
    <s v="Primary Assembly"/>
    <s v="chromosome"/>
    <s v=""/>
    <s v="NC_013740.1"/>
    <n v="2120827"/>
    <n v="2121798"/>
    <s v="-"/>
    <s v="WP_012939237.1"/>
    <s v="WP_012939237.1"/>
    <s v=""/>
    <s v="DNA-directed RNA polymerase subunit alpha"/>
    <s v=""/>
    <s v=""/>
    <s v="ACFER_RS09750"/>
    <n v="972"/>
    <n v="323"/>
    <s v=""/>
  </r>
  <r>
    <x v="0"/>
    <x v="0"/>
    <s v="GCF_000025305.1"/>
    <s v="Primary Assembly"/>
    <s v="chromosome"/>
    <s v=""/>
    <s v="NC_013740.1"/>
    <n v="2121863"/>
    <n v="2122456"/>
    <s v="-"/>
    <s v=""/>
    <s v=""/>
    <s v=""/>
    <s v=""/>
    <s v=""/>
    <s v=""/>
    <s v="ACFER_RS09755"/>
    <n v="594"/>
    <m/>
    <s v="old_locus_tag=Acfer_1903"/>
  </r>
  <r>
    <x v="1"/>
    <x v="1"/>
    <s v="GCF_000025305.1"/>
    <s v="Primary Assembly"/>
    <s v="chromosome"/>
    <s v=""/>
    <s v="NC_013740.1"/>
    <n v="2121863"/>
    <n v="2122456"/>
    <s v="-"/>
    <s v="WP_012939238.1"/>
    <s v="WP_012939238.1"/>
    <s v=""/>
    <s v="30S ribosomal protein S4"/>
    <s v=""/>
    <s v=""/>
    <s v="ACFER_RS09755"/>
    <n v="594"/>
    <n v="197"/>
    <s v=""/>
  </r>
  <r>
    <x v="0"/>
    <x v="0"/>
    <s v="GCF_000025305.1"/>
    <s v="Primary Assembly"/>
    <s v="chromosome"/>
    <s v=""/>
    <s v="NC_013740.1"/>
    <n v="2122475"/>
    <n v="2122867"/>
    <s v="-"/>
    <s v=""/>
    <s v=""/>
    <s v=""/>
    <s v=""/>
    <s v=""/>
    <s v=""/>
    <s v="ACFER_RS09760"/>
    <n v="393"/>
    <m/>
    <s v="old_locus_tag=Acfer_1904"/>
  </r>
  <r>
    <x v="1"/>
    <x v="1"/>
    <s v="GCF_000025305.1"/>
    <s v="Primary Assembly"/>
    <s v="chromosome"/>
    <s v=""/>
    <s v="NC_013740.1"/>
    <n v="2122475"/>
    <n v="2122867"/>
    <s v="-"/>
    <s v="WP_012939239.1"/>
    <s v="WP_012939239.1"/>
    <s v=""/>
    <s v="30S ribosomal protein S11"/>
    <s v=""/>
    <s v=""/>
    <s v="ACFER_RS09760"/>
    <n v="393"/>
    <n v="130"/>
    <s v=""/>
  </r>
  <r>
    <x v="0"/>
    <x v="0"/>
    <s v="GCF_000025305.1"/>
    <s v="Primary Assembly"/>
    <s v="chromosome"/>
    <s v=""/>
    <s v="NC_013740.1"/>
    <n v="2122893"/>
    <n v="2123258"/>
    <s v="-"/>
    <s v=""/>
    <s v=""/>
    <s v=""/>
    <s v=""/>
    <s v=""/>
    <s v=""/>
    <s v="ACFER_RS09765"/>
    <n v="366"/>
    <m/>
    <s v="old_locus_tag=Acfer_1905"/>
  </r>
  <r>
    <x v="1"/>
    <x v="1"/>
    <s v="GCF_000025305.1"/>
    <s v="Primary Assembly"/>
    <s v="chromosome"/>
    <s v=""/>
    <s v="NC_013740.1"/>
    <n v="2122893"/>
    <n v="2123258"/>
    <s v="-"/>
    <s v="WP_012939240.1"/>
    <s v="WP_012939240.1"/>
    <s v=""/>
    <s v="30S ribosomal protein S13"/>
    <s v=""/>
    <s v=""/>
    <s v="ACFER_RS09765"/>
    <n v="366"/>
    <n v="121"/>
    <s v=""/>
  </r>
  <r>
    <x v="0"/>
    <x v="0"/>
    <s v="GCF_000025305.1"/>
    <s v="Primary Assembly"/>
    <s v="chromosome"/>
    <s v=""/>
    <s v="NC_013740.1"/>
    <n v="2123272"/>
    <n v="2123385"/>
    <s v="-"/>
    <s v=""/>
    <s v=""/>
    <s v=""/>
    <s v=""/>
    <s v=""/>
    <s v=""/>
    <s v="ACFER_RS11165"/>
    <n v="114"/>
    <m/>
    <s v="old_locus_tag=Acfer_1906"/>
  </r>
  <r>
    <x v="1"/>
    <x v="1"/>
    <s v="GCF_000025305.1"/>
    <s v="Primary Assembly"/>
    <s v="chromosome"/>
    <s v=""/>
    <s v="NC_013740.1"/>
    <n v="2123272"/>
    <n v="2123385"/>
    <s v="-"/>
    <s v="WP_009015366.1"/>
    <s v="WP_009015366.1"/>
    <s v=""/>
    <s v="50S ribosomal protein L36"/>
    <s v=""/>
    <s v=""/>
    <s v="ACFER_RS11165"/>
    <n v="114"/>
    <n v="37"/>
    <s v=""/>
  </r>
  <r>
    <x v="0"/>
    <x v="0"/>
    <s v="GCF_000025305.1"/>
    <s v="Primary Assembly"/>
    <s v="chromosome"/>
    <s v=""/>
    <s v="NC_013740.1"/>
    <n v="2123415"/>
    <n v="2123633"/>
    <s v="-"/>
    <s v=""/>
    <s v=""/>
    <s v=""/>
    <s v=""/>
    <s v=""/>
    <s v=""/>
    <s v="ACFER_RS09770"/>
    <n v="219"/>
    <m/>
    <s v="old_locus_tag=Acfer_1907"/>
  </r>
  <r>
    <x v="1"/>
    <x v="1"/>
    <s v="GCF_000025305.1"/>
    <s v="Primary Assembly"/>
    <s v="chromosome"/>
    <s v=""/>
    <s v="NC_013740.1"/>
    <n v="2123415"/>
    <n v="2123633"/>
    <s v="-"/>
    <s v="WP_009015367.1"/>
    <s v="WP_009015367.1"/>
    <s v=""/>
    <s v="translation initiation factor IF-1"/>
    <s v=""/>
    <s v=""/>
    <s v="ACFER_RS09770"/>
    <n v="219"/>
    <n v="72"/>
    <s v=""/>
  </r>
  <r>
    <x v="0"/>
    <x v="0"/>
    <s v="GCF_000025305.1"/>
    <s v="Primary Assembly"/>
    <s v="chromosome"/>
    <s v=""/>
    <s v="NC_013740.1"/>
    <n v="2123646"/>
    <n v="2124290"/>
    <s v="-"/>
    <s v=""/>
    <s v=""/>
    <s v=""/>
    <s v=""/>
    <s v=""/>
    <s v=""/>
    <s v="ACFER_RS09775"/>
    <n v="645"/>
    <m/>
    <s v="old_locus_tag=Acfer_1908"/>
  </r>
  <r>
    <x v="1"/>
    <x v="1"/>
    <s v="GCF_000025305.1"/>
    <s v="Primary Assembly"/>
    <s v="chromosome"/>
    <s v=""/>
    <s v="NC_013740.1"/>
    <n v="2123646"/>
    <n v="2124290"/>
    <s v="-"/>
    <s v="WP_012939241.1"/>
    <s v="WP_012939241.1"/>
    <s v=""/>
    <s v="adenylate kinase"/>
    <s v=""/>
    <s v=""/>
    <s v="ACFER_RS09775"/>
    <n v="645"/>
    <n v="214"/>
    <s v=""/>
  </r>
  <r>
    <x v="0"/>
    <x v="0"/>
    <s v="GCF_000025305.1"/>
    <s v="Primary Assembly"/>
    <s v="chromosome"/>
    <s v=""/>
    <s v="NC_013740.1"/>
    <n v="2124302"/>
    <n v="2125558"/>
    <s v="-"/>
    <s v=""/>
    <s v=""/>
    <s v=""/>
    <s v=""/>
    <s v=""/>
    <s v=""/>
    <s v="ACFER_RS09780"/>
    <n v="1257"/>
    <m/>
    <s v="old_locus_tag=Acfer_1909"/>
  </r>
  <r>
    <x v="1"/>
    <x v="1"/>
    <s v="GCF_000025305.1"/>
    <s v="Primary Assembly"/>
    <s v="chromosome"/>
    <s v=""/>
    <s v="NC_013740.1"/>
    <n v="2124302"/>
    <n v="2125558"/>
    <s v="-"/>
    <s v="WP_012939242.1"/>
    <s v="WP_012939242.1"/>
    <s v=""/>
    <s v="preprotein translocase subunit SecY"/>
    <s v=""/>
    <s v=""/>
    <s v="ACFER_RS09780"/>
    <n v="1257"/>
    <n v="418"/>
    <s v=""/>
  </r>
  <r>
    <x v="0"/>
    <x v="0"/>
    <s v="GCF_000025305.1"/>
    <s v="Primary Assembly"/>
    <s v="chromosome"/>
    <s v=""/>
    <s v="NC_013740.1"/>
    <n v="2125559"/>
    <n v="2125999"/>
    <s v="-"/>
    <s v=""/>
    <s v=""/>
    <s v=""/>
    <s v=""/>
    <s v=""/>
    <s v=""/>
    <s v="ACFER_RS09785"/>
    <n v="441"/>
    <m/>
    <s v="old_locus_tag=Acfer_1910"/>
  </r>
  <r>
    <x v="1"/>
    <x v="1"/>
    <s v="GCF_000025305.1"/>
    <s v="Primary Assembly"/>
    <s v="chromosome"/>
    <s v=""/>
    <s v="NC_013740.1"/>
    <n v="2125559"/>
    <n v="2125999"/>
    <s v="-"/>
    <s v="WP_012939243.1"/>
    <s v="WP_012939243.1"/>
    <s v=""/>
    <s v="50S ribosomal protein L15"/>
    <s v=""/>
    <s v=""/>
    <s v="ACFER_RS09785"/>
    <n v="441"/>
    <n v="146"/>
    <s v=""/>
  </r>
  <r>
    <x v="0"/>
    <x v="0"/>
    <s v="GCF_000025305.1"/>
    <s v="Primary Assembly"/>
    <s v="chromosome"/>
    <s v=""/>
    <s v="NC_013740.1"/>
    <n v="2126015"/>
    <n v="2126200"/>
    <s v="-"/>
    <s v=""/>
    <s v=""/>
    <s v=""/>
    <s v=""/>
    <s v=""/>
    <s v=""/>
    <s v="ACFER_RS09790"/>
    <n v="186"/>
    <m/>
    <s v="old_locus_tag=Acfer_1911"/>
  </r>
  <r>
    <x v="1"/>
    <x v="1"/>
    <s v="GCF_000025305.1"/>
    <s v="Primary Assembly"/>
    <s v="chromosome"/>
    <s v=""/>
    <s v="NC_013740.1"/>
    <n v="2126015"/>
    <n v="2126200"/>
    <s v="-"/>
    <s v="WP_012939244.1"/>
    <s v="WP_012939244.1"/>
    <s v=""/>
    <s v="50S ribosomal protein L30"/>
    <s v=""/>
    <s v=""/>
    <s v="ACFER_RS09790"/>
    <n v="186"/>
    <n v="61"/>
    <s v=""/>
  </r>
  <r>
    <x v="0"/>
    <x v="0"/>
    <s v="GCF_000025305.1"/>
    <s v="Primary Assembly"/>
    <s v="chromosome"/>
    <s v=""/>
    <s v="NC_013740.1"/>
    <n v="2126213"/>
    <n v="2126713"/>
    <s v="-"/>
    <s v=""/>
    <s v=""/>
    <s v=""/>
    <s v=""/>
    <s v=""/>
    <s v=""/>
    <s v="ACFER_RS09795"/>
    <n v="501"/>
    <m/>
    <s v="old_locus_tag=Acfer_1912"/>
  </r>
  <r>
    <x v="1"/>
    <x v="1"/>
    <s v="GCF_000025305.1"/>
    <s v="Primary Assembly"/>
    <s v="chromosome"/>
    <s v=""/>
    <s v="NC_013740.1"/>
    <n v="2126213"/>
    <n v="2126713"/>
    <s v="-"/>
    <s v="WP_012939245.1"/>
    <s v="WP_012939245.1"/>
    <s v=""/>
    <s v="30S ribosomal protein S5"/>
    <s v=""/>
    <s v=""/>
    <s v="ACFER_RS09795"/>
    <n v="501"/>
    <n v="166"/>
    <s v=""/>
  </r>
  <r>
    <x v="0"/>
    <x v="0"/>
    <s v="GCF_000025305.1"/>
    <s v="Primary Assembly"/>
    <s v="chromosome"/>
    <s v=""/>
    <s v="NC_013740.1"/>
    <n v="2126732"/>
    <n v="2127094"/>
    <s v="-"/>
    <s v=""/>
    <s v=""/>
    <s v=""/>
    <s v=""/>
    <s v=""/>
    <s v=""/>
    <s v="ACFER_RS09800"/>
    <n v="363"/>
    <m/>
    <s v="old_locus_tag=Acfer_1913"/>
  </r>
  <r>
    <x v="1"/>
    <x v="1"/>
    <s v="GCF_000025305.1"/>
    <s v="Primary Assembly"/>
    <s v="chromosome"/>
    <s v=""/>
    <s v="NC_013740.1"/>
    <n v="2126732"/>
    <n v="2127094"/>
    <s v="-"/>
    <s v="WP_012939246.1"/>
    <s v="WP_012939246.1"/>
    <s v=""/>
    <s v="50S ribosomal protein L18"/>
    <s v=""/>
    <s v=""/>
    <s v="ACFER_RS09800"/>
    <n v="363"/>
    <n v="120"/>
    <s v=""/>
  </r>
  <r>
    <x v="0"/>
    <x v="0"/>
    <s v="GCF_000025305.1"/>
    <s v="Primary Assembly"/>
    <s v="chromosome"/>
    <s v=""/>
    <s v="NC_013740.1"/>
    <n v="2127120"/>
    <n v="2127668"/>
    <s v="-"/>
    <s v=""/>
    <s v=""/>
    <s v=""/>
    <s v=""/>
    <s v=""/>
    <s v=""/>
    <s v="ACFER_RS09805"/>
    <n v="549"/>
    <m/>
    <s v="old_locus_tag=Acfer_1914"/>
  </r>
  <r>
    <x v="1"/>
    <x v="1"/>
    <s v="GCF_000025305.1"/>
    <s v="Primary Assembly"/>
    <s v="chromosome"/>
    <s v=""/>
    <s v="NC_013740.1"/>
    <n v="2127120"/>
    <n v="2127668"/>
    <s v="-"/>
    <s v="WP_012939247.1"/>
    <s v="WP_012939247.1"/>
    <s v=""/>
    <s v="50S ribosomal protein L6"/>
    <s v=""/>
    <s v=""/>
    <s v="ACFER_RS09805"/>
    <n v="549"/>
    <n v="182"/>
    <s v=""/>
  </r>
  <r>
    <x v="0"/>
    <x v="0"/>
    <s v="GCF_000025305.1"/>
    <s v="Primary Assembly"/>
    <s v="chromosome"/>
    <s v=""/>
    <s v="NC_013740.1"/>
    <n v="2127698"/>
    <n v="2128096"/>
    <s v="-"/>
    <s v=""/>
    <s v=""/>
    <s v=""/>
    <s v=""/>
    <s v=""/>
    <s v=""/>
    <s v="ACFER_RS09810"/>
    <n v="399"/>
    <m/>
    <s v="old_locus_tag=Acfer_1915"/>
  </r>
  <r>
    <x v="1"/>
    <x v="1"/>
    <s v="GCF_000025305.1"/>
    <s v="Primary Assembly"/>
    <s v="chromosome"/>
    <s v=""/>
    <s v="NC_013740.1"/>
    <n v="2127698"/>
    <n v="2128096"/>
    <s v="-"/>
    <s v="WP_012939248.1"/>
    <s v="WP_012939248.1"/>
    <s v=""/>
    <s v="30S ribosomal protein S8"/>
    <s v=""/>
    <s v=""/>
    <s v="ACFER_RS09810"/>
    <n v="399"/>
    <n v="132"/>
    <s v=""/>
  </r>
  <r>
    <x v="0"/>
    <x v="0"/>
    <s v="GCF_000025305.1"/>
    <s v="Primary Assembly"/>
    <s v="chromosome"/>
    <s v=""/>
    <s v="NC_013740.1"/>
    <n v="2128127"/>
    <n v="2128312"/>
    <s v="-"/>
    <s v=""/>
    <s v=""/>
    <s v=""/>
    <s v=""/>
    <s v=""/>
    <s v=""/>
    <s v="ACFER_RS09815"/>
    <n v="186"/>
    <m/>
    <s v="old_locus_tag=Acfer_1916"/>
  </r>
  <r>
    <x v="1"/>
    <x v="1"/>
    <s v="GCF_000025305.1"/>
    <s v="Primary Assembly"/>
    <s v="chromosome"/>
    <s v=""/>
    <s v="NC_013740.1"/>
    <n v="2128127"/>
    <n v="2128312"/>
    <s v="-"/>
    <s v="WP_012939249.1"/>
    <s v="WP_012939249.1"/>
    <s v=""/>
    <s v="type Z 30S ribosomal protein S14"/>
    <s v=""/>
    <s v=""/>
    <s v="ACFER_RS09815"/>
    <n v="186"/>
    <n v="61"/>
    <s v=""/>
  </r>
  <r>
    <x v="0"/>
    <x v="0"/>
    <s v="GCF_000025305.1"/>
    <s v="Primary Assembly"/>
    <s v="chromosome"/>
    <s v=""/>
    <s v="NC_013740.1"/>
    <n v="2128325"/>
    <n v="2128867"/>
    <s v="-"/>
    <s v=""/>
    <s v=""/>
    <s v=""/>
    <s v=""/>
    <s v=""/>
    <s v=""/>
    <s v="ACFER_RS09820"/>
    <n v="543"/>
    <m/>
    <s v="old_locus_tag=Acfer_1917"/>
  </r>
  <r>
    <x v="1"/>
    <x v="1"/>
    <s v="GCF_000025305.1"/>
    <s v="Primary Assembly"/>
    <s v="chromosome"/>
    <s v=""/>
    <s v="NC_013740.1"/>
    <n v="2128325"/>
    <n v="2128867"/>
    <s v="-"/>
    <s v="WP_012939250.1"/>
    <s v="WP_012939250.1"/>
    <s v=""/>
    <s v="50S ribosomal protein L5"/>
    <s v=""/>
    <s v=""/>
    <s v="ACFER_RS09820"/>
    <n v="543"/>
    <n v="180"/>
    <s v=""/>
  </r>
  <r>
    <x v="0"/>
    <x v="0"/>
    <s v="GCF_000025305.1"/>
    <s v="Primary Assembly"/>
    <s v="chromosome"/>
    <s v=""/>
    <s v="NC_013740.1"/>
    <n v="2128891"/>
    <n v="2129220"/>
    <s v="-"/>
    <s v=""/>
    <s v=""/>
    <s v=""/>
    <s v=""/>
    <s v=""/>
    <s v=""/>
    <s v="ACFER_RS09825"/>
    <n v="330"/>
    <m/>
    <s v="old_locus_tag=Acfer_1918"/>
  </r>
  <r>
    <x v="1"/>
    <x v="1"/>
    <s v="GCF_000025305.1"/>
    <s v="Primary Assembly"/>
    <s v="chromosome"/>
    <s v=""/>
    <s v="NC_013740.1"/>
    <n v="2128891"/>
    <n v="2129220"/>
    <s v="-"/>
    <s v="WP_012939251.1"/>
    <s v="WP_012939251.1"/>
    <s v=""/>
    <s v="50S ribosomal protein L24"/>
    <s v=""/>
    <s v=""/>
    <s v="ACFER_RS09825"/>
    <n v="330"/>
    <n v="109"/>
    <s v=""/>
  </r>
  <r>
    <x v="0"/>
    <x v="0"/>
    <s v="GCF_000025305.1"/>
    <s v="Primary Assembly"/>
    <s v="chromosome"/>
    <s v=""/>
    <s v="NC_013740.1"/>
    <n v="2129242"/>
    <n v="2129610"/>
    <s v="-"/>
    <s v=""/>
    <s v=""/>
    <s v=""/>
    <s v=""/>
    <s v=""/>
    <s v=""/>
    <s v="ACFER_RS09830"/>
    <n v="369"/>
    <m/>
    <s v="old_locus_tag=Acfer_1919"/>
  </r>
  <r>
    <x v="1"/>
    <x v="1"/>
    <s v="GCF_000025305.1"/>
    <s v="Primary Assembly"/>
    <s v="chromosome"/>
    <s v=""/>
    <s v="NC_013740.1"/>
    <n v="2129242"/>
    <n v="2129610"/>
    <s v="-"/>
    <s v="WP_012939252.1"/>
    <s v="WP_012939252.1"/>
    <s v=""/>
    <s v="50S ribosomal protein L14"/>
    <s v=""/>
    <s v=""/>
    <s v="ACFER_RS09830"/>
    <n v="369"/>
    <n v="122"/>
    <s v=""/>
  </r>
  <r>
    <x v="0"/>
    <x v="0"/>
    <s v="GCF_000025305.1"/>
    <s v="Primary Assembly"/>
    <s v="chromosome"/>
    <s v=""/>
    <s v="NC_013740.1"/>
    <n v="2129650"/>
    <n v="2129910"/>
    <s v="-"/>
    <s v=""/>
    <s v=""/>
    <s v=""/>
    <s v=""/>
    <s v=""/>
    <s v=""/>
    <s v="ACFER_RS09835"/>
    <n v="261"/>
    <m/>
    <s v="old_locus_tag=Acfer_1920"/>
  </r>
  <r>
    <x v="1"/>
    <x v="1"/>
    <s v="GCF_000025305.1"/>
    <s v="Primary Assembly"/>
    <s v="chromosome"/>
    <s v=""/>
    <s v="NC_013740.1"/>
    <n v="2129650"/>
    <n v="2129910"/>
    <s v="-"/>
    <s v="WP_012939253.1"/>
    <s v="WP_012939253.1"/>
    <s v=""/>
    <s v="30S ribosomal protein S17"/>
    <s v=""/>
    <s v=""/>
    <s v="ACFER_RS09835"/>
    <n v="261"/>
    <n v="86"/>
    <s v=""/>
  </r>
  <r>
    <x v="0"/>
    <x v="0"/>
    <s v="GCF_000025305.1"/>
    <s v="Primary Assembly"/>
    <s v="chromosome"/>
    <s v=""/>
    <s v="NC_013740.1"/>
    <n v="2129947"/>
    <n v="2130141"/>
    <s v="-"/>
    <s v=""/>
    <s v=""/>
    <s v=""/>
    <s v=""/>
    <s v=""/>
    <s v=""/>
    <s v="ACFER_RS09840"/>
    <n v="195"/>
    <m/>
    <s v="old_locus_tag=Acfer_1921"/>
  </r>
  <r>
    <x v="1"/>
    <x v="1"/>
    <s v="GCF_000025305.1"/>
    <s v="Primary Assembly"/>
    <s v="chromosome"/>
    <s v=""/>
    <s v="NC_013740.1"/>
    <n v="2129947"/>
    <n v="2130141"/>
    <s v="-"/>
    <s v="WP_012939254.1"/>
    <s v="WP_012939254.1"/>
    <s v=""/>
    <s v="50S ribosomal protein L29"/>
    <s v=""/>
    <s v=""/>
    <s v="ACFER_RS09840"/>
    <n v="195"/>
    <n v="64"/>
    <s v=""/>
  </r>
  <r>
    <x v="0"/>
    <x v="0"/>
    <s v="GCF_000025305.1"/>
    <s v="Primary Assembly"/>
    <s v="chromosome"/>
    <s v=""/>
    <s v="NC_013740.1"/>
    <n v="2130141"/>
    <n v="2130599"/>
    <s v="-"/>
    <s v=""/>
    <s v=""/>
    <s v=""/>
    <s v=""/>
    <s v=""/>
    <s v=""/>
    <s v="ACFER_RS09845"/>
    <n v="459"/>
    <m/>
    <s v="old_locus_tag=Acfer_1922"/>
  </r>
  <r>
    <x v="1"/>
    <x v="1"/>
    <s v="GCF_000025305.1"/>
    <s v="Primary Assembly"/>
    <s v="chromosome"/>
    <s v=""/>
    <s v="NC_013740.1"/>
    <n v="2130141"/>
    <n v="2130599"/>
    <s v="-"/>
    <s v="WP_012939255.1"/>
    <s v="WP_012939255.1"/>
    <s v=""/>
    <s v="50S ribosomal protein L16"/>
    <s v=""/>
    <s v=""/>
    <s v="ACFER_RS09845"/>
    <n v="459"/>
    <n v="152"/>
    <s v=""/>
  </r>
  <r>
    <x v="0"/>
    <x v="0"/>
    <s v="GCF_000025305.1"/>
    <s v="Primary Assembly"/>
    <s v="chromosome"/>
    <s v=""/>
    <s v="NC_013740.1"/>
    <n v="2130599"/>
    <n v="2131276"/>
    <s v="-"/>
    <s v=""/>
    <s v=""/>
    <s v=""/>
    <s v=""/>
    <s v=""/>
    <s v=""/>
    <s v="ACFER_RS09850"/>
    <n v="678"/>
    <m/>
    <s v="old_locus_tag=Acfer_1923"/>
  </r>
  <r>
    <x v="1"/>
    <x v="1"/>
    <s v="GCF_000025305.1"/>
    <s v="Primary Assembly"/>
    <s v="chromosome"/>
    <s v=""/>
    <s v="NC_013740.1"/>
    <n v="2130599"/>
    <n v="2131276"/>
    <s v="-"/>
    <s v="WP_012939256.1"/>
    <s v="WP_012939256.1"/>
    <s v=""/>
    <s v="30S ribosomal protein S3"/>
    <s v=""/>
    <s v=""/>
    <s v="ACFER_RS09850"/>
    <n v="678"/>
    <n v="225"/>
    <s v=""/>
  </r>
  <r>
    <x v="0"/>
    <x v="0"/>
    <s v="GCF_000025305.1"/>
    <s v="Primary Assembly"/>
    <s v="chromosome"/>
    <s v=""/>
    <s v="NC_013740.1"/>
    <n v="2131305"/>
    <n v="2131640"/>
    <s v="-"/>
    <s v=""/>
    <s v=""/>
    <s v=""/>
    <s v=""/>
    <s v=""/>
    <s v=""/>
    <s v="ACFER_RS09855"/>
    <n v="336"/>
    <m/>
    <s v="old_locus_tag=Acfer_1924"/>
  </r>
  <r>
    <x v="1"/>
    <x v="1"/>
    <s v="GCF_000025305.1"/>
    <s v="Primary Assembly"/>
    <s v="chromosome"/>
    <s v=""/>
    <s v="NC_013740.1"/>
    <n v="2131305"/>
    <n v="2131640"/>
    <s v="-"/>
    <s v="WP_012939257.1"/>
    <s v="WP_012939257.1"/>
    <s v=""/>
    <s v="50S ribosomal protein L22"/>
    <s v=""/>
    <s v=""/>
    <s v="ACFER_RS09855"/>
    <n v="336"/>
    <n v="111"/>
    <s v=""/>
  </r>
  <r>
    <x v="0"/>
    <x v="0"/>
    <s v="GCF_000025305.1"/>
    <s v="Primary Assembly"/>
    <s v="chromosome"/>
    <s v=""/>
    <s v="NC_013740.1"/>
    <n v="2131665"/>
    <n v="2131940"/>
    <s v="-"/>
    <s v=""/>
    <s v=""/>
    <s v=""/>
    <s v=""/>
    <s v=""/>
    <s v=""/>
    <s v="ACFER_RS09860"/>
    <n v="276"/>
    <m/>
    <s v="old_locus_tag=Acfer_1925"/>
  </r>
  <r>
    <x v="1"/>
    <x v="1"/>
    <s v="GCF_000025305.1"/>
    <s v="Primary Assembly"/>
    <s v="chromosome"/>
    <s v=""/>
    <s v="NC_013740.1"/>
    <n v="2131665"/>
    <n v="2131940"/>
    <s v="-"/>
    <s v="WP_012939258.1"/>
    <s v="WP_012939258.1"/>
    <s v=""/>
    <s v="30S ribosomal protein S19"/>
    <s v=""/>
    <s v=""/>
    <s v="ACFER_RS09860"/>
    <n v="276"/>
    <n v="91"/>
    <s v=""/>
  </r>
  <r>
    <x v="0"/>
    <x v="0"/>
    <s v="GCF_000025305.1"/>
    <s v="Primary Assembly"/>
    <s v="chromosome"/>
    <s v=""/>
    <s v="NC_013740.1"/>
    <n v="2131969"/>
    <n v="2132799"/>
    <s v="-"/>
    <s v=""/>
    <s v=""/>
    <s v=""/>
    <s v=""/>
    <s v=""/>
    <s v=""/>
    <s v="ACFER_RS09865"/>
    <n v="831"/>
    <m/>
    <s v="old_locus_tag=Acfer_1926"/>
  </r>
  <r>
    <x v="1"/>
    <x v="1"/>
    <s v="GCF_000025305.1"/>
    <s v="Primary Assembly"/>
    <s v="chromosome"/>
    <s v=""/>
    <s v="NC_013740.1"/>
    <n v="2131969"/>
    <n v="2132799"/>
    <s v="-"/>
    <s v="WP_012939259.1"/>
    <s v="WP_012939259.1"/>
    <s v=""/>
    <s v="50S ribosomal protein L2"/>
    <s v=""/>
    <s v=""/>
    <s v="ACFER_RS09865"/>
    <n v="831"/>
    <n v="276"/>
    <s v=""/>
  </r>
  <r>
    <x v="0"/>
    <x v="0"/>
    <s v="GCF_000025305.1"/>
    <s v="Primary Assembly"/>
    <s v="chromosome"/>
    <s v=""/>
    <s v="NC_013740.1"/>
    <n v="2132821"/>
    <n v="2133111"/>
    <s v="-"/>
    <s v=""/>
    <s v=""/>
    <s v=""/>
    <s v=""/>
    <s v=""/>
    <s v=""/>
    <s v="ACFER_RS09870"/>
    <n v="291"/>
    <m/>
    <s v="old_locus_tag=Acfer_1927"/>
  </r>
  <r>
    <x v="1"/>
    <x v="1"/>
    <s v="GCF_000025305.1"/>
    <s v="Primary Assembly"/>
    <s v="chromosome"/>
    <s v=""/>
    <s v="NC_013740.1"/>
    <n v="2132821"/>
    <n v="2133111"/>
    <s v="-"/>
    <s v="WP_012939260.1"/>
    <s v="WP_012939260.1"/>
    <s v=""/>
    <s v="50S ribosomal protein L23"/>
    <s v=""/>
    <s v=""/>
    <s v="ACFER_RS09870"/>
    <n v="291"/>
    <n v="96"/>
    <s v=""/>
  </r>
  <r>
    <x v="0"/>
    <x v="0"/>
    <s v="GCF_000025305.1"/>
    <s v="Primary Assembly"/>
    <s v="chromosome"/>
    <s v=""/>
    <s v="NC_013740.1"/>
    <n v="2133111"/>
    <n v="2133740"/>
    <s v="-"/>
    <s v=""/>
    <s v=""/>
    <s v=""/>
    <s v=""/>
    <s v=""/>
    <s v=""/>
    <s v="ACFER_RS09875"/>
    <n v="630"/>
    <m/>
    <s v="old_locus_tag=Acfer_1928"/>
  </r>
  <r>
    <x v="1"/>
    <x v="1"/>
    <s v="GCF_000025305.1"/>
    <s v="Primary Assembly"/>
    <s v="chromosome"/>
    <s v=""/>
    <s v="NC_013740.1"/>
    <n v="2133111"/>
    <n v="2133740"/>
    <s v="-"/>
    <s v="WP_012939261.1"/>
    <s v="WP_012939261.1"/>
    <s v=""/>
    <s v="50S ribosomal protein L4"/>
    <s v=""/>
    <s v=""/>
    <s v="ACFER_RS09875"/>
    <n v="630"/>
    <n v="209"/>
    <s v=""/>
  </r>
  <r>
    <x v="0"/>
    <x v="0"/>
    <s v="GCF_000025305.1"/>
    <s v="Primary Assembly"/>
    <s v="chromosome"/>
    <s v=""/>
    <s v="NC_013740.1"/>
    <n v="2133766"/>
    <n v="2134428"/>
    <s v="-"/>
    <s v=""/>
    <s v=""/>
    <s v=""/>
    <s v=""/>
    <s v=""/>
    <s v=""/>
    <s v="ACFER_RS09880"/>
    <n v="663"/>
    <m/>
    <s v="old_locus_tag=Acfer_1929"/>
  </r>
  <r>
    <x v="1"/>
    <x v="1"/>
    <s v="GCF_000025305.1"/>
    <s v="Primary Assembly"/>
    <s v="chromosome"/>
    <s v=""/>
    <s v="NC_013740.1"/>
    <n v="2133766"/>
    <n v="2134428"/>
    <s v="-"/>
    <s v="WP_022486702.1"/>
    <s v="WP_022486702.1"/>
    <s v=""/>
    <s v="50S ribosomal protein L3"/>
    <s v=""/>
    <s v=""/>
    <s v="ACFER_RS09880"/>
    <n v="663"/>
    <n v="220"/>
    <s v=""/>
  </r>
  <r>
    <x v="0"/>
    <x v="0"/>
    <s v="GCF_000025305.1"/>
    <s v="Primary Assembly"/>
    <s v="chromosome"/>
    <s v=""/>
    <s v="NC_013740.1"/>
    <n v="2134438"/>
    <n v="2134749"/>
    <s v="-"/>
    <s v=""/>
    <s v=""/>
    <s v=""/>
    <s v=""/>
    <s v=""/>
    <s v=""/>
    <s v="ACFER_RS09885"/>
    <n v="312"/>
    <m/>
    <s v="old_locus_tag=Acfer_1930"/>
  </r>
  <r>
    <x v="1"/>
    <x v="1"/>
    <s v="GCF_000025305.1"/>
    <s v="Primary Assembly"/>
    <s v="chromosome"/>
    <s v=""/>
    <s v="NC_013740.1"/>
    <n v="2134438"/>
    <n v="2134749"/>
    <s v="-"/>
    <s v="WP_012939263.1"/>
    <s v="WP_012939263.1"/>
    <s v=""/>
    <s v="30S ribosomal protein S10"/>
    <s v=""/>
    <s v=""/>
    <s v="ACFER_RS09885"/>
    <n v="312"/>
    <n v="103"/>
    <s v=""/>
  </r>
  <r>
    <x v="0"/>
    <x v="0"/>
    <s v="GCF_000025305.1"/>
    <s v="Primary Assembly"/>
    <s v="chromosome"/>
    <s v=""/>
    <s v="NC_013740.1"/>
    <n v="2134930"/>
    <n v="2136123"/>
    <s v="-"/>
    <s v=""/>
    <s v=""/>
    <s v=""/>
    <s v=""/>
    <s v=""/>
    <s v=""/>
    <s v="ACFER_RS09890"/>
    <n v="1194"/>
    <m/>
    <s v="old_locus_tag=Acfer_1931"/>
  </r>
  <r>
    <x v="1"/>
    <x v="1"/>
    <s v="GCF_000025305.1"/>
    <s v="Primary Assembly"/>
    <s v="chromosome"/>
    <s v=""/>
    <s v="NC_013740.1"/>
    <n v="2134930"/>
    <n v="2136123"/>
    <s v="-"/>
    <s v="WP_012937652.1"/>
    <s v="WP_012937652.1"/>
    <s v=""/>
    <s v="elongation factor Tu"/>
    <s v=""/>
    <s v=""/>
    <s v="ACFER_RS09890"/>
    <n v="1194"/>
    <n v="397"/>
    <s v=""/>
  </r>
  <r>
    <x v="0"/>
    <x v="0"/>
    <s v="GCF_000025305.1"/>
    <s v="Primary Assembly"/>
    <s v="chromosome"/>
    <s v=""/>
    <s v="NC_013740.1"/>
    <n v="2136154"/>
    <n v="2138241"/>
    <s v="-"/>
    <s v=""/>
    <s v=""/>
    <s v=""/>
    <s v=""/>
    <s v=""/>
    <s v=""/>
    <s v="ACFER_RS09895"/>
    <n v="2088"/>
    <m/>
    <s v="old_locus_tag=Acfer_1932"/>
  </r>
  <r>
    <x v="1"/>
    <x v="1"/>
    <s v="GCF_000025305.1"/>
    <s v="Primary Assembly"/>
    <s v="chromosome"/>
    <s v=""/>
    <s v="NC_013740.1"/>
    <n v="2136154"/>
    <n v="2138241"/>
    <s v="-"/>
    <s v="WP_012939264.1"/>
    <s v="WP_012939264.1"/>
    <s v=""/>
    <s v="elongation factor G"/>
    <s v=""/>
    <s v=""/>
    <s v="ACFER_RS09895"/>
    <n v="2088"/>
    <n v="695"/>
    <s v=""/>
  </r>
  <r>
    <x v="0"/>
    <x v="0"/>
    <s v="GCF_000025305.1"/>
    <s v="Primary Assembly"/>
    <s v="chromosome"/>
    <s v=""/>
    <s v="NC_013740.1"/>
    <n v="2138265"/>
    <n v="2138735"/>
    <s v="-"/>
    <s v=""/>
    <s v=""/>
    <s v=""/>
    <s v=""/>
    <s v=""/>
    <s v=""/>
    <s v="ACFER_RS09900"/>
    <n v="471"/>
    <m/>
    <s v="old_locus_tag=Acfer_1933"/>
  </r>
  <r>
    <x v="1"/>
    <x v="1"/>
    <s v="GCF_000025305.1"/>
    <s v="Primary Assembly"/>
    <s v="chromosome"/>
    <s v=""/>
    <s v="NC_013740.1"/>
    <n v="2138265"/>
    <n v="2138735"/>
    <s v="-"/>
    <s v="WP_012939265.1"/>
    <s v="WP_012939265.1"/>
    <s v=""/>
    <s v="30S ribosomal protein S7"/>
    <s v=""/>
    <s v=""/>
    <s v="ACFER_RS09900"/>
    <n v="471"/>
    <n v="156"/>
    <s v=""/>
  </r>
  <r>
    <x v="0"/>
    <x v="0"/>
    <s v="GCF_000025305.1"/>
    <s v="Primary Assembly"/>
    <s v="chromosome"/>
    <s v=""/>
    <s v="NC_013740.1"/>
    <n v="2138782"/>
    <n v="2139165"/>
    <s v="-"/>
    <s v=""/>
    <s v=""/>
    <s v=""/>
    <s v=""/>
    <s v=""/>
    <s v=""/>
    <s v="ACFER_RS09905"/>
    <n v="384"/>
    <m/>
    <s v="old_locus_tag=Acfer_1934"/>
  </r>
  <r>
    <x v="1"/>
    <x v="1"/>
    <s v="GCF_000025305.1"/>
    <s v="Primary Assembly"/>
    <s v="chromosome"/>
    <s v=""/>
    <s v="NC_013740.1"/>
    <n v="2138782"/>
    <n v="2139165"/>
    <s v="-"/>
    <s v="WP_012939266.1"/>
    <s v="WP_012939266.1"/>
    <s v=""/>
    <s v="30S ribosomal protein S12"/>
    <s v=""/>
    <s v=""/>
    <s v="ACFER_RS09905"/>
    <n v="384"/>
    <n v="127"/>
    <s v=""/>
  </r>
  <r>
    <x v="0"/>
    <x v="0"/>
    <s v="GCF_000025305.1"/>
    <s v="Primary Assembly"/>
    <s v="chromosome"/>
    <s v=""/>
    <s v="NC_013740.1"/>
    <n v="2139231"/>
    <n v="2139485"/>
    <s v="-"/>
    <s v=""/>
    <s v=""/>
    <s v=""/>
    <s v=""/>
    <s v=""/>
    <s v=""/>
    <s v="ACFER_RS09910"/>
    <n v="255"/>
    <m/>
    <s v="old_locus_tag=Acfer_1935"/>
  </r>
  <r>
    <x v="1"/>
    <x v="1"/>
    <s v="GCF_000025305.1"/>
    <s v="Primary Assembly"/>
    <s v="chromosome"/>
    <s v=""/>
    <s v="NC_013740.1"/>
    <n v="2139231"/>
    <n v="2139485"/>
    <s v="-"/>
    <s v="WP_012939267.1"/>
    <s v="WP_012939267.1"/>
    <s v=""/>
    <s v="50S ribosomal protein L7ae-like protein"/>
    <s v=""/>
    <s v=""/>
    <s v="ACFER_RS09910"/>
    <n v="255"/>
    <n v="84"/>
    <s v=""/>
  </r>
  <r>
    <x v="0"/>
    <x v="0"/>
    <s v="GCF_000025305.1"/>
    <s v="Primary Assembly"/>
    <s v="chromosome"/>
    <s v=""/>
    <s v="NC_013740.1"/>
    <n v="2139846"/>
    <n v="2140199"/>
    <s v="-"/>
    <s v=""/>
    <s v=""/>
    <s v=""/>
    <s v=""/>
    <s v=""/>
    <s v=""/>
    <s v="ACFER_RS09915"/>
    <n v="354"/>
    <m/>
    <s v="old_locus_tag=Acfer_1936"/>
  </r>
  <r>
    <x v="1"/>
    <x v="1"/>
    <s v="GCF_000025305.1"/>
    <s v="Primary Assembly"/>
    <s v="chromosome"/>
    <s v=""/>
    <s v="NC_013740.1"/>
    <n v="2139846"/>
    <n v="2140199"/>
    <s v="-"/>
    <s v="WP_012939268.1"/>
    <s v="WP_012939268.1"/>
    <s v=""/>
    <s v="cupin domain-containing protein"/>
    <s v=""/>
    <s v=""/>
    <s v="ACFER_RS09915"/>
    <n v="354"/>
    <n v="117"/>
    <s v=""/>
  </r>
  <r>
    <x v="0"/>
    <x v="0"/>
    <s v="GCF_000025305.1"/>
    <s v="Primary Assembly"/>
    <s v="chromosome"/>
    <s v=""/>
    <s v="NC_013740.1"/>
    <n v="2140256"/>
    <n v="2140732"/>
    <s v="-"/>
    <s v=""/>
    <s v=""/>
    <s v=""/>
    <s v=""/>
    <s v=""/>
    <s v=""/>
    <s v="ACFER_RS09920"/>
    <n v="477"/>
    <m/>
    <s v="old_locus_tag=Acfer_1937"/>
  </r>
  <r>
    <x v="1"/>
    <x v="1"/>
    <s v="GCF_000025305.1"/>
    <s v="Primary Assembly"/>
    <s v="chromosome"/>
    <s v=""/>
    <s v="NC_013740.1"/>
    <n v="2140256"/>
    <n v="2140732"/>
    <s v="-"/>
    <s v="WP_012939269.1"/>
    <s v="WP_012939269.1"/>
    <s v=""/>
    <s v="threonine/serine exporter"/>
    <s v=""/>
    <s v=""/>
    <s v="ACFER_RS09920"/>
    <n v="477"/>
    <n v="158"/>
    <s v=""/>
  </r>
  <r>
    <x v="0"/>
    <x v="0"/>
    <s v="GCF_000025305.1"/>
    <s v="Primary Assembly"/>
    <s v="chromosome"/>
    <s v=""/>
    <s v="NC_013740.1"/>
    <n v="2140742"/>
    <n v="2141512"/>
    <s v="-"/>
    <s v=""/>
    <s v=""/>
    <s v=""/>
    <s v=""/>
    <s v=""/>
    <s v=""/>
    <s v="ACFER_RS09925"/>
    <n v="771"/>
    <m/>
    <s v="old_locus_tag=Acfer_1938"/>
  </r>
  <r>
    <x v="1"/>
    <x v="1"/>
    <s v="GCF_000025305.1"/>
    <s v="Primary Assembly"/>
    <s v="chromosome"/>
    <s v=""/>
    <s v="NC_013740.1"/>
    <n v="2140742"/>
    <n v="2141512"/>
    <s v="-"/>
    <s v="WP_012939270.1"/>
    <s v="WP_012939270.1"/>
    <s v=""/>
    <s v="threonine/serine exporter"/>
    <s v=""/>
    <s v=""/>
    <s v="ACFER_RS09925"/>
    <n v="771"/>
    <n v="256"/>
    <s v=""/>
  </r>
  <r>
    <x v="0"/>
    <x v="0"/>
    <s v="GCF_000025305.1"/>
    <s v="Primary Assembly"/>
    <s v="chromosome"/>
    <s v=""/>
    <s v="NC_013740.1"/>
    <n v="2141523"/>
    <n v="2142212"/>
    <s v="-"/>
    <s v=""/>
    <s v=""/>
    <s v=""/>
    <s v=""/>
    <s v=""/>
    <s v=""/>
    <s v="ACFER_RS09930"/>
    <n v="690"/>
    <m/>
    <s v="old_locus_tag=Acfer_1939"/>
  </r>
  <r>
    <x v="1"/>
    <x v="1"/>
    <s v="GCF_000025305.1"/>
    <s v="Primary Assembly"/>
    <s v="chromosome"/>
    <s v=""/>
    <s v="NC_013740.1"/>
    <n v="2141523"/>
    <n v="2142212"/>
    <s v="-"/>
    <s v="WP_012939271.1"/>
    <s v="WP_012939271.1"/>
    <s v=""/>
    <s v="hypothetical protein"/>
    <s v=""/>
    <s v=""/>
    <s v="ACFER_RS09930"/>
    <n v="690"/>
    <n v="229"/>
    <s v=""/>
  </r>
  <r>
    <x v="0"/>
    <x v="0"/>
    <s v="GCF_000025305.1"/>
    <s v="Primary Assembly"/>
    <s v="chromosome"/>
    <s v=""/>
    <s v="NC_013740.1"/>
    <n v="2142209"/>
    <n v="2144152"/>
    <s v="-"/>
    <s v=""/>
    <s v=""/>
    <s v=""/>
    <s v=""/>
    <s v=""/>
    <s v=""/>
    <s v="ACFER_RS09935"/>
    <n v="1944"/>
    <m/>
    <s v="old_locus_tag=Acfer_1940"/>
  </r>
  <r>
    <x v="1"/>
    <x v="1"/>
    <s v="GCF_000025305.1"/>
    <s v="Primary Assembly"/>
    <s v="chromosome"/>
    <s v=""/>
    <s v="NC_013740.1"/>
    <n v="2142209"/>
    <n v="2144152"/>
    <s v="-"/>
    <s v="WP_012939272.1"/>
    <s v="WP_012939272.1"/>
    <s v=""/>
    <s v="ABC transporter ATP-binding protein"/>
    <s v=""/>
    <s v=""/>
    <s v="ACFER_RS09935"/>
    <n v="1944"/>
    <n v="647"/>
    <s v=""/>
  </r>
  <r>
    <x v="0"/>
    <x v="0"/>
    <s v="GCF_000025305.1"/>
    <s v="Primary Assembly"/>
    <s v="chromosome"/>
    <s v=""/>
    <s v="NC_013740.1"/>
    <n v="2144158"/>
    <n v="2145147"/>
    <s v="-"/>
    <s v=""/>
    <s v=""/>
    <s v=""/>
    <s v=""/>
    <s v=""/>
    <s v=""/>
    <s v="ACFER_RS09940"/>
    <n v="990"/>
    <m/>
    <s v="old_locus_tag=Acfer_1941"/>
  </r>
  <r>
    <x v="1"/>
    <x v="1"/>
    <s v="GCF_000025305.1"/>
    <s v="Primary Assembly"/>
    <s v="chromosome"/>
    <s v=""/>
    <s v="NC_013740.1"/>
    <n v="2144158"/>
    <n v="2145147"/>
    <s v="-"/>
    <s v="WP_012939273.1"/>
    <s v="WP_012939273.1"/>
    <s v=""/>
    <s v="UDP-glucose 4-epimerase GalE"/>
    <s v=""/>
    <s v=""/>
    <s v="ACFER_RS09940"/>
    <n v="990"/>
    <n v="329"/>
    <s v=""/>
  </r>
  <r>
    <x v="0"/>
    <x v="0"/>
    <s v="GCF_000025305.1"/>
    <s v="Primary Assembly"/>
    <s v="chromosome"/>
    <s v=""/>
    <s v="NC_013740.1"/>
    <n v="2145161"/>
    <n v="2146525"/>
    <s v="-"/>
    <s v=""/>
    <s v=""/>
    <s v=""/>
    <s v=""/>
    <s v=""/>
    <s v=""/>
    <s v="ACFER_RS09945"/>
    <n v="1365"/>
    <m/>
    <s v="old_locus_tag=Acfer_1942"/>
  </r>
  <r>
    <x v="1"/>
    <x v="1"/>
    <s v="GCF_000025305.1"/>
    <s v="Primary Assembly"/>
    <s v="chromosome"/>
    <s v=""/>
    <s v="NC_013740.1"/>
    <n v="2145161"/>
    <n v="2146525"/>
    <s v="-"/>
    <s v="WP_012939274.1"/>
    <s v="WP_012939274.1"/>
    <s v=""/>
    <s v="phosphomannomutase/phosphoglucomutase"/>
    <s v=""/>
    <s v=""/>
    <s v="ACFER_RS09945"/>
    <n v="1365"/>
    <n v="454"/>
    <s v=""/>
  </r>
  <r>
    <x v="0"/>
    <x v="0"/>
    <s v="GCF_000025305.1"/>
    <s v="Primary Assembly"/>
    <s v="chromosome"/>
    <s v=""/>
    <s v="NC_013740.1"/>
    <n v="2146544"/>
    <n v="2147539"/>
    <s v="-"/>
    <s v=""/>
    <s v=""/>
    <s v=""/>
    <s v=""/>
    <s v=""/>
    <s v=""/>
    <s v="ACFER_RS09950"/>
    <n v="996"/>
    <m/>
    <s v="old_locus_tag=Acfer_1943"/>
  </r>
  <r>
    <x v="1"/>
    <x v="1"/>
    <s v="GCF_000025305.1"/>
    <s v="Primary Assembly"/>
    <s v="chromosome"/>
    <s v=""/>
    <s v="NC_013740.1"/>
    <n v="2146544"/>
    <n v="2147539"/>
    <s v="-"/>
    <s v="WP_012939275.1"/>
    <s v="WP_012939275.1"/>
    <s v=""/>
    <s v="hypothetical protein"/>
    <s v=""/>
    <s v=""/>
    <s v="ACFER_RS09950"/>
    <n v="996"/>
    <n v="331"/>
    <s v=""/>
  </r>
  <r>
    <x v="0"/>
    <x v="0"/>
    <s v="GCF_000025305.1"/>
    <s v="Primary Assembly"/>
    <s v="chromosome"/>
    <s v=""/>
    <s v="NC_013740.1"/>
    <n v="2147697"/>
    <n v="2148251"/>
    <s v="+"/>
    <s v=""/>
    <s v=""/>
    <s v=""/>
    <s v=""/>
    <s v=""/>
    <s v=""/>
    <s v="ACFER_RS09955"/>
    <n v="555"/>
    <m/>
    <s v="old_locus_tag=Acfer_1944"/>
  </r>
  <r>
    <x v="1"/>
    <x v="1"/>
    <s v="GCF_000025305.1"/>
    <s v="Primary Assembly"/>
    <s v="chromosome"/>
    <s v=""/>
    <s v="NC_013740.1"/>
    <n v="2147697"/>
    <n v="2148251"/>
    <s v="+"/>
    <s v="WP_012939276.1"/>
    <s v="WP_012939276.1"/>
    <s v=""/>
    <s v="hypothetical protein"/>
    <s v=""/>
    <s v=""/>
    <s v="ACFER_RS09955"/>
    <n v="555"/>
    <n v="184"/>
    <s v=""/>
  </r>
  <r>
    <x v="0"/>
    <x v="4"/>
    <s v="GCF_000025305.1"/>
    <s v="Primary Assembly"/>
    <s v="chromosome"/>
    <s v=""/>
    <s v="NC_013740.1"/>
    <n v="2148343"/>
    <n v="2148418"/>
    <s v="+"/>
    <s v=""/>
    <s v=""/>
    <s v=""/>
    <s v=""/>
    <s v=""/>
    <s v=""/>
    <s v="ACFER_RS09960"/>
    <n v="76"/>
    <m/>
    <s v="old_locus_tag=Acfer_R0079"/>
  </r>
  <r>
    <x v="3"/>
    <x v="3"/>
    <s v="GCF_000025305.1"/>
    <s v="Primary Assembly"/>
    <s v="chromosome"/>
    <s v=""/>
    <s v="NC_013740.1"/>
    <n v="2148343"/>
    <n v="2148418"/>
    <s v="+"/>
    <s v=""/>
    <s v=""/>
    <s v=""/>
    <s v="tRNA-Ala"/>
    <s v=""/>
    <s v=""/>
    <s v="ACFER_RS09960"/>
    <n v="76"/>
    <m/>
    <s v="anticodon=CGC"/>
  </r>
  <r>
    <x v="0"/>
    <x v="0"/>
    <s v="GCF_000025305.1"/>
    <s v="Primary Assembly"/>
    <s v="chromosome"/>
    <s v=""/>
    <s v="NC_013740.1"/>
    <n v="2148685"/>
    <n v="2149878"/>
    <s v="-"/>
    <s v=""/>
    <s v=""/>
    <s v=""/>
    <s v=""/>
    <s v=""/>
    <s v=""/>
    <s v="ACFER_RS09965"/>
    <n v="1194"/>
    <m/>
    <s v="old_locus_tag=Acfer_1945"/>
  </r>
  <r>
    <x v="1"/>
    <x v="1"/>
    <s v="GCF_000025305.1"/>
    <s v="Primary Assembly"/>
    <s v="chromosome"/>
    <s v=""/>
    <s v="NC_013740.1"/>
    <n v="2148685"/>
    <n v="2149878"/>
    <s v="-"/>
    <s v="WP_012939277.1"/>
    <s v="WP_012939277.1"/>
    <s v=""/>
    <s v="site-specific integrase"/>
    <s v=""/>
    <s v=""/>
    <s v="ACFER_RS09965"/>
    <n v="1194"/>
    <n v="397"/>
    <s v=""/>
  </r>
  <r>
    <x v="0"/>
    <x v="0"/>
    <s v="GCF_000025305.1"/>
    <s v="Primary Assembly"/>
    <s v="chromosome"/>
    <s v=""/>
    <s v="NC_013740.1"/>
    <n v="2149947"/>
    <n v="2150621"/>
    <s v="-"/>
    <s v=""/>
    <s v=""/>
    <s v=""/>
    <s v=""/>
    <s v=""/>
    <s v=""/>
    <s v="ACFER_RS09970"/>
    <n v="675"/>
    <m/>
    <s v="old_locus_tag=Acfer_1946"/>
  </r>
  <r>
    <x v="1"/>
    <x v="1"/>
    <s v="GCF_000025305.1"/>
    <s v="Primary Assembly"/>
    <s v="chromosome"/>
    <s v=""/>
    <s v="NC_013740.1"/>
    <n v="2149947"/>
    <n v="2150621"/>
    <s v="-"/>
    <s v="WP_041666266.1"/>
    <s v="WP_041666266.1"/>
    <s v=""/>
    <s v="XRE family transcriptional regulator"/>
    <s v=""/>
    <s v=""/>
    <s v="ACFER_RS09970"/>
    <n v="675"/>
    <n v="224"/>
    <s v=""/>
  </r>
  <r>
    <x v="0"/>
    <x v="0"/>
    <s v="GCF_000025305.1"/>
    <s v="Primary Assembly"/>
    <s v="chromosome"/>
    <s v=""/>
    <s v="NC_013740.1"/>
    <n v="2150690"/>
    <n v="2150896"/>
    <s v="+"/>
    <s v=""/>
    <s v=""/>
    <s v=""/>
    <s v=""/>
    <s v=""/>
    <s v=""/>
    <s v="ACFER_RS09975"/>
    <n v="207"/>
    <m/>
    <s v="old_locus_tag=Acfer_1947"/>
  </r>
  <r>
    <x v="1"/>
    <x v="1"/>
    <s v="GCF_000025305.1"/>
    <s v="Primary Assembly"/>
    <s v="chromosome"/>
    <s v=""/>
    <s v="NC_013740.1"/>
    <n v="2150690"/>
    <n v="2150896"/>
    <s v="+"/>
    <s v="WP_012939279.1"/>
    <s v="WP_012939279.1"/>
    <s v=""/>
    <s v="XRE family transcriptional regulator"/>
    <s v=""/>
    <s v=""/>
    <s v="ACFER_RS09975"/>
    <n v="207"/>
    <n v="68"/>
    <s v=""/>
  </r>
  <r>
    <x v="0"/>
    <x v="0"/>
    <s v="GCF_000025305.1"/>
    <s v="Primary Assembly"/>
    <s v="chromosome"/>
    <s v=""/>
    <s v="NC_013740.1"/>
    <n v="2150943"/>
    <n v="2151182"/>
    <s v="+"/>
    <s v=""/>
    <s v=""/>
    <s v=""/>
    <s v=""/>
    <s v=""/>
    <s v=""/>
    <s v="ACFER_RS09980"/>
    <n v="240"/>
    <m/>
    <s v="old_locus_tag=Acfer_1948"/>
  </r>
  <r>
    <x v="1"/>
    <x v="1"/>
    <s v="GCF_000025305.1"/>
    <s v="Primary Assembly"/>
    <s v="chromosome"/>
    <s v=""/>
    <s v="NC_013740.1"/>
    <n v="2150943"/>
    <n v="2151182"/>
    <s v="+"/>
    <s v="WP_012939280.1"/>
    <s v="WP_012939280.1"/>
    <s v=""/>
    <s v="DNA-binding protein"/>
    <s v=""/>
    <s v=""/>
    <s v="ACFER_RS09980"/>
    <n v="240"/>
    <n v="79"/>
    <s v=""/>
  </r>
  <r>
    <x v="0"/>
    <x v="0"/>
    <s v="GCF_000025305.1"/>
    <s v="Primary Assembly"/>
    <s v="chromosome"/>
    <s v=""/>
    <s v="NC_013740.1"/>
    <n v="2151536"/>
    <n v="2151751"/>
    <s v="+"/>
    <s v=""/>
    <s v=""/>
    <s v=""/>
    <s v=""/>
    <s v=""/>
    <s v=""/>
    <s v="ACFER_RS09985"/>
    <n v="216"/>
    <m/>
    <s v="old_locus_tag=Acfer_1950"/>
  </r>
  <r>
    <x v="1"/>
    <x v="1"/>
    <s v="GCF_000025305.1"/>
    <s v="Primary Assembly"/>
    <s v="chromosome"/>
    <s v=""/>
    <s v="NC_013740.1"/>
    <n v="2151536"/>
    <n v="2151751"/>
    <s v="+"/>
    <s v="WP_012939282.1"/>
    <s v="WP_012939282.1"/>
    <s v=""/>
    <s v="hypothetical protein"/>
    <s v=""/>
    <s v=""/>
    <s v="ACFER_RS09985"/>
    <n v="216"/>
    <n v="71"/>
    <s v=""/>
  </r>
  <r>
    <x v="0"/>
    <x v="0"/>
    <s v="GCF_000025305.1"/>
    <s v="Primary Assembly"/>
    <s v="chromosome"/>
    <s v=""/>
    <s v="NC_013740.1"/>
    <n v="2151888"/>
    <n v="2154566"/>
    <s v="+"/>
    <s v=""/>
    <s v=""/>
    <s v=""/>
    <s v=""/>
    <s v=""/>
    <s v=""/>
    <s v="ACFER_RS09990"/>
    <n v="2679"/>
    <m/>
    <s v="old_locus_tag=Acfer_1951"/>
  </r>
  <r>
    <x v="1"/>
    <x v="1"/>
    <s v="GCF_000025305.1"/>
    <s v="Primary Assembly"/>
    <s v="chromosome"/>
    <s v=""/>
    <s v="NC_013740.1"/>
    <n v="2151888"/>
    <n v="2154566"/>
    <s v="+"/>
    <s v="WP_012939283.1"/>
    <s v="WP_012939283.1"/>
    <s v=""/>
    <s v="DUF927 domain-containing protein"/>
    <s v=""/>
    <s v=""/>
    <s v="ACFER_RS09990"/>
    <n v="2679"/>
    <n v="892"/>
    <s v=""/>
  </r>
  <r>
    <x v="0"/>
    <x v="0"/>
    <s v="GCF_000025305.1"/>
    <s v="Primary Assembly"/>
    <s v="chromosome"/>
    <s v=""/>
    <s v="NC_013740.1"/>
    <n v="2155062"/>
    <n v="2155250"/>
    <s v="+"/>
    <s v=""/>
    <s v=""/>
    <s v=""/>
    <s v=""/>
    <s v=""/>
    <s v=""/>
    <s v="ACFER_RS09995"/>
    <n v="189"/>
    <m/>
    <s v="old_locus_tag=Acfer_1952"/>
  </r>
  <r>
    <x v="1"/>
    <x v="1"/>
    <s v="GCF_000025305.1"/>
    <s v="Primary Assembly"/>
    <s v="chromosome"/>
    <s v=""/>
    <s v="NC_013740.1"/>
    <n v="2155062"/>
    <n v="2155250"/>
    <s v="+"/>
    <s v="WP_012939284.1"/>
    <s v="WP_012939284.1"/>
    <s v=""/>
    <s v="hypothetical protein"/>
    <s v=""/>
    <s v=""/>
    <s v="ACFER_RS09995"/>
    <n v="189"/>
    <n v="62"/>
    <s v=""/>
  </r>
  <r>
    <x v="0"/>
    <x v="0"/>
    <s v="GCF_000025305.1"/>
    <s v="Primary Assembly"/>
    <s v="chromosome"/>
    <s v=""/>
    <s v="NC_013740.1"/>
    <n v="2155952"/>
    <n v="2156374"/>
    <s v="-"/>
    <s v=""/>
    <s v=""/>
    <s v=""/>
    <s v=""/>
    <s v=""/>
    <s v=""/>
    <s v="ACFER_RS10000"/>
    <n v="423"/>
    <m/>
    <s v="old_locus_tag=Acfer_1953"/>
  </r>
  <r>
    <x v="1"/>
    <x v="1"/>
    <s v="GCF_000025305.1"/>
    <s v="Primary Assembly"/>
    <s v="chromosome"/>
    <s v=""/>
    <s v="NC_013740.1"/>
    <n v="2155952"/>
    <n v="2156374"/>
    <s v="-"/>
    <s v="WP_012939285.1"/>
    <s v="WP_012939285.1"/>
    <s v=""/>
    <s v="Rrf2 family transcriptional regulator"/>
    <s v=""/>
    <s v=""/>
    <s v="ACFER_RS10000"/>
    <n v="423"/>
    <n v="140"/>
    <s v=""/>
  </r>
  <r>
    <x v="0"/>
    <x v="0"/>
    <s v="GCF_000025305.1"/>
    <s v="Primary Assembly"/>
    <s v="chromosome"/>
    <s v=""/>
    <s v="NC_013740.1"/>
    <n v="2156599"/>
    <n v="2158434"/>
    <s v="+"/>
    <s v=""/>
    <s v=""/>
    <s v=""/>
    <s v=""/>
    <s v=""/>
    <s v=""/>
    <s v="ACFER_RS10005"/>
    <n v="1836"/>
    <m/>
    <s v="old_locus_tag=Acfer_1954"/>
  </r>
  <r>
    <x v="1"/>
    <x v="1"/>
    <s v="GCF_000025305.1"/>
    <s v="Primary Assembly"/>
    <s v="chromosome"/>
    <s v=""/>
    <s v="NC_013740.1"/>
    <n v="2156599"/>
    <n v="2158434"/>
    <s v="+"/>
    <s v="WP_012939286.1"/>
    <s v="WP_012939286.1"/>
    <s v=""/>
    <s v="FAD-dependent oxidoreductase"/>
    <s v=""/>
    <s v=""/>
    <s v="ACFER_RS10005"/>
    <n v="1836"/>
    <n v="611"/>
    <s v=""/>
  </r>
  <r>
    <x v="0"/>
    <x v="0"/>
    <s v="GCF_000025305.1"/>
    <s v="Primary Assembly"/>
    <s v="chromosome"/>
    <s v=""/>
    <s v="NC_013740.1"/>
    <n v="2158428"/>
    <n v="2160158"/>
    <s v="+"/>
    <s v=""/>
    <s v=""/>
    <s v=""/>
    <s v=""/>
    <s v=""/>
    <s v=""/>
    <s v="ACFER_RS10010"/>
    <n v="1731"/>
    <m/>
    <s v="old_locus_tag=Acfer_1955"/>
  </r>
  <r>
    <x v="1"/>
    <x v="1"/>
    <s v="GCF_000025305.1"/>
    <s v="Primary Assembly"/>
    <s v="chromosome"/>
    <s v=""/>
    <s v="NC_013740.1"/>
    <n v="2158428"/>
    <n v="2160158"/>
    <s v="+"/>
    <s v="WP_012939287.1"/>
    <s v="WP_012939287.1"/>
    <s v=""/>
    <s v="hydrogenase"/>
    <s v=""/>
    <s v=""/>
    <s v="ACFER_RS10010"/>
    <n v="1731"/>
    <n v="576"/>
    <s v=""/>
  </r>
  <r>
    <x v="0"/>
    <x v="0"/>
    <s v="GCF_000025305.1"/>
    <s v="Primary Assembly"/>
    <s v="chromosome"/>
    <s v=""/>
    <s v="NC_013740.1"/>
    <n v="2160374"/>
    <n v="2161018"/>
    <s v="-"/>
    <s v=""/>
    <s v=""/>
    <s v=""/>
    <s v=""/>
    <s v=""/>
    <s v=""/>
    <s v="ACFER_RS10015"/>
    <n v="645"/>
    <m/>
    <s v="old_locus_tag=Acfer_1956"/>
  </r>
  <r>
    <x v="1"/>
    <x v="1"/>
    <s v="GCF_000025305.1"/>
    <s v="Primary Assembly"/>
    <s v="chromosome"/>
    <s v=""/>
    <s v="NC_013740.1"/>
    <n v="2160374"/>
    <n v="2161018"/>
    <s v="-"/>
    <s v="WP_012939288.1"/>
    <s v="WP_012939288.1"/>
    <s v=""/>
    <s v="pyroglutamyl-peptidase I"/>
    <s v=""/>
    <s v=""/>
    <s v="ACFER_RS10015"/>
    <n v="645"/>
    <n v="214"/>
    <s v=""/>
  </r>
  <r>
    <x v="0"/>
    <x v="0"/>
    <s v="GCF_000025305.1"/>
    <s v="Primary Assembly"/>
    <s v="chromosome"/>
    <s v=""/>
    <s v="NC_013740.1"/>
    <n v="2161217"/>
    <n v="2162362"/>
    <s v="+"/>
    <s v=""/>
    <s v=""/>
    <s v=""/>
    <s v=""/>
    <s v=""/>
    <s v=""/>
    <s v="ACFER_RS10020"/>
    <n v="1146"/>
    <m/>
    <s v=""/>
  </r>
  <r>
    <x v="1"/>
    <x v="1"/>
    <s v="GCF_000025305.1"/>
    <s v="Primary Assembly"/>
    <s v="chromosome"/>
    <s v=""/>
    <s v="NC_013740.1"/>
    <n v="2161217"/>
    <n v="2162362"/>
    <s v="+"/>
    <s v="WP_012939289.1"/>
    <s v="WP_012939289.1"/>
    <s v=""/>
    <s v="capsule synthesis protein CapA"/>
    <s v=""/>
    <s v=""/>
    <s v="ACFER_RS10020"/>
    <n v="1146"/>
    <n v="381"/>
    <s v=""/>
  </r>
  <r>
    <x v="0"/>
    <x v="0"/>
    <s v="GCF_000025305.1"/>
    <s v="Primary Assembly"/>
    <s v="chromosome"/>
    <s v=""/>
    <s v="NC_013740.1"/>
    <n v="2162545"/>
    <n v="2163345"/>
    <s v="-"/>
    <s v=""/>
    <s v=""/>
    <s v=""/>
    <s v=""/>
    <s v=""/>
    <s v=""/>
    <s v="ACFER_RS10025"/>
    <n v="801"/>
    <m/>
    <s v="old_locus_tag=Acfer_1958"/>
  </r>
  <r>
    <x v="1"/>
    <x v="1"/>
    <s v="GCF_000025305.1"/>
    <s v="Primary Assembly"/>
    <s v="chromosome"/>
    <s v=""/>
    <s v="NC_013740.1"/>
    <n v="2162545"/>
    <n v="2163345"/>
    <s v="-"/>
    <s v="WP_081443301.1"/>
    <s v="WP_081443301.1"/>
    <s v=""/>
    <s v="MFS transporter"/>
    <s v=""/>
    <s v=""/>
    <s v="ACFER_RS10025"/>
    <n v="801"/>
    <n v="266"/>
    <s v=""/>
  </r>
  <r>
    <x v="0"/>
    <x v="0"/>
    <s v="GCF_000025305.1"/>
    <s v="Primary Assembly"/>
    <s v="chromosome"/>
    <s v=""/>
    <s v="NC_013740.1"/>
    <n v="2163709"/>
    <n v="2164083"/>
    <s v="-"/>
    <s v=""/>
    <s v=""/>
    <s v=""/>
    <s v=""/>
    <s v=""/>
    <s v=""/>
    <s v="ACFER_RS10030"/>
    <n v="375"/>
    <m/>
    <s v=""/>
  </r>
  <r>
    <x v="1"/>
    <x v="1"/>
    <s v="GCF_000025305.1"/>
    <s v="Primary Assembly"/>
    <s v="chromosome"/>
    <s v=""/>
    <s v="NC_013740.1"/>
    <n v="2163709"/>
    <n v="2164083"/>
    <s v="-"/>
    <s v="WP_081443289.1"/>
    <s v="WP_081443289.1"/>
    <s v=""/>
    <s v="hypothetical protein"/>
    <s v=""/>
    <s v=""/>
    <s v="ACFER_RS10030"/>
    <n v="375"/>
    <n v="124"/>
    <s v=""/>
  </r>
  <r>
    <x v="0"/>
    <x v="0"/>
    <s v="GCF_000025305.1"/>
    <s v="Primary Assembly"/>
    <s v="chromosome"/>
    <s v=""/>
    <s v="NC_013740.1"/>
    <n v="2164458"/>
    <n v="2165729"/>
    <s v="-"/>
    <s v=""/>
    <s v=""/>
    <s v=""/>
    <s v=""/>
    <s v=""/>
    <s v=""/>
    <s v="ACFER_RS10035"/>
    <n v="1272"/>
    <m/>
    <s v="old_locus_tag=Acfer_1960"/>
  </r>
  <r>
    <x v="1"/>
    <x v="1"/>
    <s v="GCF_000025305.1"/>
    <s v="Primary Assembly"/>
    <s v="chromosome"/>
    <s v=""/>
    <s v="NC_013740.1"/>
    <n v="2164458"/>
    <n v="2165729"/>
    <s v="-"/>
    <s v="WP_012939291.1"/>
    <s v="WP_012939291.1"/>
    <s v=""/>
    <s v="hypothetical protein"/>
    <s v=""/>
    <s v=""/>
    <s v="ACFER_RS10035"/>
    <n v="1272"/>
    <n v="423"/>
    <s v=""/>
  </r>
  <r>
    <x v="0"/>
    <x v="0"/>
    <s v="GCF_000025305.1"/>
    <s v="Primary Assembly"/>
    <s v="chromosome"/>
    <s v=""/>
    <s v="NC_013740.1"/>
    <n v="2165865"/>
    <n v="2168408"/>
    <s v="-"/>
    <s v=""/>
    <s v=""/>
    <s v=""/>
    <s v=""/>
    <s v=""/>
    <s v=""/>
    <s v="ACFER_RS10040"/>
    <n v="2544"/>
    <m/>
    <s v="old_locus_tag=Acfer_1961"/>
  </r>
  <r>
    <x v="1"/>
    <x v="1"/>
    <s v="GCF_000025305.1"/>
    <s v="Primary Assembly"/>
    <s v="chromosome"/>
    <s v=""/>
    <s v="NC_013740.1"/>
    <n v="2165865"/>
    <n v="2168408"/>
    <s v="-"/>
    <s v="WP_012939292.1"/>
    <s v="WP_012939292.1"/>
    <s v=""/>
    <s v="ATP-dependent chaperone ClpB"/>
    <s v=""/>
    <s v=""/>
    <s v="ACFER_RS10040"/>
    <n v="2544"/>
    <n v="847"/>
    <s v=""/>
  </r>
  <r>
    <x v="0"/>
    <x v="0"/>
    <s v="GCF_000025305.1"/>
    <s v="Primary Assembly"/>
    <s v="chromosome"/>
    <s v=""/>
    <s v="NC_013740.1"/>
    <n v="2168578"/>
    <n v="2170083"/>
    <s v="-"/>
    <s v=""/>
    <s v=""/>
    <s v=""/>
    <s v=""/>
    <s v=""/>
    <s v=""/>
    <s v="ACFER_RS10905"/>
    <n v="1506"/>
    <m/>
    <s v="old_locus_tag=Acfer_1962"/>
  </r>
  <r>
    <x v="1"/>
    <x v="1"/>
    <s v="GCF_000025305.1"/>
    <s v="Primary Assembly"/>
    <s v="chromosome"/>
    <s v=""/>
    <s v="NC_013740.1"/>
    <n v="2168578"/>
    <n v="2170083"/>
    <s v="-"/>
    <s v="WP_012939293.1"/>
    <s v="WP_012939293.1"/>
    <s v=""/>
    <s v="CYTH domain-containing protein"/>
    <s v=""/>
    <s v=""/>
    <s v="ACFER_RS10905"/>
    <n v="1506"/>
    <n v="501"/>
    <s v=""/>
  </r>
  <r>
    <x v="0"/>
    <x v="0"/>
    <s v="GCF_000025305.1"/>
    <s v="Primary Assembly"/>
    <s v="chromosome"/>
    <s v=""/>
    <s v="NC_013740.1"/>
    <n v="2170264"/>
    <n v="2170710"/>
    <s v="+"/>
    <s v=""/>
    <s v=""/>
    <s v=""/>
    <s v=""/>
    <s v=""/>
    <s v=""/>
    <s v="ACFER_RS10050"/>
    <n v="447"/>
    <m/>
    <s v="old_locus_tag=Acfer_1963"/>
  </r>
  <r>
    <x v="1"/>
    <x v="1"/>
    <s v="GCF_000025305.1"/>
    <s v="Primary Assembly"/>
    <s v="chromosome"/>
    <s v=""/>
    <s v="NC_013740.1"/>
    <n v="2170264"/>
    <n v="2170710"/>
    <s v="+"/>
    <s v="WP_081443290.1"/>
    <s v="WP_081443290.1"/>
    <s v=""/>
    <s v="transcriptional repressor"/>
    <s v=""/>
    <s v=""/>
    <s v="ACFER_RS10050"/>
    <n v="447"/>
    <n v="148"/>
    <s v=""/>
  </r>
  <r>
    <x v="0"/>
    <x v="0"/>
    <s v="GCF_000025305.1"/>
    <s v="Primary Assembly"/>
    <s v="chromosome"/>
    <s v=""/>
    <s v="NC_013740.1"/>
    <n v="2170924"/>
    <n v="2172237"/>
    <s v="-"/>
    <s v=""/>
    <s v=""/>
    <s v=""/>
    <s v=""/>
    <s v=""/>
    <s v=""/>
    <s v="ACFER_RS10055"/>
    <n v="1314"/>
    <m/>
    <s v="old_locus_tag=Acfer_1964"/>
  </r>
  <r>
    <x v="1"/>
    <x v="1"/>
    <s v="GCF_000025305.1"/>
    <s v="Primary Assembly"/>
    <s v="chromosome"/>
    <s v=""/>
    <s v="NC_013740.1"/>
    <n v="2170924"/>
    <n v="2172237"/>
    <s v="-"/>
    <s v="WP_012939295.1"/>
    <s v="WP_012939295.1"/>
    <s v=""/>
    <s v="C4-dicarboxylate ABC transporter"/>
    <s v=""/>
    <s v=""/>
    <s v="ACFER_RS10055"/>
    <n v="1314"/>
    <n v="437"/>
    <s v=""/>
  </r>
  <r>
    <x v="0"/>
    <x v="0"/>
    <s v="GCF_000025305.1"/>
    <s v="Primary Assembly"/>
    <s v="chromosome"/>
    <s v=""/>
    <s v="NC_013740.1"/>
    <n v="2172259"/>
    <n v="2173149"/>
    <s v="-"/>
    <s v=""/>
    <s v=""/>
    <s v=""/>
    <s v=""/>
    <s v=""/>
    <s v=""/>
    <s v="ACFER_RS10060"/>
    <n v="891"/>
    <m/>
    <s v="old_locus_tag=Acfer_1965"/>
  </r>
  <r>
    <x v="1"/>
    <x v="1"/>
    <s v="GCF_000025305.1"/>
    <s v="Primary Assembly"/>
    <s v="chromosome"/>
    <s v=""/>
    <s v="NC_013740.1"/>
    <n v="2172259"/>
    <n v="2173149"/>
    <s v="-"/>
    <s v="WP_012939296.1"/>
    <s v="WP_012939296.1"/>
    <s v=""/>
    <s v="hypothetical protein"/>
    <s v=""/>
    <s v=""/>
    <s v="ACFER_RS10060"/>
    <n v="891"/>
    <n v="296"/>
    <s v=""/>
  </r>
  <r>
    <x v="0"/>
    <x v="0"/>
    <s v="GCF_000025305.1"/>
    <s v="Primary Assembly"/>
    <s v="chromosome"/>
    <s v=""/>
    <s v="NC_013740.1"/>
    <n v="2173279"/>
    <n v="2174199"/>
    <s v="+"/>
    <s v=""/>
    <s v=""/>
    <s v=""/>
    <s v=""/>
    <s v=""/>
    <s v=""/>
    <s v="ACFER_RS10065"/>
    <n v="921"/>
    <m/>
    <s v="old_locus_tag=Acfer_1966"/>
  </r>
  <r>
    <x v="1"/>
    <x v="1"/>
    <s v="GCF_000025305.1"/>
    <s v="Primary Assembly"/>
    <s v="chromosome"/>
    <s v=""/>
    <s v="NC_013740.1"/>
    <n v="2173279"/>
    <n v="2174199"/>
    <s v="+"/>
    <s v="WP_012939297.1"/>
    <s v="WP_012939297.1"/>
    <s v=""/>
    <s v="LysR family transcriptional regulator"/>
    <s v=""/>
    <s v=""/>
    <s v="ACFER_RS10065"/>
    <n v="921"/>
    <n v="306"/>
    <s v=""/>
  </r>
  <r>
    <x v="0"/>
    <x v="0"/>
    <s v="GCF_000025305.1"/>
    <s v="Primary Assembly"/>
    <s v="chromosome"/>
    <s v=""/>
    <s v="NC_013740.1"/>
    <n v="2174436"/>
    <n v="2175362"/>
    <s v="+"/>
    <s v=""/>
    <s v=""/>
    <s v=""/>
    <s v=""/>
    <s v=""/>
    <s v=""/>
    <s v="ACFER_RS10070"/>
    <n v="927"/>
    <m/>
    <s v="old_locus_tag=Acfer_1967"/>
  </r>
  <r>
    <x v="1"/>
    <x v="1"/>
    <s v="GCF_000025305.1"/>
    <s v="Primary Assembly"/>
    <s v="chromosome"/>
    <s v=""/>
    <s v="NC_013740.1"/>
    <n v="2174436"/>
    <n v="2175362"/>
    <s v="+"/>
    <s v="WP_012939298.1"/>
    <s v="WP_012939298.1"/>
    <s v=""/>
    <s v="LysR family transcriptional regulator"/>
    <s v=""/>
    <s v=""/>
    <s v="ACFER_RS10070"/>
    <n v="927"/>
    <n v="308"/>
    <s v=""/>
  </r>
  <r>
    <x v="0"/>
    <x v="0"/>
    <s v="GCF_000025305.1"/>
    <s v="Primary Assembly"/>
    <s v="chromosome"/>
    <s v=""/>
    <s v="NC_013740.1"/>
    <n v="2175406"/>
    <n v="2176587"/>
    <s v="-"/>
    <s v=""/>
    <s v=""/>
    <s v=""/>
    <s v=""/>
    <s v=""/>
    <s v=""/>
    <s v="ACFER_RS10075"/>
    <n v="1182"/>
    <m/>
    <s v="old_locus_tag=Acfer_1968"/>
  </r>
  <r>
    <x v="1"/>
    <x v="1"/>
    <s v="GCF_000025305.1"/>
    <s v="Primary Assembly"/>
    <s v="chromosome"/>
    <s v=""/>
    <s v="NC_013740.1"/>
    <n v="2175406"/>
    <n v="2176587"/>
    <s v="-"/>
    <s v="WP_012939299.1"/>
    <s v="WP_012939299.1"/>
    <s v=""/>
    <s v="isocitrate dehydrogenase"/>
    <s v=""/>
    <s v=""/>
    <s v="ACFER_RS10075"/>
    <n v="1182"/>
    <n v="393"/>
    <s v=""/>
  </r>
  <r>
    <x v="0"/>
    <x v="0"/>
    <s v="GCF_000025305.1"/>
    <s v="Primary Assembly"/>
    <s v="chromosome"/>
    <s v=""/>
    <s v="NC_013740.1"/>
    <n v="2176750"/>
    <n v="2178015"/>
    <s v="-"/>
    <s v=""/>
    <s v=""/>
    <s v=""/>
    <s v=""/>
    <s v=""/>
    <s v=""/>
    <s v="ACFER_RS10080"/>
    <n v="1266"/>
    <m/>
    <s v="old_locus_tag=Acfer_1969"/>
  </r>
  <r>
    <x v="1"/>
    <x v="1"/>
    <s v="GCF_000025305.1"/>
    <s v="Primary Assembly"/>
    <s v="chromosome"/>
    <s v=""/>
    <s v="NC_013740.1"/>
    <n v="2176750"/>
    <n v="2178015"/>
    <s v="-"/>
    <s v="WP_012939300.1"/>
    <s v="WP_012939300.1"/>
    <s v=""/>
    <s v="C4-dicarboxylate ABC transporter"/>
    <s v=""/>
    <s v=""/>
    <s v="ACFER_RS10080"/>
    <n v="1266"/>
    <n v="421"/>
    <s v=""/>
  </r>
  <r>
    <x v="0"/>
    <x v="0"/>
    <s v="GCF_000025305.1"/>
    <s v="Primary Assembly"/>
    <s v="chromosome"/>
    <s v=""/>
    <s v="NC_013740.1"/>
    <n v="2178028"/>
    <n v="2179227"/>
    <s v="-"/>
    <s v=""/>
    <s v=""/>
    <s v=""/>
    <s v=""/>
    <s v=""/>
    <s v=""/>
    <s v="ACFER_RS10085"/>
    <n v="1200"/>
    <m/>
    <s v="old_locus_tag=Acfer_1970"/>
  </r>
  <r>
    <x v="1"/>
    <x v="1"/>
    <s v="GCF_000025305.1"/>
    <s v="Primary Assembly"/>
    <s v="chromosome"/>
    <s v=""/>
    <s v="NC_013740.1"/>
    <n v="2178028"/>
    <n v="2179227"/>
    <s v="-"/>
    <s v="WP_012939301.1"/>
    <s v="WP_012939301.1"/>
    <s v=""/>
    <s v="lactonase family protein"/>
    <s v=""/>
    <s v=""/>
    <s v="ACFER_RS10085"/>
    <n v="1200"/>
    <n v="399"/>
    <s v=""/>
  </r>
  <r>
    <x v="0"/>
    <x v="0"/>
    <s v="GCF_000025305.1"/>
    <s v="Primary Assembly"/>
    <s v="chromosome"/>
    <s v=""/>
    <s v="NC_013740.1"/>
    <n v="2179224"/>
    <n v="2181179"/>
    <s v="-"/>
    <s v=""/>
    <s v=""/>
    <s v=""/>
    <s v=""/>
    <s v=""/>
    <s v=""/>
    <s v="ACFER_RS10090"/>
    <n v="1956"/>
    <m/>
    <s v="old_locus_tag=Acfer_1971"/>
  </r>
  <r>
    <x v="1"/>
    <x v="1"/>
    <s v="GCF_000025305.1"/>
    <s v="Primary Assembly"/>
    <s v="chromosome"/>
    <s v=""/>
    <s v="NC_013740.1"/>
    <n v="2179224"/>
    <n v="2181179"/>
    <s v="-"/>
    <s v="WP_012939302.1"/>
    <s v="WP_012939302.1"/>
    <s v=""/>
    <s v="aconitate hydratase"/>
    <s v=""/>
    <s v=""/>
    <s v="ACFER_RS10090"/>
    <n v="1956"/>
    <n v="651"/>
    <s v=""/>
  </r>
  <r>
    <x v="0"/>
    <x v="0"/>
    <s v="GCF_000025305.1"/>
    <s v="Primary Assembly"/>
    <s v="chromosome"/>
    <s v=""/>
    <s v="NC_013740.1"/>
    <n v="2181272"/>
    <n v="2182258"/>
    <s v="+"/>
    <s v=""/>
    <s v=""/>
    <s v=""/>
    <s v=""/>
    <s v=""/>
    <s v=""/>
    <s v="ACFER_RS10095"/>
    <n v="987"/>
    <m/>
    <s v="old_locus_tag=Acfer_1972"/>
  </r>
  <r>
    <x v="1"/>
    <x v="1"/>
    <s v="GCF_000025305.1"/>
    <s v="Primary Assembly"/>
    <s v="chromosome"/>
    <s v=""/>
    <s v="NC_013740.1"/>
    <n v="2181272"/>
    <n v="2182258"/>
    <s v="+"/>
    <s v="WP_081443291.1"/>
    <s v="WP_081443291.1"/>
    <s v=""/>
    <s v="LysR family transcriptional regulator"/>
    <s v=""/>
    <s v=""/>
    <s v="ACFER_RS10095"/>
    <n v="987"/>
    <n v="328"/>
    <s v=""/>
  </r>
  <r>
    <x v="0"/>
    <x v="0"/>
    <s v="GCF_000025305.1"/>
    <s v="Primary Assembly"/>
    <s v="chromosome"/>
    <s v=""/>
    <s v="NC_013740.1"/>
    <n v="2182278"/>
    <n v="2184563"/>
    <s v="-"/>
    <s v=""/>
    <s v=""/>
    <s v=""/>
    <s v=""/>
    <s v=""/>
    <s v=""/>
    <s v="ACFER_RS10100"/>
    <n v="2286"/>
    <m/>
    <s v="old_locus_tag=Acfer_1973"/>
  </r>
  <r>
    <x v="1"/>
    <x v="1"/>
    <s v="GCF_000025305.1"/>
    <s v="Primary Assembly"/>
    <s v="chromosome"/>
    <s v=""/>
    <s v="NC_013740.1"/>
    <n v="2182278"/>
    <n v="2184563"/>
    <s v="-"/>
    <s v="WP_012939304.1"/>
    <s v="WP_012939304.1"/>
    <s v=""/>
    <s v="hydratase"/>
    <s v=""/>
    <s v=""/>
    <s v="ACFER_RS10100"/>
    <n v="2286"/>
    <n v="761"/>
    <s v=""/>
  </r>
  <r>
    <x v="0"/>
    <x v="0"/>
    <s v="GCF_000025305.1"/>
    <s v="Primary Assembly"/>
    <s v="chromosome"/>
    <s v=""/>
    <s v="NC_013740.1"/>
    <n v="2184591"/>
    <n v="2185733"/>
    <s v="-"/>
    <s v=""/>
    <s v=""/>
    <s v=""/>
    <s v=""/>
    <s v=""/>
    <s v=""/>
    <s v="ACFER_RS10105"/>
    <n v="1143"/>
    <m/>
    <s v="old_locus_tag=Acfer_1974"/>
  </r>
  <r>
    <x v="1"/>
    <x v="1"/>
    <s v="GCF_000025305.1"/>
    <s v="Primary Assembly"/>
    <s v="chromosome"/>
    <s v=""/>
    <s v="NC_013740.1"/>
    <n v="2184591"/>
    <n v="2185733"/>
    <s v="-"/>
    <s v="WP_012939305.1"/>
    <s v="WP_012939305.1"/>
    <s v=""/>
    <s v="hypothetical protein"/>
    <s v=""/>
    <s v=""/>
    <s v="ACFER_RS10105"/>
    <n v="1143"/>
    <n v="380"/>
    <s v=""/>
  </r>
  <r>
    <x v="0"/>
    <x v="5"/>
    <s v="GCF_000025305.1"/>
    <s v="Primary Assembly"/>
    <s v="chromosome"/>
    <s v=""/>
    <s v="NC_013740.1"/>
    <n v="2185756"/>
    <n v="2186638"/>
    <s v="-"/>
    <s v=""/>
    <s v=""/>
    <s v=""/>
    <s v=""/>
    <s v=""/>
    <s v=""/>
    <s v="ACFER_RS11170"/>
    <n v="883"/>
    <m/>
    <s v="pseudo;old_locus_tag=Acfer_1975"/>
  </r>
  <r>
    <x v="1"/>
    <x v="6"/>
    <s v="GCF_000025305.1"/>
    <s v="Primary Assembly"/>
    <s v="chromosome"/>
    <s v=""/>
    <s v="NC_013740.1"/>
    <n v="2185756"/>
    <n v="2186638"/>
    <s v="-"/>
    <s v=""/>
    <s v=""/>
    <s v=""/>
    <s v="hypothetical protein"/>
    <s v=""/>
    <s v=""/>
    <s v="ACFER_RS11170"/>
    <n v="883"/>
    <m/>
    <s v="pseudo"/>
  </r>
  <r>
    <x v="0"/>
    <x v="0"/>
    <s v="GCF_000025305.1"/>
    <s v="Primary Assembly"/>
    <s v="chromosome"/>
    <s v=""/>
    <s v="NC_013740.1"/>
    <n v="2186643"/>
    <n v="2187536"/>
    <s v="-"/>
    <s v=""/>
    <s v=""/>
    <s v=""/>
    <s v=""/>
    <s v=""/>
    <s v=""/>
    <s v="ACFER_RS10115"/>
    <n v="894"/>
    <m/>
    <s v="old_locus_tag=Acfer_1976"/>
  </r>
  <r>
    <x v="1"/>
    <x v="1"/>
    <s v="GCF_000025305.1"/>
    <s v="Primary Assembly"/>
    <s v="chromosome"/>
    <s v=""/>
    <s v="NC_013740.1"/>
    <n v="2186643"/>
    <n v="2187536"/>
    <s v="-"/>
    <s v="WP_012939306.1"/>
    <s v="WP_012939306.1"/>
    <s v=""/>
    <s v="amidohydrolase 2"/>
    <s v=""/>
    <s v=""/>
    <s v="ACFER_RS10115"/>
    <n v="894"/>
    <n v="297"/>
    <s v=""/>
  </r>
  <r>
    <x v="0"/>
    <x v="0"/>
    <s v="GCF_000025305.1"/>
    <s v="Primary Assembly"/>
    <s v="chromosome"/>
    <s v=""/>
    <s v="NC_013740.1"/>
    <n v="2187979"/>
    <n v="2188179"/>
    <s v="+"/>
    <s v=""/>
    <s v=""/>
    <s v=""/>
    <s v=""/>
    <s v=""/>
    <s v=""/>
    <s v="ACFER_RS11175"/>
    <n v="201"/>
    <m/>
    <s v="old_locus_tag=Acfer_1977"/>
  </r>
  <r>
    <x v="1"/>
    <x v="1"/>
    <s v="GCF_000025305.1"/>
    <s v="Primary Assembly"/>
    <s v="chromosome"/>
    <s v=""/>
    <s v="NC_013740.1"/>
    <n v="2187979"/>
    <n v="2188179"/>
    <s v="+"/>
    <s v="WP_081443302.1"/>
    <s v="WP_081443302.1"/>
    <s v=""/>
    <s v="GntR family transcriptional regulator"/>
    <s v=""/>
    <s v=""/>
    <s v="ACFER_RS11175"/>
    <n v="201"/>
    <n v="66"/>
    <s v=""/>
  </r>
  <r>
    <x v="0"/>
    <x v="0"/>
    <s v="GCF_000025305.1"/>
    <s v="Primary Assembly"/>
    <s v="chromosome"/>
    <s v=""/>
    <s v="NC_013740.1"/>
    <n v="2188145"/>
    <n v="2188786"/>
    <s v="+"/>
    <s v=""/>
    <s v=""/>
    <s v=""/>
    <s v=""/>
    <s v=""/>
    <s v=""/>
    <s v="ACFER_RS10120"/>
    <n v="642"/>
    <m/>
    <s v=""/>
  </r>
  <r>
    <x v="1"/>
    <x v="1"/>
    <s v="GCF_000025305.1"/>
    <s v="Primary Assembly"/>
    <s v="chromosome"/>
    <s v=""/>
    <s v="NC_013740.1"/>
    <n v="2188145"/>
    <n v="2188786"/>
    <s v="+"/>
    <s v="WP_081443292.1"/>
    <s v="WP_081443292.1"/>
    <s v=""/>
    <s v="hypothetical protein"/>
    <s v=""/>
    <s v=""/>
    <s v="ACFER_RS10120"/>
    <n v="642"/>
    <n v="213"/>
    <s v=""/>
  </r>
  <r>
    <x v="0"/>
    <x v="0"/>
    <s v="GCF_000025305.1"/>
    <s v="Primary Assembly"/>
    <s v="chromosome"/>
    <s v=""/>
    <s v="NC_013740.1"/>
    <n v="2188843"/>
    <n v="2189382"/>
    <s v="-"/>
    <s v=""/>
    <s v=""/>
    <s v=""/>
    <s v=""/>
    <s v=""/>
    <s v=""/>
    <s v="ACFER_RS10125"/>
    <n v="540"/>
    <m/>
    <s v="old_locus_tag=Acfer_1979"/>
  </r>
  <r>
    <x v="1"/>
    <x v="1"/>
    <s v="GCF_000025305.1"/>
    <s v="Primary Assembly"/>
    <s v="chromosome"/>
    <s v=""/>
    <s v="NC_013740.1"/>
    <n v="2188843"/>
    <n v="2189382"/>
    <s v="-"/>
    <s v="WP_012939307.1"/>
    <s v="WP_012939307.1"/>
    <s v=""/>
    <s v="nitroreductase"/>
    <s v=""/>
    <s v=""/>
    <s v="ACFER_RS10125"/>
    <n v="540"/>
    <n v="179"/>
    <s v=""/>
  </r>
  <r>
    <x v="0"/>
    <x v="0"/>
    <s v="GCF_000025305.1"/>
    <s v="Primary Assembly"/>
    <s v="chromosome"/>
    <s v=""/>
    <s v="NC_013740.1"/>
    <n v="2189450"/>
    <n v="2190592"/>
    <s v="-"/>
    <s v=""/>
    <s v=""/>
    <s v=""/>
    <s v=""/>
    <s v=""/>
    <s v=""/>
    <s v="ACFER_RS10130"/>
    <n v="1143"/>
    <m/>
    <s v="old_locus_tag=Acfer_1980"/>
  </r>
  <r>
    <x v="1"/>
    <x v="1"/>
    <s v="GCF_000025305.1"/>
    <s v="Primary Assembly"/>
    <s v="chromosome"/>
    <s v=""/>
    <s v="NC_013740.1"/>
    <n v="2189450"/>
    <n v="2190592"/>
    <s v="-"/>
    <s v="WP_012939308.1"/>
    <s v="WP_012939308.1"/>
    <s v=""/>
    <s v="hydrolase"/>
    <s v=""/>
    <s v=""/>
    <s v="ACFER_RS10130"/>
    <n v="1143"/>
    <n v="380"/>
    <s v=""/>
  </r>
  <r>
    <x v="0"/>
    <x v="0"/>
    <s v="GCF_000025305.1"/>
    <s v="Primary Assembly"/>
    <s v="chromosome"/>
    <s v=""/>
    <s v="NC_013740.1"/>
    <n v="2190649"/>
    <n v="2192985"/>
    <s v="-"/>
    <s v=""/>
    <s v=""/>
    <s v=""/>
    <s v=""/>
    <s v=""/>
    <s v=""/>
    <s v="ACFER_RS10135"/>
    <n v="2337"/>
    <m/>
    <s v="old_locus_tag=Acfer_1981"/>
  </r>
  <r>
    <x v="1"/>
    <x v="1"/>
    <s v="GCF_000025305.1"/>
    <s v="Primary Assembly"/>
    <s v="chromosome"/>
    <s v=""/>
    <s v="NC_013740.1"/>
    <n v="2190649"/>
    <n v="2192985"/>
    <s v="-"/>
    <s v="WP_012939309.1"/>
    <s v="WP_012939309.1"/>
    <s v=""/>
    <s v="C4-dicarboxylate ABC transporter"/>
    <s v=""/>
    <s v=""/>
    <s v="ACFER_RS10135"/>
    <n v="2337"/>
    <n v="778"/>
    <s v=""/>
  </r>
  <r>
    <x v="0"/>
    <x v="0"/>
    <s v="GCF_000025305.1"/>
    <s v="Primary Assembly"/>
    <s v="chromosome"/>
    <s v=""/>
    <s v="NC_013740.1"/>
    <n v="2192982"/>
    <n v="2193512"/>
    <s v="-"/>
    <s v=""/>
    <s v=""/>
    <s v=""/>
    <s v=""/>
    <s v=""/>
    <s v=""/>
    <s v="ACFER_RS10140"/>
    <n v="531"/>
    <m/>
    <s v="old_locus_tag=Acfer_1982"/>
  </r>
  <r>
    <x v="1"/>
    <x v="1"/>
    <s v="GCF_000025305.1"/>
    <s v="Primary Assembly"/>
    <s v="chromosome"/>
    <s v=""/>
    <s v="NC_013740.1"/>
    <n v="2192982"/>
    <n v="2193512"/>
    <s v="-"/>
    <s v="WP_012939310.1"/>
    <s v="WP_012939310.1"/>
    <s v=""/>
    <s v="TRAP transporter small permease"/>
    <s v=""/>
    <s v=""/>
    <s v="ACFER_RS10140"/>
    <n v="531"/>
    <n v="176"/>
    <s v=""/>
  </r>
  <r>
    <x v="0"/>
    <x v="0"/>
    <s v="GCF_000025305.1"/>
    <s v="Primary Assembly"/>
    <s v="chromosome"/>
    <s v=""/>
    <s v="NC_013740.1"/>
    <n v="2193658"/>
    <n v="2194629"/>
    <s v="+"/>
    <s v=""/>
    <s v=""/>
    <s v=""/>
    <s v=""/>
    <s v=""/>
    <s v=""/>
    <s v="ACFER_RS10145"/>
    <n v="972"/>
    <m/>
    <s v="old_locus_tag=Acfer_1983"/>
  </r>
  <r>
    <x v="1"/>
    <x v="1"/>
    <s v="GCF_000025305.1"/>
    <s v="Primary Assembly"/>
    <s v="chromosome"/>
    <s v=""/>
    <s v="NC_013740.1"/>
    <n v="2193658"/>
    <n v="2194629"/>
    <s v="+"/>
    <s v="WP_012939311.1"/>
    <s v="WP_012939311.1"/>
    <s v=""/>
    <s v="LysR family transcriptional regulator"/>
    <s v=""/>
    <s v=""/>
    <s v="ACFER_RS10145"/>
    <n v="972"/>
    <n v="323"/>
    <s v=""/>
  </r>
  <r>
    <x v="0"/>
    <x v="0"/>
    <s v="GCF_000025305.1"/>
    <s v="Primary Assembly"/>
    <s v="chromosome"/>
    <s v=""/>
    <s v="NC_013740.1"/>
    <n v="2194665"/>
    <n v="2195039"/>
    <s v="-"/>
    <s v=""/>
    <s v=""/>
    <s v=""/>
    <s v=""/>
    <s v=""/>
    <s v=""/>
    <s v="ACFER_RS10150"/>
    <n v="375"/>
    <m/>
    <s v="old_locus_tag=Acfer_1984"/>
  </r>
  <r>
    <x v="1"/>
    <x v="1"/>
    <s v="GCF_000025305.1"/>
    <s v="Primary Assembly"/>
    <s v="chromosome"/>
    <s v=""/>
    <s v="NC_013740.1"/>
    <n v="2194665"/>
    <n v="2195039"/>
    <s v="-"/>
    <s v="WP_012939312.1"/>
    <s v="WP_012939312.1"/>
    <s v=""/>
    <s v="DUF1667 domain-containing protein"/>
    <s v=""/>
    <s v=""/>
    <s v="ACFER_RS10150"/>
    <n v="375"/>
    <n v="124"/>
    <s v=""/>
  </r>
  <r>
    <x v="0"/>
    <x v="0"/>
    <s v="GCF_000025305.1"/>
    <s v="Primary Assembly"/>
    <s v="chromosome"/>
    <s v=""/>
    <s v="NC_013740.1"/>
    <n v="2195032"/>
    <n v="2196300"/>
    <s v="-"/>
    <s v=""/>
    <s v=""/>
    <s v=""/>
    <s v=""/>
    <s v=""/>
    <s v=""/>
    <s v="ACFER_RS10155"/>
    <n v="1269"/>
    <m/>
    <s v="old_locus_tag=Acfer_1985"/>
  </r>
  <r>
    <x v="1"/>
    <x v="1"/>
    <s v="GCF_000025305.1"/>
    <s v="Primary Assembly"/>
    <s v="chromosome"/>
    <s v=""/>
    <s v="NC_013740.1"/>
    <n v="2195032"/>
    <n v="2196300"/>
    <s v="-"/>
    <s v="WP_012939313.1"/>
    <s v="WP_012939313.1"/>
    <s v=""/>
    <s v="FAD-dependent oxidoreductase"/>
    <s v=""/>
    <s v=""/>
    <s v="ACFER_RS10155"/>
    <n v="1269"/>
    <n v="422"/>
    <s v=""/>
  </r>
  <r>
    <x v="0"/>
    <x v="0"/>
    <s v="GCF_000025305.1"/>
    <s v="Primary Assembly"/>
    <s v="chromosome"/>
    <s v=""/>
    <s v="NC_013740.1"/>
    <n v="2196304"/>
    <n v="2197830"/>
    <s v="-"/>
    <s v=""/>
    <s v=""/>
    <s v=""/>
    <s v=""/>
    <s v=""/>
    <s v=""/>
    <s v="ACFER_RS10160"/>
    <n v="1527"/>
    <m/>
    <s v="old_locus_tag=Acfer_1986"/>
  </r>
  <r>
    <x v="1"/>
    <x v="1"/>
    <s v="GCF_000025305.1"/>
    <s v="Primary Assembly"/>
    <s v="chromosome"/>
    <s v=""/>
    <s v="NC_013740.1"/>
    <n v="2196304"/>
    <n v="2197830"/>
    <s v="-"/>
    <s v="WP_012939314.1"/>
    <s v="WP_012939314.1"/>
    <s v=""/>
    <s v="FAD/NAD(P)-binding oxidoreductase"/>
    <s v=""/>
    <s v=""/>
    <s v="ACFER_RS10160"/>
    <n v="1527"/>
    <n v="508"/>
    <s v=""/>
  </r>
  <r>
    <x v="0"/>
    <x v="0"/>
    <s v="GCF_000025305.1"/>
    <s v="Primary Assembly"/>
    <s v="chromosome"/>
    <s v=""/>
    <s v="NC_013740.1"/>
    <n v="2197846"/>
    <n v="2199168"/>
    <s v="-"/>
    <s v=""/>
    <s v=""/>
    <s v=""/>
    <s v=""/>
    <s v=""/>
    <s v=""/>
    <s v="ACFER_RS10165"/>
    <n v="1323"/>
    <m/>
    <s v="old_locus_tag=Acfer_1987"/>
  </r>
  <r>
    <x v="1"/>
    <x v="1"/>
    <s v="GCF_000025305.1"/>
    <s v="Primary Assembly"/>
    <s v="chromosome"/>
    <s v=""/>
    <s v="NC_013740.1"/>
    <n v="2197846"/>
    <n v="2199168"/>
    <s v="-"/>
    <s v="WP_012939315.1"/>
    <s v="WP_012939315.1"/>
    <s v=""/>
    <s v="citrate transporter"/>
    <s v=""/>
    <s v=""/>
    <s v="ACFER_RS10165"/>
    <n v="1323"/>
    <n v="440"/>
    <s v=""/>
  </r>
  <r>
    <x v="0"/>
    <x v="0"/>
    <s v="GCF_000025305.1"/>
    <s v="Primary Assembly"/>
    <s v="chromosome"/>
    <s v=""/>
    <s v="NC_013740.1"/>
    <n v="2199409"/>
    <n v="2200215"/>
    <s v="+"/>
    <s v=""/>
    <s v=""/>
    <s v=""/>
    <s v=""/>
    <s v=""/>
    <s v=""/>
    <s v="ACFER_RS10170"/>
    <n v="807"/>
    <m/>
    <s v="old_locus_tag=Acfer_1988"/>
  </r>
  <r>
    <x v="1"/>
    <x v="1"/>
    <s v="GCF_000025305.1"/>
    <s v="Primary Assembly"/>
    <s v="chromosome"/>
    <s v=""/>
    <s v="NC_013740.1"/>
    <n v="2199409"/>
    <n v="2200215"/>
    <s v="+"/>
    <s v="WP_012939316.1"/>
    <s v="WP_012939316.1"/>
    <s v=""/>
    <s v="AraC family transcriptional regulator"/>
    <s v=""/>
    <s v=""/>
    <s v="ACFER_RS10170"/>
    <n v="807"/>
    <n v="268"/>
    <s v=""/>
  </r>
  <r>
    <x v="0"/>
    <x v="0"/>
    <s v="GCF_000025305.1"/>
    <s v="Primary Assembly"/>
    <s v="chromosome"/>
    <s v=""/>
    <s v="NC_013740.1"/>
    <n v="2200249"/>
    <n v="2201517"/>
    <s v="-"/>
    <s v=""/>
    <s v=""/>
    <s v=""/>
    <s v=""/>
    <s v=""/>
    <s v=""/>
    <s v="ACFER_RS10175"/>
    <n v="1269"/>
    <m/>
    <s v="old_locus_tag=Acfer_1989"/>
  </r>
  <r>
    <x v="1"/>
    <x v="1"/>
    <s v="GCF_000025305.1"/>
    <s v="Primary Assembly"/>
    <s v="chromosome"/>
    <s v=""/>
    <s v="NC_013740.1"/>
    <n v="2200249"/>
    <n v="2201517"/>
    <s v="-"/>
    <s v="WP_012939317.1"/>
    <s v="WP_012939317.1"/>
    <s v=""/>
    <s v="Fe-S cluster protein"/>
    <s v=""/>
    <s v=""/>
    <s v="ACFER_RS10175"/>
    <n v="1269"/>
    <n v="422"/>
    <s v=""/>
  </r>
  <r>
    <x v="0"/>
    <x v="0"/>
    <s v="GCF_000025305.1"/>
    <s v="Primary Assembly"/>
    <s v="chromosome"/>
    <s v=""/>
    <s v="NC_013740.1"/>
    <n v="2201690"/>
    <n v="2202073"/>
    <s v="-"/>
    <s v=""/>
    <s v=""/>
    <s v=""/>
    <s v=""/>
    <s v=""/>
    <s v=""/>
    <s v="ACFER_RS10180"/>
    <n v="384"/>
    <m/>
    <s v="old_locus_tag=Acfer_1990"/>
  </r>
  <r>
    <x v="1"/>
    <x v="1"/>
    <s v="GCF_000025305.1"/>
    <s v="Primary Assembly"/>
    <s v="chromosome"/>
    <s v=""/>
    <s v="NC_013740.1"/>
    <n v="2201690"/>
    <n v="2202073"/>
    <s v="-"/>
    <s v="WP_041666742.1"/>
    <s v="WP_041666742.1"/>
    <s v=""/>
    <s v="RidA family protein"/>
    <s v=""/>
    <s v=""/>
    <s v="ACFER_RS10180"/>
    <n v="384"/>
    <n v="127"/>
    <s v=""/>
  </r>
  <r>
    <x v="0"/>
    <x v="0"/>
    <s v="GCF_000025305.1"/>
    <s v="Primary Assembly"/>
    <s v="chromosome"/>
    <s v=""/>
    <s v="NC_013740.1"/>
    <n v="2202073"/>
    <n v="2203680"/>
    <s v="-"/>
    <s v=""/>
    <s v=""/>
    <s v=""/>
    <s v=""/>
    <s v=""/>
    <s v=""/>
    <s v="ACFER_RS10185"/>
    <n v="1608"/>
    <m/>
    <s v="old_locus_tag=Acfer_1991"/>
  </r>
  <r>
    <x v="1"/>
    <x v="1"/>
    <s v="GCF_000025305.1"/>
    <s v="Primary Assembly"/>
    <s v="chromosome"/>
    <s v=""/>
    <s v="NC_013740.1"/>
    <n v="2202073"/>
    <n v="2203680"/>
    <s v="-"/>
    <s v="WP_012939319.1"/>
    <s v="WP_012939319.1"/>
    <s v=""/>
    <s v="D-aminoacylase"/>
    <s v=""/>
    <s v=""/>
    <s v="ACFER_RS10185"/>
    <n v="1608"/>
    <n v="535"/>
    <s v=""/>
  </r>
  <r>
    <x v="0"/>
    <x v="0"/>
    <s v="GCF_000025305.1"/>
    <s v="Primary Assembly"/>
    <s v="chromosome"/>
    <s v=""/>
    <s v="NC_013740.1"/>
    <n v="2203697"/>
    <n v="2205172"/>
    <s v="-"/>
    <s v=""/>
    <s v=""/>
    <s v=""/>
    <s v=""/>
    <s v=""/>
    <s v=""/>
    <s v="ACFER_RS10190"/>
    <n v="1476"/>
    <m/>
    <s v="old_locus_tag=Acfer_1992"/>
  </r>
  <r>
    <x v="1"/>
    <x v="1"/>
    <s v="GCF_000025305.1"/>
    <s v="Primary Assembly"/>
    <s v="chromosome"/>
    <s v=""/>
    <s v="NC_013740.1"/>
    <n v="2203697"/>
    <n v="2205172"/>
    <s v="-"/>
    <s v="WP_012939320.1"/>
    <s v="WP_012939320.1"/>
    <s v=""/>
    <s v="sodium:solute symporter family protein"/>
    <s v=""/>
    <s v=""/>
    <s v="ACFER_RS10190"/>
    <n v="1476"/>
    <n v="491"/>
    <s v=""/>
  </r>
  <r>
    <x v="0"/>
    <x v="0"/>
    <s v="GCF_000025305.1"/>
    <s v="Primary Assembly"/>
    <s v="chromosome"/>
    <s v=""/>
    <s v="NC_013740.1"/>
    <n v="2205254"/>
    <n v="2206438"/>
    <s v="-"/>
    <s v=""/>
    <s v=""/>
    <s v=""/>
    <s v=""/>
    <s v=""/>
    <s v=""/>
    <s v="ACFER_RS10195"/>
    <n v="1185"/>
    <m/>
    <s v="old_locus_tag=Acfer_1993"/>
  </r>
  <r>
    <x v="1"/>
    <x v="1"/>
    <s v="GCF_000025305.1"/>
    <s v="Primary Assembly"/>
    <s v="chromosome"/>
    <s v=""/>
    <s v="NC_013740.1"/>
    <n v="2205254"/>
    <n v="2206438"/>
    <s v="-"/>
    <s v="WP_012939321.1"/>
    <s v="WP_012939321.1"/>
    <s v=""/>
    <s v="YgeY family selenium metabolism-linked hydrolase"/>
    <s v=""/>
    <s v=""/>
    <s v="ACFER_RS10195"/>
    <n v="1185"/>
    <n v="394"/>
    <s v=""/>
  </r>
  <r>
    <x v="0"/>
    <x v="0"/>
    <s v="GCF_000025305.1"/>
    <s v="Primary Assembly"/>
    <s v="chromosome"/>
    <s v=""/>
    <s v="NC_013740.1"/>
    <n v="2206467"/>
    <n v="2207663"/>
    <s v="-"/>
    <s v=""/>
    <s v=""/>
    <s v=""/>
    <s v=""/>
    <s v=""/>
    <s v=""/>
    <s v="ACFER_RS10200"/>
    <n v="1197"/>
    <m/>
    <s v="old_locus_tag=Acfer_1994"/>
  </r>
  <r>
    <x v="1"/>
    <x v="1"/>
    <s v="GCF_000025305.1"/>
    <s v="Primary Assembly"/>
    <s v="chromosome"/>
    <s v=""/>
    <s v="NC_013740.1"/>
    <n v="2206467"/>
    <n v="2207663"/>
    <s v="-"/>
    <s v="WP_012939322.1"/>
    <s v="WP_012939322.1"/>
    <s v=""/>
    <s v="diaminopropionate ammonia-lyase"/>
    <s v=""/>
    <s v=""/>
    <s v="ACFER_RS10200"/>
    <n v="1197"/>
    <n v="398"/>
    <s v=""/>
  </r>
  <r>
    <x v="0"/>
    <x v="0"/>
    <s v="GCF_000025305.1"/>
    <s v="Primary Assembly"/>
    <s v="chromosome"/>
    <s v=""/>
    <s v="NC_013740.1"/>
    <n v="2207898"/>
    <n v="2209688"/>
    <s v="-"/>
    <s v=""/>
    <s v=""/>
    <s v=""/>
    <s v=""/>
    <s v=""/>
    <s v=""/>
    <s v="ACFER_RS10205"/>
    <n v="1791"/>
    <m/>
    <s v="old_locus_tag=Acfer_1995"/>
  </r>
  <r>
    <x v="1"/>
    <x v="1"/>
    <s v="GCF_000025305.1"/>
    <s v="Primary Assembly"/>
    <s v="chromosome"/>
    <s v=""/>
    <s v="NC_013740.1"/>
    <n v="2207898"/>
    <n v="2209688"/>
    <s v="-"/>
    <s v="WP_012939323.1"/>
    <s v="WP_012939323.1"/>
    <s v=""/>
    <s v="ATPase AAA"/>
    <s v=""/>
    <s v=""/>
    <s v="ACFER_RS10205"/>
    <n v="1791"/>
    <n v="596"/>
    <s v=""/>
  </r>
  <r>
    <x v="0"/>
    <x v="0"/>
    <s v="GCF_000025305.1"/>
    <s v="Primary Assembly"/>
    <s v="chromosome"/>
    <s v=""/>
    <s v="NC_013740.1"/>
    <n v="2209875"/>
    <n v="2211083"/>
    <s v="+"/>
    <s v=""/>
    <s v=""/>
    <s v=""/>
    <s v=""/>
    <s v=""/>
    <s v=""/>
    <s v="ACFER_RS10210"/>
    <n v="1209"/>
    <m/>
    <s v="old_locus_tag=Acfer_1996"/>
  </r>
  <r>
    <x v="1"/>
    <x v="1"/>
    <s v="GCF_000025305.1"/>
    <s v="Primary Assembly"/>
    <s v="chromosome"/>
    <s v=""/>
    <s v="NC_013740.1"/>
    <n v="2209875"/>
    <n v="2211083"/>
    <s v="+"/>
    <s v="WP_041666269.1"/>
    <s v="WP_041666269.1"/>
    <s v=""/>
    <s v="dicarboxylate/amino acid:cation symporter"/>
    <s v=""/>
    <s v=""/>
    <s v="ACFER_RS10210"/>
    <n v="1209"/>
    <n v="402"/>
    <s v=""/>
  </r>
  <r>
    <x v="0"/>
    <x v="0"/>
    <s v="GCF_000025305.1"/>
    <s v="Primary Assembly"/>
    <s v="chromosome"/>
    <s v=""/>
    <s v="NC_013740.1"/>
    <n v="2211355"/>
    <n v="2212203"/>
    <s v="+"/>
    <s v=""/>
    <s v=""/>
    <s v=""/>
    <s v=""/>
    <s v=""/>
    <s v=""/>
    <s v="ACFER_RS10215"/>
    <n v="849"/>
    <m/>
    <s v="old_locus_tag=Acfer_1997"/>
  </r>
  <r>
    <x v="1"/>
    <x v="1"/>
    <s v="GCF_000025305.1"/>
    <s v="Primary Assembly"/>
    <s v="chromosome"/>
    <s v=""/>
    <s v="NC_013740.1"/>
    <n v="2211355"/>
    <n v="2212203"/>
    <s v="+"/>
    <s v="WP_012939325.1"/>
    <s v="WP_012939325.1"/>
    <s v=""/>
    <s v="alpha/beta hydrolase"/>
    <s v=""/>
    <s v=""/>
    <s v="ACFER_RS10215"/>
    <n v="849"/>
    <n v="282"/>
    <s v=""/>
  </r>
  <r>
    <x v="0"/>
    <x v="5"/>
    <s v="GCF_000025305.1"/>
    <s v="Primary Assembly"/>
    <s v="chromosome"/>
    <s v=""/>
    <s v="NC_013740.1"/>
    <n v="2212204"/>
    <n v="2212757"/>
    <s v="-"/>
    <s v=""/>
    <s v=""/>
    <s v=""/>
    <s v=""/>
    <s v=""/>
    <s v=""/>
    <s v="ACFER_RS11325"/>
    <n v="554"/>
    <m/>
    <s v="pseudo;old_locus_tag=Acfer_1998"/>
  </r>
  <r>
    <x v="1"/>
    <x v="6"/>
    <s v="GCF_000025305.1"/>
    <s v="Primary Assembly"/>
    <s v="chromosome"/>
    <s v=""/>
    <s v="NC_013740.1"/>
    <n v="2212204"/>
    <n v="2212757"/>
    <s v="-"/>
    <s v=""/>
    <s v=""/>
    <s v=""/>
    <s v="hypothetical protein"/>
    <s v=""/>
    <s v=""/>
    <s v="ACFER_RS11325"/>
    <n v="554"/>
    <m/>
    <s v="pseudo"/>
  </r>
  <r>
    <x v="0"/>
    <x v="0"/>
    <s v="GCF_000025305.1"/>
    <s v="Primary Assembly"/>
    <s v="chromosome"/>
    <s v=""/>
    <s v="NC_013740.1"/>
    <n v="2212932"/>
    <n v="2214038"/>
    <s v="-"/>
    <s v=""/>
    <s v=""/>
    <s v=""/>
    <s v=""/>
    <s v=""/>
    <s v=""/>
    <s v="ACFER_RS10230"/>
    <n v="1107"/>
    <m/>
    <s v="old_locus_tag=Acfer_1999"/>
  </r>
  <r>
    <x v="1"/>
    <x v="1"/>
    <s v="GCF_000025305.1"/>
    <s v="Primary Assembly"/>
    <s v="chromosome"/>
    <s v=""/>
    <s v="NC_013740.1"/>
    <n v="2212932"/>
    <n v="2214038"/>
    <s v="-"/>
    <s v="WP_012939326.1"/>
    <s v="WP_012939326.1"/>
    <s v=""/>
    <s v="ABC transporter ATP-binding protein"/>
    <s v=""/>
    <s v=""/>
    <s v="ACFER_RS10230"/>
    <n v="1107"/>
    <n v="368"/>
    <s v=""/>
  </r>
  <r>
    <x v="0"/>
    <x v="0"/>
    <s v="GCF_000025305.1"/>
    <s v="Primary Assembly"/>
    <s v="chromosome"/>
    <s v=""/>
    <s v="NC_013740.1"/>
    <n v="2214042"/>
    <n v="2215766"/>
    <s v="-"/>
    <s v=""/>
    <s v=""/>
    <s v=""/>
    <s v=""/>
    <s v=""/>
    <s v=""/>
    <s v="ACFER_RS10235"/>
    <n v="1725"/>
    <m/>
    <s v="old_locus_tag=Acfer_2000"/>
  </r>
  <r>
    <x v="1"/>
    <x v="1"/>
    <s v="GCF_000025305.1"/>
    <s v="Primary Assembly"/>
    <s v="chromosome"/>
    <s v=""/>
    <s v="NC_013740.1"/>
    <n v="2214042"/>
    <n v="2215766"/>
    <s v="-"/>
    <s v="WP_012939327.1"/>
    <s v="WP_012939327.1"/>
    <s v=""/>
    <s v="iron ABC transporter permease"/>
    <s v=""/>
    <s v=""/>
    <s v="ACFER_RS10235"/>
    <n v="1725"/>
    <n v="574"/>
    <s v=""/>
  </r>
  <r>
    <x v="0"/>
    <x v="0"/>
    <s v="GCF_000025305.1"/>
    <s v="Primary Assembly"/>
    <s v="chromosome"/>
    <s v=""/>
    <s v="NC_013740.1"/>
    <n v="2215753"/>
    <n v="2216847"/>
    <s v="-"/>
    <s v=""/>
    <s v=""/>
    <s v=""/>
    <s v=""/>
    <s v=""/>
    <s v=""/>
    <s v="ACFER_RS10240"/>
    <n v="1095"/>
    <m/>
    <s v="old_locus_tag=Acfer_2001"/>
  </r>
  <r>
    <x v="1"/>
    <x v="1"/>
    <s v="GCF_000025305.1"/>
    <s v="Primary Assembly"/>
    <s v="chromosome"/>
    <s v=""/>
    <s v="NC_013740.1"/>
    <n v="2215753"/>
    <n v="2216847"/>
    <s v="-"/>
    <s v="WP_012939328.1"/>
    <s v="WP_012939328.1"/>
    <s v=""/>
    <s v="ABC transporter ATP-binding protein"/>
    <s v=""/>
    <s v=""/>
    <s v="ACFER_RS10240"/>
    <n v="1095"/>
    <n v="364"/>
    <s v=""/>
  </r>
  <r>
    <x v="0"/>
    <x v="0"/>
    <s v="GCF_000025305.1"/>
    <s v="Primary Assembly"/>
    <s v="chromosome"/>
    <s v=""/>
    <s v="NC_013740.1"/>
    <n v="2216902"/>
    <n v="2217939"/>
    <s v="-"/>
    <s v=""/>
    <s v=""/>
    <s v=""/>
    <s v=""/>
    <s v=""/>
    <s v=""/>
    <s v="ACFER_RS10245"/>
    <n v="1038"/>
    <m/>
    <s v="old_locus_tag=Acfer_2002"/>
  </r>
  <r>
    <x v="1"/>
    <x v="1"/>
    <s v="GCF_000025305.1"/>
    <s v="Primary Assembly"/>
    <s v="chromosome"/>
    <s v=""/>
    <s v="NC_013740.1"/>
    <n v="2216902"/>
    <n v="2217939"/>
    <s v="-"/>
    <s v="WP_012939329.1"/>
    <s v="WP_012939329.1"/>
    <s v=""/>
    <s v="ABC transporter substrate-binding protein"/>
    <s v=""/>
    <s v=""/>
    <s v="ACFER_RS10245"/>
    <n v="1038"/>
    <n v="345"/>
    <s v=""/>
  </r>
  <r>
    <x v="0"/>
    <x v="0"/>
    <s v="GCF_000025305.1"/>
    <s v="Primary Assembly"/>
    <s v="chromosome"/>
    <s v=""/>
    <s v="NC_013740.1"/>
    <n v="2218215"/>
    <n v="2218688"/>
    <s v="-"/>
    <s v=""/>
    <s v=""/>
    <s v=""/>
    <s v=""/>
    <s v=""/>
    <s v=""/>
    <s v="ACFER_RS10250"/>
    <n v="474"/>
    <m/>
    <s v="old_locus_tag=Acfer_2003"/>
  </r>
  <r>
    <x v="1"/>
    <x v="1"/>
    <s v="GCF_000025305.1"/>
    <s v="Primary Assembly"/>
    <s v="chromosome"/>
    <s v=""/>
    <s v="NC_013740.1"/>
    <n v="2218215"/>
    <n v="2218688"/>
    <s v="-"/>
    <s v="WP_012939330.1"/>
    <s v="WP_012939330.1"/>
    <s v=""/>
    <s v="hypothetical protein"/>
    <s v=""/>
    <s v=""/>
    <s v="ACFER_RS10250"/>
    <n v="474"/>
    <n v="157"/>
    <s v=""/>
  </r>
  <r>
    <x v="0"/>
    <x v="0"/>
    <s v="GCF_000025305.1"/>
    <s v="Primary Assembly"/>
    <s v="chromosome"/>
    <s v=""/>
    <s v="NC_013740.1"/>
    <n v="2218763"/>
    <n v="2219746"/>
    <s v="-"/>
    <s v=""/>
    <s v=""/>
    <s v=""/>
    <s v=""/>
    <s v=""/>
    <s v=""/>
    <s v="ACFER_RS10255"/>
    <n v="984"/>
    <m/>
    <s v="old_locus_tag=Acfer_2004"/>
  </r>
  <r>
    <x v="1"/>
    <x v="1"/>
    <s v="GCF_000025305.1"/>
    <s v="Primary Assembly"/>
    <s v="chromosome"/>
    <s v=""/>
    <s v="NC_013740.1"/>
    <n v="2218763"/>
    <n v="2219746"/>
    <s v="-"/>
    <s v="WP_012939331.1"/>
    <s v="WP_012939331.1"/>
    <s v=""/>
    <s v="arginase"/>
    <s v=""/>
    <s v=""/>
    <s v="ACFER_RS10255"/>
    <n v="984"/>
    <n v="327"/>
    <s v=""/>
  </r>
  <r>
    <x v="0"/>
    <x v="0"/>
    <s v="GCF_000025305.1"/>
    <s v="Primary Assembly"/>
    <s v="chromosome"/>
    <s v=""/>
    <s v="NC_013740.1"/>
    <n v="2219792"/>
    <n v="2221021"/>
    <s v="-"/>
    <s v=""/>
    <s v=""/>
    <s v=""/>
    <s v=""/>
    <s v=""/>
    <s v=""/>
    <s v="ACFER_RS10260"/>
    <n v="1230"/>
    <m/>
    <s v="old_locus_tag=Acfer_2005"/>
  </r>
  <r>
    <x v="1"/>
    <x v="1"/>
    <s v="GCF_000025305.1"/>
    <s v="Primary Assembly"/>
    <s v="chromosome"/>
    <s v=""/>
    <s v="NC_013740.1"/>
    <n v="2219792"/>
    <n v="2221021"/>
    <s v="-"/>
    <s v="WP_012939332.1"/>
    <s v="WP_012939332.1"/>
    <s v=""/>
    <s v="divalent metal cation transporter"/>
    <s v=""/>
    <s v=""/>
    <s v="ACFER_RS10260"/>
    <n v="1230"/>
    <n v="409"/>
    <s v=""/>
  </r>
  <r>
    <x v="0"/>
    <x v="0"/>
    <s v="GCF_000025305.1"/>
    <s v="Primary Assembly"/>
    <s v="chromosome"/>
    <s v=""/>
    <s v="NC_013740.1"/>
    <n v="2221214"/>
    <n v="2221993"/>
    <s v="+"/>
    <s v=""/>
    <s v=""/>
    <s v=""/>
    <s v=""/>
    <s v=""/>
    <s v=""/>
    <s v="ACFER_RS10265"/>
    <n v="780"/>
    <m/>
    <s v="old_locus_tag=Acfer_2006"/>
  </r>
  <r>
    <x v="1"/>
    <x v="1"/>
    <s v="GCF_000025305.1"/>
    <s v="Primary Assembly"/>
    <s v="chromosome"/>
    <s v=""/>
    <s v="NC_013740.1"/>
    <n v="2221214"/>
    <n v="2221993"/>
    <s v="+"/>
    <s v="WP_012939333.1"/>
    <s v="WP_012939333.1"/>
    <s v=""/>
    <s v="IclR family transcriptional regulator"/>
    <s v=""/>
    <s v=""/>
    <s v="ACFER_RS10265"/>
    <n v="780"/>
    <n v="259"/>
    <s v=""/>
  </r>
  <r>
    <x v="0"/>
    <x v="0"/>
    <s v="GCF_000025305.1"/>
    <s v="Primary Assembly"/>
    <s v="chromosome"/>
    <s v=""/>
    <s v="NC_013740.1"/>
    <n v="2221993"/>
    <n v="2223216"/>
    <s v="+"/>
    <s v=""/>
    <s v=""/>
    <s v=""/>
    <s v=""/>
    <s v=""/>
    <s v=""/>
    <s v="ACFER_RS10270"/>
    <n v="1224"/>
    <m/>
    <s v="old_locus_tag=Acfer_2007"/>
  </r>
  <r>
    <x v="1"/>
    <x v="1"/>
    <s v="GCF_000025305.1"/>
    <s v="Primary Assembly"/>
    <s v="chromosome"/>
    <s v=""/>
    <s v="NC_013740.1"/>
    <n v="2221993"/>
    <n v="2223216"/>
    <s v="+"/>
    <s v="WP_012939334.1"/>
    <s v="WP_012939334.1"/>
    <s v=""/>
    <s v="Zn-dependent hydrolase"/>
    <s v=""/>
    <s v=""/>
    <s v="ACFER_RS10270"/>
    <n v="1224"/>
    <n v="407"/>
    <s v=""/>
  </r>
  <r>
    <x v="0"/>
    <x v="0"/>
    <s v="GCF_000025305.1"/>
    <s v="Primary Assembly"/>
    <s v="chromosome"/>
    <s v=""/>
    <s v="NC_013740.1"/>
    <n v="2223336"/>
    <n v="2224514"/>
    <s v="-"/>
    <s v=""/>
    <s v=""/>
    <s v=""/>
    <s v=""/>
    <s v=""/>
    <s v=""/>
    <s v="ACFER_RS10275"/>
    <n v="1179"/>
    <m/>
    <s v="old_locus_tag=Acfer_2008"/>
  </r>
  <r>
    <x v="1"/>
    <x v="1"/>
    <s v="GCF_000025305.1"/>
    <s v="Primary Assembly"/>
    <s v="chromosome"/>
    <s v=""/>
    <s v="NC_013740.1"/>
    <n v="2223336"/>
    <n v="2224514"/>
    <s v="-"/>
    <s v="WP_012939335.1"/>
    <s v="WP_012939335.1"/>
    <s v=""/>
    <s v="amidohydrolase"/>
    <s v=""/>
    <s v=""/>
    <s v="ACFER_RS10275"/>
    <n v="1179"/>
    <n v="392"/>
    <s v=""/>
  </r>
  <r>
    <x v="0"/>
    <x v="0"/>
    <s v="GCF_000025305.1"/>
    <s v="Primary Assembly"/>
    <s v="chromosome"/>
    <s v=""/>
    <s v="NC_013740.1"/>
    <n v="2224511"/>
    <n v="2225854"/>
    <s v="-"/>
    <s v=""/>
    <s v=""/>
    <s v=""/>
    <s v=""/>
    <s v=""/>
    <s v=""/>
    <s v="ACFER_RS10280"/>
    <n v="1344"/>
    <m/>
    <s v="old_locus_tag=Acfer_2009"/>
  </r>
  <r>
    <x v="1"/>
    <x v="1"/>
    <s v="GCF_000025305.1"/>
    <s v="Primary Assembly"/>
    <s v="chromosome"/>
    <s v=""/>
    <s v="NC_013740.1"/>
    <n v="2224511"/>
    <n v="2225854"/>
    <s v="-"/>
    <s v="WP_012939336.1"/>
    <s v="WP_012939336.1"/>
    <s v=""/>
    <s v="sodium:glutamate symporter"/>
    <s v=""/>
    <s v=""/>
    <s v="ACFER_RS10280"/>
    <n v="1344"/>
    <n v="447"/>
    <s v=""/>
  </r>
  <r>
    <x v="0"/>
    <x v="0"/>
    <s v="GCF_000025305.1"/>
    <s v="Primary Assembly"/>
    <s v="chromosome"/>
    <s v=""/>
    <s v="NC_013740.1"/>
    <n v="2225892"/>
    <n v="2226623"/>
    <s v="-"/>
    <s v=""/>
    <s v=""/>
    <s v=""/>
    <s v=""/>
    <s v=""/>
    <s v=""/>
    <s v="ACFER_RS10285"/>
    <n v="732"/>
    <m/>
    <s v="old_locus_tag=Acfer_2010"/>
  </r>
  <r>
    <x v="1"/>
    <x v="1"/>
    <s v="GCF_000025305.1"/>
    <s v="Primary Assembly"/>
    <s v="chromosome"/>
    <s v=""/>
    <s v="NC_013740.1"/>
    <n v="2225892"/>
    <n v="2226623"/>
    <s v="-"/>
    <s v="WP_012939337.1"/>
    <s v="WP_012939337.1"/>
    <s v=""/>
    <s v="creatininase"/>
    <s v=""/>
    <s v=""/>
    <s v="ACFER_RS10285"/>
    <n v="732"/>
    <n v="243"/>
    <s v=""/>
  </r>
  <r>
    <x v="0"/>
    <x v="0"/>
    <s v="GCF_000025305.1"/>
    <s v="Primary Assembly"/>
    <s v="chromosome"/>
    <s v=""/>
    <s v="NC_013740.1"/>
    <n v="2226745"/>
    <n v="2227674"/>
    <s v="+"/>
    <s v=""/>
    <s v=""/>
    <s v=""/>
    <s v=""/>
    <s v=""/>
    <s v=""/>
    <s v="ACFER_RS10290"/>
    <n v="930"/>
    <m/>
    <s v="old_locus_tag=Acfer_2011"/>
  </r>
  <r>
    <x v="1"/>
    <x v="1"/>
    <s v="GCF_000025305.1"/>
    <s v="Primary Assembly"/>
    <s v="chromosome"/>
    <s v=""/>
    <s v="NC_013740.1"/>
    <n v="2226745"/>
    <n v="2227674"/>
    <s v="+"/>
    <s v="WP_081443293.1"/>
    <s v="WP_081443293.1"/>
    <s v=""/>
    <s v="LysR family transcriptional regulator"/>
    <s v=""/>
    <s v=""/>
    <s v="ACFER_RS10290"/>
    <n v="930"/>
    <n v="309"/>
    <s v=""/>
  </r>
  <r>
    <x v="0"/>
    <x v="0"/>
    <s v="GCF_000025305.1"/>
    <s v="Primary Assembly"/>
    <s v="chromosome"/>
    <s v=""/>
    <s v="NC_013740.1"/>
    <n v="2227731"/>
    <n v="2228405"/>
    <s v="-"/>
    <s v=""/>
    <s v=""/>
    <s v=""/>
    <s v=""/>
    <s v=""/>
    <s v=""/>
    <s v="ACFER_RS10295"/>
    <n v="675"/>
    <m/>
    <s v="old_locus_tag=Acfer_2012"/>
  </r>
  <r>
    <x v="1"/>
    <x v="1"/>
    <s v="GCF_000025305.1"/>
    <s v="Primary Assembly"/>
    <s v="chromosome"/>
    <s v=""/>
    <s v="NC_013740.1"/>
    <n v="2227731"/>
    <n v="2228405"/>
    <s v="-"/>
    <s v="WP_049763470.1"/>
    <s v="WP_049763470.1"/>
    <s v=""/>
    <s v="GntR family transcriptional regulator"/>
    <s v=""/>
    <s v=""/>
    <s v="ACFER_RS10295"/>
    <n v="675"/>
    <n v="224"/>
    <s v=""/>
  </r>
  <r>
    <x v="0"/>
    <x v="0"/>
    <s v="GCF_000025305.1"/>
    <s v="Primary Assembly"/>
    <s v="chromosome"/>
    <s v=""/>
    <s v="NC_013740.1"/>
    <n v="2228533"/>
    <n v="2229546"/>
    <s v="+"/>
    <s v=""/>
    <s v=""/>
    <s v=""/>
    <s v=""/>
    <s v=""/>
    <s v=""/>
    <s v="ACFER_RS10300"/>
    <n v="1014"/>
    <m/>
    <s v="old_locus_tag=Acfer_2013"/>
  </r>
  <r>
    <x v="1"/>
    <x v="1"/>
    <s v="GCF_000025305.1"/>
    <s v="Primary Assembly"/>
    <s v="chromosome"/>
    <s v=""/>
    <s v="NC_013740.1"/>
    <n v="2228533"/>
    <n v="2229546"/>
    <s v="+"/>
    <s v="WP_012939340.1"/>
    <s v="WP_012939340.1"/>
    <s v=""/>
    <s v="C4-dicarboxylate ABC transporter"/>
    <s v=""/>
    <s v=""/>
    <s v="ACFER_RS10300"/>
    <n v="1014"/>
    <n v="337"/>
    <s v=""/>
  </r>
  <r>
    <x v="0"/>
    <x v="0"/>
    <s v="GCF_000025305.1"/>
    <s v="Primary Assembly"/>
    <s v="chromosome"/>
    <s v=""/>
    <s v="NC_013740.1"/>
    <n v="2229615"/>
    <n v="2230157"/>
    <s v="+"/>
    <s v=""/>
    <s v=""/>
    <s v=""/>
    <s v=""/>
    <s v=""/>
    <s v=""/>
    <s v="ACFER_RS10305"/>
    <n v="543"/>
    <m/>
    <s v="old_locus_tag=Acfer_2014"/>
  </r>
  <r>
    <x v="1"/>
    <x v="1"/>
    <s v="GCF_000025305.1"/>
    <s v="Primary Assembly"/>
    <s v="chromosome"/>
    <s v=""/>
    <s v="NC_013740.1"/>
    <n v="2229615"/>
    <n v="2230157"/>
    <s v="+"/>
    <s v="WP_012939341.1"/>
    <s v="WP_012939341.1"/>
    <s v=""/>
    <s v="TRAP transporter small permease"/>
    <s v=""/>
    <s v=""/>
    <s v="ACFER_RS10305"/>
    <n v="543"/>
    <n v="180"/>
    <s v=""/>
  </r>
  <r>
    <x v="0"/>
    <x v="0"/>
    <s v="GCF_000025305.1"/>
    <s v="Primary Assembly"/>
    <s v="chromosome"/>
    <s v=""/>
    <s v="NC_013740.1"/>
    <n v="2230154"/>
    <n v="2231452"/>
    <s v="+"/>
    <s v=""/>
    <s v=""/>
    <s v=""/>
    <s v=""/>
    <s v=""/>
    <s v=""/>
    <s v="ACFER_RS10310"/>
    <n v="1299"/>
    <m/>
    <s v="old_locus_tag=Acfer_2015"/>
  </r>
  <r>
    <x v="1"/>
    <x v="1"/>
    <s v="GCF_000025305.1"/>
    <s v="Primary Assembly"/>
    <s v="chromosome"/>
    <s v=""/>
    <s v="NC_013740.1"/>
    <n v="2230154"/>
    <n v="2231452"/>
    <s v="+"/>
    <s v="WP_012939342.1"/>
    <s v="WP_012939342.1"/>
    <s v=""/>
    <s v="TRAP transporter large permease"/>
    <s v=""/>
    <s v=""/>
    <s v="ACFER_RS10310"/>
    <n v="1299"/>
    <n v="432"/>
    <s v=""/>
  </r>
  <r>
    <x v="0"/>
    <x v="0"/>
    <s v="GCF_000025305.1"/>
    <s v="Primary Assembly"/>
    <s v="chromosome"/>
    <s v=""/>
    <s v="NC_013740.1"/>
    <n v="2231462"/>
    <n v="2232625"/>
    <s v="+"/>
    <s v=""/>
    <s v=""/>
    <s v=""/>
    <s v=""/>
    <s v=""/>
    <s v=""/>
    <s v="ACFER_RS10315"/>
    <n v="1164"/>
    <m/>
    <s v="old_locus_tag=Acfer_2016"/>
  </r>
  <r>
    <x v="1"/>
    <x v="1"/>
    <s v="GCF_000025305.1"/>
    <s v="Primary Assembly"/>
    <s v="chromosome"/>
    <s v=""/>
    <s v="NC_013740.1"/>
    <n v="2231462"/>
    <n v="2232625"/>
    <s v="+"/>
    <s v="WP_012939343.1"/>
    <s v="WP_012939343.1"/>
    <s v=""/>
    <s v="mandelate racemase/muconate lactonizing enzyme family protein"/>
    <s v=""/>
    <s v=""/>
    <s v="ACFER_RS10315"/>
    <n v="1164"/>
    <n v="387"/>
    <s v=""/>
  </r>
  <r>
    <x v="0"/>
    <x v="0"/>
    <s v="GCF_000025305.1"/>
    <s v="Primary Assembly"/>
    <s v="chromosome"/>
    <s v=""/>
    <s v="NC_013740.1"/>
    <n v="2233177"/>
    <n v="2233581"/>
    <s v="+"/>
    <s v=""/>
    <s v=""/>
    <s v=""/>
    <s v=""/>
    <s v=""/>
    <s v=""/>
    <s v="ACFER_RS10320"/>
    <n v="405"/>
    <m/>
    <s v="old_locus_tag=Acfer_2017"/>
  </r>
  <r>
    <x v="1"/>
    <x v="1"/>
    <s v="GCF_000025305.1"/>
    <s v="Primary Assembly"/>
    <s v="chromosome"/>
    <s v=""/>
    <s v="NC_013740.1"/>
    <n v="2233177"/>
    <n v="2233581"/>
    <s v="+"/>
    <s v="WP_012937547.1"/>
    <s v="WP_012937547.1"/>
    <s v=""/>
    <s v="transposase"/>
    <s v=""/>
    <s v=""/>
    <s v="ACFER_RS10320"/>
    <n v="405"/>
    <n v="134"/>
    <s v=""/>
  </r>
  <r>
    <x v="0"/>
    <x v="0"/>
    <s v="GCF_000025305.1"/>
    <s v="Primary Assembly"/>
    <s v="chromosome"/>
    <s v=""/>
    <s v="NC_013740.1"/>
    <n v="2233593"/>
    <n v="2234591"/>
    <s v="+"/>
    <s v=""/>
    <s v=""/>
    <s v=""/>
    <s v=""/>
    <s v=""/>
    <s v=""/>
    <s v="ACFER_RS10325"/>
    <n v="999"/>
    <m/>
    <s v="old_locus_tag=Acfer_2018"/>
  </r>
  <r>
    <x v="1"/>
    <x v="1"/>
    <s v="GCF_000025305.1"/>
    <s v="Primary Assembly"/>
    <s v="chromosome"/>
    <s v=""/>
    <s v="NC_013740.1"/>
    <n v="2233593"/>
    <n v="2234591"/>
    <s v="+"/>
    <s v="WP_012938408.1"/>
    <s v="WP_012938408.1"/>
    <s v=""/>
    <s v="transposase"/>
    <s v=""/>
    <s v=""/>
    <s v="ACFER_RS10325"/>
    <n v="999"/>
    <n v="332"/>
    <s v=""/>
  </r>
  <r>
    <x v="0"/>
    <x v="0"/>
    <s v="GCF_000025305.1"/>
    <s v="Primary Assembly"/>
    <s v="chromosome"/>
    <s v=""/>
    <s v="NC_013740.1"/>
    <n v="2234642"/>
    <n v="2234962"/>
    <s v="+"/>
    <s v=""/>
    <s v=""/>
    <s v=""/>
    <s v=""/>
    <s v=""/>
    <s v=""/>
    <s v="ACFER_RS10330"/>
    <n v="321"/>
    <m/>
    <s v=""/>
  </r>
  <r>
    <x v="1"/>
    <x v="1"/>
    <s v="GCF_000025305.1"/>
    <s v="Primary Assembly"/>
    <s v="chromosome"/>
    <s v=""/>
    <s v="NC_013740.1"/>
    <n v="2234642"/>
    <n v="2234962"/>
    <s v="+"/>
    <s v="WP_041666274.1"/>
    <s v="WP_041666274.1"/>
    <s v=""/>
    <s v="hypothetical protein"/>
    <s v=""/>
    <s v=""/>
    <s v="ACFER_RS10330"/>
    <n v="321"/>
    <n v="106"/>
    <s v=""/>
  </r>
  <r>
    <x v="0"/>
    <x v="0"/>
    <s v="GCF_000025305.1"/>
    <s v="Primary Assembly"/>
    <s v="chromosome"/>
    <s v=""/>
    <s v="NC_013740.1"/>
    <n v="2234992"/>
    <n v="2235216"/>
    <s v="+"/>
    <s v=""/>
    <s v=""/>
    <s v=""/>
    <s v=""/>
    <s v=""/>
    <s v=""/>
    <s v="ACFER_RS10335"/>
    <n v="225"/>
    <m/>
    <s v=""/>
  </r>
  <r>
    <x v="1"/>
    <x v="1"/>
    <s v="GCF_000025305.1"/>
    <s v="Primary Assembly"/>
    <s v="chromosome"/>
    <s v=""/>
    <s v="NC_013740.1"/>
    <n v="2234992"/>
    <n v="2235216"/>
    <s v="+"/>
    <s v="WP_041666276.1"/>
    <s v="WP_041666276.1"/>
    <s v=""/>
    <s v="hypothetical protein"/>
    <s v=""/>
    <s v=""/>
    <s v="ACFER_RS10335"/>
    <n v="225"/>
    <n v="74"/>
    <s v=""/>
  </r>
  <r>
    <x v="0"/>
    <x v="0"/>
    <s v="GCF_000025305.1"/>
    <s v="Primary Assembly"/>
    <s v="chromosome"/>
    <s v=""/>
    <s v="NC_013740.1"/>
    <n v="2235286"/>
    <n v="2236764"/>
    <s v="-"/>
    <s v=""/>
    <s v=""/>
    <s v=""/>
    <s v=""/>
    <s v=""/>
    <s v=""/>
    <s v="ACFER_RS10340"/>
    <n v="1479"/>
    <m/>
    <s v="old_locus_tag=Acfer_2020"/>
  </r>
  <r>
    <x v="1"/>
    <x v="1"/>
    <s v="GCF_000025305.1"/>
    <s v="Primary Assembly"/>
    <s v="chromosome"/>
    <s v=""/>
    <s v="NC_013740.1"/>
    <n v="2235286"/>
    <n v="2236764"/>
    <s v="-"/>
    <s v="WP_012939344.1"/>
    <s v="WP_012939344.1"/>
    <s v=""/>
    <s v="Tat pathway signal protein"/>
    <s v=""/>
    <s v=""/>
    <s v="ACFER_RS10340"/>
    <n v="1479"/>
    <n v="492"/>
    <s v=""/>
  </r>
  <r>
    <x v="0"/>
    <x v="0"/>
    <s v="GCF_000025305.1"/>
    <s v="Primary Assembly"/>
    <s v="chromosome"/>
    <s v=""/>
    <s v="NC_013740.1"/>
    <n v="2236775"/>
    <n v="2237245"/>
    <s v="-"/>
    <s v=""/>
    <s v=""/>
    <s v=""/>
    <s v=""/>
    <s v=""/>
    <s v=""/>
    <s v="ACFER_RS10345"/>
    <n v="471"/>
    <m/>
    <s v="old_locus_tag=Acfer_2021"/>
  </r>
  <r>
    <x v="1"/>
    <x v="1"/>
    <s v="GCF_000025305.1"/>
    <s v="Primary Assembly"/>
    <s v="chromosome"/>
    <s v=""/>
    <s v="NC_013740.1"/>
    <n v="2236775"/>
    <n v="2237245"/>
    <s v="-"/>
    <s v="WP_012939345.1"/>
    <s v="WP_012939345.1"/>
    <s v=""/>
    <s v="tripartite tricarboxylate transporter TctB family protein"/>
    <s v=""/>
    <s v=""/>
    <s v="ACFER_RS10345"/>
    <n v="471"/>
    <n v="156"/>
    <s v=""/>
  </r>
  <r>
    <x v="0"/>
    <x v="0"/>
    <s v="GCF_000025305.1"/>
    <s v="Primary Assembly"/>
    <s v="chromosome"/>
    <s v=""/>
    <s v="NC_013740.1"/>
    <n v="2237335"/>
    <n v="2238336"/>
    <s v="-"/>
    <s v=""/>
    <s v=""/>
    <s v=""/>
    <s v=""/>
    <s v=""/>
    <s v=""/>
    <s v="ACFER_RS10350"/>
    <n v="1002"/>
    <m/>
    <s v="old_locus_tag=Acfer_2022"/>
  </r>
  <r>
    <x v="1"/>
    <x v="1"/>
    <s v="GCF_000025305.1"/>
    <s v="Primary Assembly"/>
    <s v="chromosome"/>
    <s v=""/>
    <s v="NC_013740.1"/>
    <n v="2237335"/>
    <n v="2238336"/>
    <s v="-"/>
    <s v="WP_012939346.1"/>
    <s v="WP_012939346.1"/>
    <s v=""/>
    <s v="tripartite tricarboxylate transporter substrate binding protein"/>
    <s v=""/>
    <s v=""/>
    <s v="ACFER_RS10350"/>
    <n v="1002"/>
    <n v="333"/>
    <s v=""/>
  </r>
  <r>
    <x v="0"/>
    <x v="0"/>
    <s v="GCF_000025305.1"/>
    <s v="Primary Assembly"/>
    <s v="chromosome"/>
    <s v=""/>
    <s v="NC_013740.1"/>
    <n v="2238531"/>
    <n v="2239466"/>
    <s v="+"/>
    <s v=""/>
    <s v=""/>
    <s v=""/>
    <s v=""/>
    <s v=""/>
    <s v=""/>
    <s v="ACFER_RS10355"/>
    <n v="936"/>
    <m/>
    <s v="old_locus_tag=Acfer_2023"/>
  </r>
  <r>
    <x v="1"/>
    <x v="1"/>
    <s v="GCF_000025305.1"/>
    <s v="Primary Assembly"/>
    <s v="chromosome"/>
    <s v=""/>
    <s v="NC_013740.1"/>
    <n v="2238531"/>
    <n v="2239466"/>
    <s v="+"/>
    <s v="WP_012939347.1"/>
    <s v="WP_012939347.1"/>
    <s v=""/>
    <s v="LysR family transcriptional regulator"/>
    <s v=""/>
    <s v=""/>
    <s v="ACFER_RS10355"/>
    <n v="936"/>
    <n v="311"/>
    <s v=""/>
  </r>
  <r>
    <x v="0"/>
    <x v="0"/>
    <s v="GCF_000025305.1"/>
    <s v="Primary Assembly"/>
    <s v="chromosome"/>
    <s v=""/>
    <s v="NC_013740.1"/>
    <n v="2239828"/>
    <n v="2241105"/>
    <s v="-"/>
    <s v=""/>
    <s v=""/>
    <s v=""/>
    <s v=""/>
    <s v=""/>
    <s v=""/>
    <s v="ACFER_RS10360"/>
    <n v="1278"/>
    <m/>
    <s v="old_locus_tag=Acfer_2024"/>
  </r>
  <r>
    <x v="1"/>
    <x v="1"/>
    <s v="GCF_000025305.1"/>
    <s v="Primary Assembly"/>
    <s v="chromosome"/>
    <s v=""/>
    <s v="NC_013740.1"/>
    <n v="2239828"/>
    <n v="2241105"/>
    <s v="-"/>
    <s v="WP_041666277.1"/>
    <s v="WP_041666277.1"/>
    <s v=""/>
    <s v="divalent metal cation transporter"/>
    <s v=""/>
    <s v=""/>
    <s v="ACFER_RS10360"/>
    <n v="1278"/>
    <n v="425"/>
    <s v=""/>
  </r>
  <r>
    <x v="0"/>
    <x v="0"/>
    <s v="GCF_000025305.1"/>
    <s v="Primary Assembly"/>
    <s v="chromosome"/>
    <s v=""/>
    <s v="NC_013740.1"/>
    <n v="2241445"/>
    <n v="2242797"/>
    <s v="-"/>
    <s v=""/>
    <s v=""/>
    <s v=""/>
    <s v=""/>
    <s v=""/>
    <s v=""/>
    <s v="ACFER_RS10365"/>
    <n v="1353"/>
    <m/>
    <s v="old_locus_tag=Acfer_2025"/>
  </r>
  <r>
    <x v="1"/>
    <x v="1"/>
    <s v="GCF_000025305.1"/>
    <s v="Primary Assembly"/>
    <s v="chromosome"/>
    <s v=""/>
    <s v="NC_013740.1"/>
    <n v="2241445"/>
    <n v="2242797"/>
    <s v="-"/>
    <s v="WP_012939349.1"/>
    <s v="WP_012939349.1"/>
    <s v=""/>
    <s v="ATP-binding protein"/>
    <s v=""/>
    <s v=""/>
    <s v="ACFER_RS10365"/>
    <n v="1353"/>
    <n v="450"/>
    <s v=""/>
  </r>
  <r>
    <x v="0"/>
    <x v="0"/>
    <s v="GCF_000025305.1"/>
    <s v="Primary Assembly"/>
    <s v="chromosome"/>
    <s v=""/>
    <s v="NC_013740.1"/>
    <n v="2243195"/>
    <n v="2243923"/>
    <s v="-"/>
    <s v=""/>
    <s v=""/>
    <s v=""/>
    <s v=""/>
    <s v=""/>
    <s v=""/>
    <s v="ACFER_RS10370"/>
    <n v="729"/>
    <m/>
    <s v=""/>
  </r>
  <r>
    <x v="1"/>
    <x v="1"/>
    <s v="GCF_000025305.1"/>
    <s v="Primary Assembly"/>
    <s v="chromosome"/>
    <s v=""/>
    <s v="NC_013740.1"/>
    <n v="2243195"/>
    <n v="2243923"/>
    <s v="-"/>
    <s v="WP_071818359.1"/>
    <s v="WP_071818359.1"/>
    <s v=""/>
    <s v="hypothetical protein"/>
    <s v=""/>
    <s v=""/>
    <s v="ACFER_RS10370"/>
    <n v="729"/>
    <n v="242"/>
    <s v=""/>
  </r>
  <r>
    <x v="0"/>
    <x v="0"/>
    <s v="GCF_000025305.1"/>
    <s v="Primary Assembly"/>
    <s v="chromosome"/>
    <s v=""/>
    <s v="NC_013740.1"/>
    <n v="2244145"/>
    <n v="2244750"/>
    <s v="-"/>
    <s v=""/>
    <s v=""/>
    <s v=""/>
    <s v=""/>
    <s v=""/>
    <s v=""/>
    <s v="ACFER_RS10375"/>
    <n v="606"/>
    <m/>
    <s v="old_locus_tag=Acfer_2027"/>
  </r>
  <r>
    <x v="1"/>
    <x v="1"/>
    <s v="GCF_000025305.1"/>
    <s v="Primary Assembly"/>
    <s v="chromosome"/>
    <s v=""/>
    <s v="NC_013740.1"/>
    <n v="2244145"/>
    <n v="2244750"/>
    <s v="-"/>
    <s v="WP_049763472.1"/>
    <s v="WP_049763472.1"/>
    <s v=""/>
    <s v="hypothetical protein"/>
    <s v=""/>
    <s v=""/>
    <s v="ACFER_RS10375"/>
    <n v="606"/>
    <n v="201"/>
    <s v=""/>
  </r>
  <r>
    <x v="0"/>
    <x v="0"/>
    <s v="GCF_000025305.1"/>
    <s v="Primary Assembly"/>
    <s v="chromosome"/>
    <s v=""/>
    <s v="NC_013740.1"/>
    <n v="2244997"/>
    <n v="2246250"/>
    <s v="-"/>
    <s v=""/>
    <s v=""/>
    <s v=""/>
    <s v=""/>
    <s v=""/>
    <s v=""/>
    <s v="ACFER_RS10380"/>
    <n v="1254"/>
    <m/>
    <s v="old_locus_tag=Acfer_2028"/>
  </r>
  <r>
    <x v="1"/>
    <x v="1"/>
    <s v="GCF_000025305.1"/>
    <s v="Primary Assembly"/>
    <s v="chromosome"/>
    <s v=""/>
    <s v="NC_013740.1"/>
    <n v="2244997"/>
    <n v="2246250"/>
    <s v="-"/>
    <s v="WP_012939351.1"/>
    <s v="WP_012939351.1"/>
    <s v=""/>
    <s v="cation transporter"/>
    <s v=""/>
    <s v=""/>
    <s v="ACFER_RS10380"/>
    <n v="1254"/>
    <n v="417"/>
    <s v=""/>
  </r>
  <r>
    <x v="0"/>
    <x v="0"/>
    <s v="GCF_000025305.1"/>
    <s v="Primary Assembly"/>
    <s v="chromosome"/>
    <s v=""/>
    <s v="NC_013740.1"/>
    <n v="2246538"/>
    <n v="2247566"/>
    <s v="-"/>
    <s v=""/>
    <s v=""/>
    <s v=""/>
    <s v=""/>
    <s v=""/>
    <s v=""/>
    <s v="ACFER_RS10385"/>
    <n v="1029"/>
    <m/>
    <s v="old_locus_tag=Acfer_2029"/>
  </r>
  <r>
    <x v="1"/>
    <x v="1"/>
    <s v="GCF_000025305.1"/>
    <s v="Primary Assembly"/>
    <s v="chromosome"/>
    <s v=""/>
    <s v="NC_013740.1"/>
    <n v="2246538"/>
    <n v="2247566"/>
    <s v="-"/>
    <s v="WP_012939352.1"/>
    <s v="WP_012939352.1"/>
    <s v=""/>
    <s v="hydroxyacid dehydrogenase"/>
    <s v=""/>
    <s v=""/>
    <s v="ACFER_RS10385"/>
    <n v="1029"/>
    <n v="342"/>
    <s v=""/>
  </r>
  <r>
    <x v="0"/>
    <x v="0"/>
    <s v="GCF_000025305.1"/>
    <s v="Primary Assembly"/>
    <s v="chromosome"/>
    <s v=""/>
    <s v="NC_013740.1"/>
    <n v="2247705"/>
    <n v="2249027"/>
    <s v="-"/>
    <s v=""/>
    <s v=""/>
    <s v=""/>
    <s v=""/>
    <s v=""/>
    <s v=""/>
    <s v="ACFER_RS10390"/>
    <n v="1323"/>
    <m/>
    <s v="old_locus_tag=Acfer_2030"/>
  </r>
  <r>
    <x v="1"/>
    <x v="1"/>
    <s v="GCF_000025305.1"/>
    <s v="Primary Assembly"/>
    <s v="chromosome"/>
    <s v=""/>
    <s v="NC_013740.1"/>
    <n v="2247705"/>
    <n v="2249027"/>
    <s v="-"/>
    <s v="WP_012939353.1"/>
    <s v="WP_012939353.1"/>
    <s v=""/>
    <s v="sodium:glutamate symporter"/>
    <s v=""/>
    <s v=""/>
    <s v="ACFER_RS10390"/>
    <n v="1323"/>
    <n v="440"/>
    <s v=""/>
  </r>
  <r>
    <x v="0"/>
    <x v="0"/>
    <s v="GCF_000025305.1"/>
    <s v="Primary Assembly"/>
    <s v="chromosome"/>
    <s v=""/>
    <s v="NC_013740.1"/>
    <n v="2249158"/>
    <n v="2249859"/>
    <s v="-"/>
    <s v=""/>
    <s v=""/>
    <s v=""/>
    <s v=""/>
    <s v=""/>
    <s v=""/>
    <s v="ACFER_RS10395"/>
    <n v="702"/>
    <m/>
    <s v="old_locus_tag=Acfer_2031"/>
  </r>
  <r>
    <x v="1"/>
    <x v="1"/>
    <s v="GCF_000025305.1"/>
    <s v="Primary Assembly"/>
    <s v="chromosome"/>
    <s v=""/>
    <s v="NC_013740.1"/>
    <n v="2249158"/>
    <n v="2249859"/>
    <s v="-"/>
    <s v="WP_012939354.1"/>
    <s v="WP_012939354.1"/>
    <s v=""/>
    <s v="RraA family protein"/>
    <s v=""/>
    <s v=""/>
    <s v="ACFER_RS10395"/>
    <n v="702"/>
    <n v="233"/>
    <s v=""/>
  </r>
  <r>
    <x v="0"/>
    <x v="0"/>
    <s v="GCF_000025305.1"/>
    <s v="Primary Assembly"/>
    <s v="chromosome"/>
    <s v=""/>
    <s v="NC_013740.1"/>
    <n v="2250048"/>
    <n v="2251013"/>
    <s v="+"/>
    <s v=""/>
    <s v=""/>
    <s v=""/>
    <s v=""/>
    <s v=""/>
    <s v=""/>
    <s v="ACFER_RS10400"/>
    <n v="966"/>
    <m/>
    <s v="old_locus_tag=Acfer_2032"/>
  </r>
  <r>
    <x v="1"/>
    <x v="1"/>
    <s v="GCF_000025305.1"/>
    <s v="Primary Assembly"/>
    <s v="chromosome"/>
    <s v=""/>
    <s v="NC_013740.1"/>
    <n v="2250048"/>
    <n v="2251013"/>
    <s v="+"/>
    <s v="WP_012939355.1"/>
    <s v="WP_012939355.1"/>
    <s v=""/>
    <s v="LysR family transcriptional regulator"/>
    <s v=""/>
    <s v=""/>
    <s v="ACFER_RS10400"/>
    <n v="966"/>
    <n v="321"/>
    <s v=""/>
  </r>
  <r>
    <x v="0"/>
    <x v="0"/>
    <s v="GCF_000025305.1"/>
    <s v="Primary Assembly"/>
    <s v="chromosome"/>
    <s v=""/>
    <s v="NC_013740.1"/>
    <n v="2251156"/>
    <n v="2252046"/>
    <s v="-"/>
    <s v=""/>
    <s v=""/>
    <s v=""/>
    <s v=""/>
    <s v=""/>
    <s v=""/>
    <s v="ACFER_RS10405"/>
    <n v="891"/>
    <m/>
    <s v="old_locus_tag=Acfer_2033"/>
  </r>
  <r>
    <x v="1"/>
    <x v="1"/>
    <s v="GCF_000025305.1"/>
    <s v="Primary Assembly"/>
    <s v="chromosome"/>
    <s v=""/>
    <s v="NC_013740.1"/>
    <n v="2251156"/>
    <n v="2252046"/>
    <s v="-"/>
    <s v="WP_012939356.1"/>
    <s v="WP_012939356.1"/>
    <s v=""/>
    <s v="NAD(P)-dependent oxidoreductase"/>
    <s v=""/>
    <s v=""/>
    <s v="ACFER_RS10405"/>
    <n v="891"/>
    <n v="296"/>
    <s v=""/>
  </r>
  <r>
    <x v="0"/>
    <x v="0"/>
    <s v="GCF_000025305.1"/>
    <s v="Primary Assembly"/>
    <s v="chromosome"/>
    <s v=""/>
    <s v="NC_013740.1"/>
    <n v="2252264"/>
    <n v="2253853"/>
    <s v="-"/>
    <s v=""/>
    <s v=""/>
    <s v=""/>
    <s v=""/>
    <s v=""/>
    <s v=""/>
    <s v="ACFER_RS10410"/>
    <n v="1590"/>
    <m/>
    <s v="old_locus_tag=Acfer_2034"/>
  </r>
  <r>
    <x v="1"/>
    <x v="1"/>
    <s v="GCF_000025305.1"/>
    <s v="Primary Assembly"/>
    <s v="chromosome"/>
    <s v=""/>
    <s v="NC_013740.1"/>
    <n v="2252264"/>
    <n v="2253853"/>
    <s v="-"/>
    <s v="WP_012939357.1"/>
    <s v="WP_012939357.1"/>
    <s v=""/>
    <s v="phosphoglycerate dehydrogenase"/>
    <s v=""/>
    <s v=""/>
    <s v="ACFER_RS10410"/>
    <n v="1590"/>
    <n v="529"/>
    <s v=""/>
  </r>
  <r>
    <x v="0"/>
    <x v="0"/>
    <s v="GCF_000025305.1"/>
    <s v="Primary Assembly"/>
    <s v="chromosome"/>
    <s v=""/>
    <s v="NC_013740.1"/>
    <n v="2254169"/>
    <n v="2255152"/>
    <s v="-"/>
    <s v=""/>
    <s v=""/>
    <s v=""/>
    <s v=""/>
    <s v=""/>
    <s v=""/>
    <s v="ACFER_RS10415"/>
    <n v="984"/>
    <m/>
    <s v="old_locus_tag=Acfer_2035"/>
  </r>
  <r>
    <x v="1"/>
    <x v="1"/>
    <s v="GCF_000025305.1"/>
    <s v="Primary Assembly"/>
    <s v="chromosome"/>
    <s v=""/>
    <s v="NC_013740.1"/>
    <n v="2254169"/>
    <n v="2255152"/>
    <s v="-"/>
    <s v="WP_012939358.1"/>
    <s v="WP_012939358.1"/>
    <s v=""/>
    <s v="DNA recombination protein RmuC"/>
    <s v=""/>
    <s v=""/>
    <s v="ACFER_RS10415"/>
    <n v="984"/>
    <n v="327"/>
    <s v=""/>
  </r>
  <r>
    <x v="0"/>
    <x v="0"/>
    <s v="GCF_000025305.1"/>
    <s v="Primary Assembly"/>
    <s v="chromosome"/>
    <s v=""/>
    <s v="NC_013740.1"/>
    <n v="2255300"/>
    <n v="2255908"/>
    <s v="+"/>
    <s v=""/>
    <s v=""/>
    <s v=""/>
    <s v=""/>
    <s v=""/>
    <s v=""/>
    <s v="ACFER_RS10420"/>
    <n v="609"/>
    <m/>
    <s v="old_locus_tag=Acfer_2036"/>
  </r>
  <r>
    <x v="1"/>
    <x v="1"/>
    <s v="GCF_000025305.1"/>
    <s v="Primary Assembly"/>
    <s v="chromosome"/>
    <s v=""/>
    <s v="NC_013740.1"/>
    <n v="2255300"/>
    <n v="2255908"/>
    <s v="+"/>
    <s v="WP_012939359.1"/>
    <s v="WP_012939359.1"/>
    <s v=""/>
    <s v="TetR/AcrR family transcriptional regulator"/>
    <s v=""/>
    <s v=""/>
    <s v="ACFER_RS10420"/>
    <n v="609"/>
    <n v="202"/>
    <s v=""/>
  </r>
  <r>
    <x v="0"/>
    <x v="0"/>
    <s v="GCF_000025305.1"/>
    <s v="Primary Assembly"/>
    <s v="chromosome"/>
    <s v=""/>
    <s v="NC_013740.1"/>
    <n v="2256041"/>
    <n v="2258155"/>
    <s v="-"/>
    <s v=""/>
    <s v=""/>
    <s v=""/>
    <s v=""/>
    <s v=""/>
    <s v=""/>
    <s v="ACFER_RS10425"/>
    <n v="2115"/>
    <m/>
    <s v="old_locus_tag=Acfer_2037"/>
  </r>
  <r>
    <x v="1"/>
    <x v="1"/>
    <s v="GCF_000025305.1"/>
    <s v="Primary Assembly"/>
    <s v="chromosome"/>
    <s v=""/>
    <s v="NC_013740.1"/>
    <n v="2256041"/>
    <n v="2258155"/>
    <s v="-"/>
    <s v="WP_012939360.1"/>
    <s v="WP_012939360.1"/>
    <s v=""/>
    <s v="heavy metal translocating P-type ATPase"/>
    <s v=""/>
    <s v=""/>
    <s v="ACFER_RS10425"/>
    <n v="2115"/>
    <n v="704"/>
    <s v=""/>
  </r>
  <r>
    <x v="0"/>
    <x v="0"/>
    <s v="GCF_000025305.1"/>
    <s v="Primary Assembly"/>
    <s v="chromosome"/>
    <s v=""/>
    <s v="NC_013740.1"/>
    <n v="2258188"/>
    <n v="2258481"/>
    <s v="-"/>
    <s v=""/>
    <s v=""/>
    <s v=""/>
    <s v=""/>
    <s v=""/>
    <s v=""/>
    <s v="ACFER_RS10430"/>
    <n v="294"/>
    <m/>
    <s v="old_locus_tag=Acfer_2038"/>
  </r>
  <r>
    <x v="1"/>
    <x v="1"/>
    <s v="GCF_000025305.1"/>
    <s v="Primary Assembly"/>
    <s v="chromosome"/>
    <s v=""/>
    <s v="NC_013740.1"/>
    <n v="2258188"/>
    <n v="2258481"/>
    <s v="-"/>
    <s v="WP_012939361.1"/>
    <s v="WP_012939361.1"/>
    <s v=""/>
    <s v="hypothetical protein"/>
    <s v=""/>
    <s v=""/>
    <s v="ACFER_RS10430"/>
    <n v="294"/>
    <n v="97"/>
    <s v=""/>
  </r>
  <r>
    <x v="0"/>
    <x v="0"/>
    <s v="GCF_000025305.1"/>
    <s v="Primary Assembly"/>
    <s v="chromosome"/>
    <s v=""/>
    <s v="NC_013740.1"/>
    <n v="2258862"/>
    <n v="2267888"/>
    <s v="-"/>
    <s v=""/>
    <s v=""/>
    <s v=""/>
    <s v=""/>
    <s v=""/>
    <s v=""/>
    <s v="ACFER_RS10435"/>
    <n v="9027"/>
    <m/>
    <s v="old_locus_tag=Acfer_2039"/>
  </r>
  <r>
    <x v="1"/>
    <x v="1"/>
    <s v="GCF_000025305.1"/>
    <s v="Primary Assembly"/>
    <s v="chromosome"/>
    <s v=""/>
    <s v="NC_013740.1"/>
    <n v="2258862"/>
    <n v="2267888"/>
    <s v="-"/>
    <s v="WP_012939362.1"/>
    <s v="WP_012939362.1"/>
    <s v=""/>
    <s v="S-layer protein"/>
    <s v=""/>
    <s v=""/>
    <s v="ACFER_RS10435"/>
    <n v="9027"/>
    <n v="3008"/>
    <s v=""/>
  </r>
  <r>
    <x v="0"/>
    <x v="0"/>
    <s v="GCF_000025305.1"/>
    <s v="Primary Assembly"/>
    <s v="chromosome"/>
    <s v=""/>
    <s v="NC_013740.1"/>
    <n v="2268341"/>
    <n v="2268613"/>
    <s v="-"/>
    <s v=""/>
    <s v=""/>
    <s v=""/>
    <s v=""/>
    <s v=""/>
    <s v=""/>
    <s v="ACFER_RS11330"/>
    <n v="273"/>
    <m/>
    <s v="old_locus_tag=Acfer_2040"/>
  </r>
  <r>
    <x v="1"/>
    <x v="1"/>
    <s v="GCF_000025305.1"/>
    <s v="Primary Assembly"/>
    <s v="chromosome"/>
    <s v=""/>
    <s v="NC_013740.1"/>
    <n v="2268341"/>
    <n v="2268613"/>
    <s v="-"/>
    <s v="WP_041666279.1"/>
    <s v="WP_041666279.1"/>
    <s v=""/>
    <s v="type II toxin-antitoxin system antitoxin, RelB/DinJ family"/>
    <s v=""/>
    <s v=""/>
    <s v="ACFER_RS11330"/>
    <n v="273"/>
    <n v="90"/>
    <s v=""/>
  </r>
  <r>
    <x v="0"/>
    <x v="0"/>
    <s v="GCF_000025305.1"/>
    <s v="Primary Assembly"/>
    <s v="chromosome"/>
    <s v=""/>
    <s v="NC_013740.1"/>
    <n v="2268704"/>
    <n v="2270311"/>
    <s v="-"/>
    <s v=""/>
    <s v=""/>
    <s v=""/>
    <s v=""/>
    <s v=""/>
    <s v=""/>
    <s v="ACFER_RS10445"/>
    <n v="1608"/>
    <m/>
    <s v="old_locus_tag=Acfer_2041"/>
  </r>
  <r>
    <x v="1"/>
    <x v="1"/>
    <s v="GCF_000025305.1"/>
    <s v="Primary Assembly"/>
    <s v="chromosome"/>
    <s v=""/>
    <s v="NC_013740.1"/>
    <n v="2268704"/>
    <n v="2270311"/>
    <s v="-"/>
    <s v="WP_012939364.1"/>
    <s v="WP_012939364.1"/>
    <s v=""/>
    <s v="gamma-glutamyltransferase family protein"/>
    <s v=""/>
    <s v=""/>
    <s v="ACFER_RS10445"/>
    <n v="1608"/>
    <n v="535"/>
    <s v=""/>
  </r>
  <r>
    <x v="0"/>
    <x v="0"/>
    <s v="GCF_000025305.1"/>
    <s v="Primary Assembly"/>
    <s v="chromosome"/>
    <s v=""/>
    <s v="NC_013740.1"/>
    <n v="2270330"/>
    <n v="2271649"/>
    <s v="-"/>
    <s v=""/>
    <s v=""/>
    <s v=""/>
    <s v=""/>
    <s v=""/>
    <s v=""/>
    <s v="ACFER_RS10450"/>
    <n v="1320"/>
    <m/>
    <s v="old_locus_tag=Acfer_2042"/>
  </r>
  <r>
    <x v="1"/>
    <x v="1"/>
    <s v="GCF_000025305.1"/>
    <s v="Primary Assembly"/>
    <s v="chromosome"/>
    <s v=""/>
    <s v="NC_013740.1"/>
    <n v="2270330"/>
    <n v="2271649"/>
    <s v="-"/>
    <s v="WP_012939365.1"/>
    <s v="WP_012939365.1"/>
    <s v=""/>
    <s v="DUF4143 domain-containing protein"/>
    <s v=""/>
    <s v=""/>
    <s v="ACFER_RS10450"/>
    <n v="1320"/>
    <n v="439"/>
    <s v=""/>
  </r>
  <r>
    <x v="0"/>
    <x v="0"/>
    <s v="GCF_000025305.1"/>
    <s v="Primary Assembly"/>
    <s v="chromosome"/>
    <s v=""/>
    <s v="NC_013740.1"/>
    <n v="2271756"/>
    <n v="2273024"/>
    <s v="-"/>
    <s v=""/>
    <s v=""/>
    <s v=""/>
    <s v=""/>
    <s v=""/>
    <s v=""/>
    <s v="ACFER_RS10455"/>
    <n v="1269"/>
    <m/>
    <s v="old_locus_tag=Acfer_2043"/>
  </r>
  <r>
    <x v="1"/>
    <x v="1"/>
    <s v="GCF_000025305.1"/>
    <s v="Primary Assembly"/>
    <s v="chromosome"/>
    <s v=""/>
    <s v="NC_013740.1"/>
    <n v="2271756"/>
    <n v="2273024"/>
    <s v="-"/>
    <s v="WP_012939366.1"/>
    <s v="WP_012939366.1"/>
    <s v=""/>
    <s v="peptidase T"/>
    <s v=""/>
    <s v=""/>
    <s v="ACFER_RS10455"/>
    <n v="1269"/>
    <n v="422"/>
    <s v=""/>
  </r>
  <r>
    <x v="0"/>
    <x v="0"/>
    <s v="GCF_000025305.1"/>
    <s v="Primary Assembly"/>
    <s v="chromosome"/>
    <s v=""/>
    <s v="NC_013740.1"/>
    <n v="2273235"/>
    <n v="2275409"/>
    <s v="-"/>
    <s v=""/>
    <s v=""/>
    <s v=""/>
    <s v=""/>
    <s v=""/>
    <s v=""/>
    <s v="ACFER_RS10460"/>
    <n v="2175"/>
    <m/>
    <s v="old_locus_tag=Acfer_2044"/>
  </r>
  <r>
    <x v="1"/>
    <x v="1"/>
    <s v="GCF_000025305.1"/>
    <s v="Primary Assembly"/>
    <s v="chromosome"/>
    <s v=""/>
    <s v="NC_013740.1"/>
    <n v="2273235"/>
    <n v="2275409"/>
    <s v="-"/>
    <s v="WP_012939367.1"/>
    <s v="WP_012939367.1"/>
    <s v=""/>
    <s v="RNA-binding transcriptional accessory protein"/>
    <s v=""/>
    <s v=""/>
    <s v="ACFER_RS10460"/>
    <n v="2175"/>
    <n v="724"/>
    <s v=""/>
  </r>
  <r>
    <x v="0"/>
    <x v="0"/>
    <s v="GCF_000025305.1"/>
    <s v="Primary Assembly"/>
    <s v="chromosome"/>
    <s v=""/>
    <s v="NC_013740.1"/>
    <n v="2275501"/>
    <n v="2276169"/>
    <s v="-"/>
    <s v=""/>
    <s v=""/>
    <s v=""/>
    <s v=""/>
    <s v=""/>
    <s v=""/>
    <s v="ACFER_RS10465"/>
    <n v="669"/>
    <m/>
    <s v="old_locus_tag=Acfer_2045"/>
  </r>
  <r>
    <x v="1"/>
    <x v="1"/>
    <s v="GCF_000025305.1"/>
    <s v="Primary Assembly"/>
    <s v="chromosome"/>
    <s v=""/>
    <s v="NC_013740.1"/>
    <n v="2275501"/>
    <n v="2276169"/>
    <s v="-"/>
    <s v="WP_012939368.1"/>
    <s v="WP_012939368.1"/>
    <s v=""/>
    <s v="energy-coupling factor transporter transmembrane protein EcfT"/>
    <s v=""/>
    <s v=""/>
    <s v="ACFER_RS10465"/>
    <n v="669"/>
    <n v="222"/>
    <s v=""/>
  </r>
  <r>
    <x v="0"/>
    <x v="0"/>
    <s v="GCF_000025305.1"/>
    <s v="Primary Assembly"/>
    <s v="chromosome"/>
    <s v=""/>
    <s v="NC_013740.1"/>
    <n v="2276166"/>
    <n v="2276975"/>
    <s v="-"/>
    <s v=""/>
    <s v=""/>
    <s v=""/>
    <s v=""/>
    <s v=""/>
    <s v=""/>
    <s v="ACFER_RS10470"/>
    <n v="810"/>
    <m/>
    <s v="old_locus_tag=Acfer_2046"/>
  </r>
  <r>
    <x v="1"/>
    <x v="1"/>
    <s v="GCF_000025305.1"/>
    <s v="Primary Assembly"/>
    <s v="chromosome"/>
    <s v=""/>
    <s v="NC_013740.1"/>
    <n v="2276166"/>
    <n v="2276975"/>
    <s v="-"/>
    <s v="WP_012939369.1"/>
    <s v="WP_012939369.1"/>
    <s v=""/>
    <s v="cobalt ABC transporter"/>
    <s v=""/>
    <s v=""/>
    <s v="ACFER_RS10470"/>
    <n v="810"/>
    <n v="269"/>
    <s v=""/>
  </r>
  <r>
    <x v="0"/>
    <x v="0"/>
    <s v="GCF_000025305.1"/>
    <s v="Primary Assembly"/>
    <s v="chromosome"/>
    <s v=""/>
    <s v="NC_013740.1"/>
    <n v="2276972"/>
    <n v="2277835"/>
    <s v="-"/>
    <s v=""/>
    <s v=""/>
    <s v=""/>
    <s v=""/>
    <s v=""/>
    <s v=""/>
    <s v="ACFER_RS10475"/>
    <n v="864"/>
    <m/>
    <s v="old_locus_tag=Acfer_2047"/>
  </r>
  <r>
    <x v="1"/>
    <x v="1"/>
    <s v="GCF_000025305.1"/>
    <s v="Primary Assembly"/>
    <s v="chromosome"/>
    <s v=""/>
    <s v="NC_013740.1"/>
    <n v="2276972"/>
    <n v="2277835"/>
    <s v="-"/>
    <s v="WP_012939370.1"/>
    <s v="WP_012939370.1"/>
    <s v=""/>
    <s v="ABC transporter ATP-binding protein"/>
    <s v=""/>
    <s v=""/>
    <s v="ACFER_RS10475"/>
    <n v="864"/>
    <n v="287"/>
    <s v=""/>
  </r>
  <r>
    <x v="0"/>
    <x v="0"/>
    <s v="GCF_000025305.1"/>
    <s v="Primary Assembly"/>
    <s v="chromosome"/>
    <s v=""/>
    <s v="NC_013740.1"/>
    <n v="2277828"/>
    <n v="2278397"/>
    <s v="-"/>
    <s v=""/>
    <s v=""/>
    <s v=""/>
    <s v=""/>
    <s v=""/>
    <s v=""/>
    <s v="ACFER_RS10480"/>
    <n v="570"/>
    <m/>
    <s v="old_locus_tag=Acfer_2048"/>
  </r>
  <r>
    <x v="1"/>
    <x v="1"/>
    <s v="GCF_000025305.1"/>
    <s v="Primary Assembly"/>
    <s v="chromosome"/>
    <s v=""/>
    <s v="NC_013740.1"/>
    <n v="2277828"/>
    <n v="2278397"/>
    <s v="-"/>
    <s v="WP_012939371.1"/>
    <s v="WP_012939371.1"/>
    <s v=""/>
    <s v="ABC transporter"/>
    <s v=""/>
    <s v=""/>
    <s v="ACFER_RS10480"/>
    <n v="570"/>
    <n v="189"/>
    <s v=""/>
  </r>
  <r>
    <x v="0"/>
    <x v="0"/>
    <s v="GCF_000025305.1"/>
    <s v="Primary Assembly"/>
    <s v="chromosome"/>
    <s v=""/>
    <s v="NC_013740.1"/>
    <n v="2278535"/>
    <n v="2279257"/>
    <s v="-"/>
    <s v=""/>
    <s v=""/>
    <s v=""/>
    <s v=""/>
    <s v=""/>
    <s v=""/>
    <s v="ACFER_RS10485"/>
    <n v="723"/>
    <m/>
    <s v="old_locus_tag=Acfer_2049"/>
  </r>
  <r>
    <x v="1"/>
    <x v="1"/>
    <s v="GCF_000025305.1"/>
    <s v="Primary Assembly"/>
    <s v="chromosome"/>
    <s v=""/>
    <s v="NC_013740.1"/>
    <n v="2278535"/>
    <n v="2279257"/>
    <s v="-"/>
    <s v="WP_012939372.1"/>
    <s v="WP_012939372.1"/>
    <s v=""/>
    <s v="TetR/AcrR family transcriptional regulator"/>
    <s v=""/>
    <s v=""/>
    <s v="ACFER_RS10485"/>
    <n v="723"/>
    <n v="240"/>
    <s v=""/>
  </r>
  <r>
    <x v="0"/>
    <x v="0"/>
    <s v="GCF_000025305.1"/>
    <s v="Primary Assembly"/>
    <s v="chromosome"/>
    <s v=""/>
    <s v="NC_013740.1"/>
    <n v="2279534"/>
    <n v="2279977"/>
    <s v="-"/>
    <s v=""/>
    <s v=""/>
    <s v=""/>
    <s v=""/>
    <s v=""/>
    <s v=""/>
    <s v="ACFER_RS10490"/>
    <n v="444"/>
    <m/>
    <s v="old_locus_tag=Acfer_2050"/>
  </r>
  <r>
    <x v="1"/>
    <x v="1"/>
    <s v="GCF_000025305.1"/>
    <s v="Primary Assembly"/>
    <s v="chromosome"/>
    <s v=""/>
    <s v="NC_013740.1"/>
    <n v="2279534"/>
    <n v="2279977"/>
    <s v="-"/>
    <s v="WP_012939373.1"/>
    <s v="WP_012939373.1"/>
    <s v=""/>
    <s v="Hsp20/alpha crystallin family protein"/>
    <s v=""/>
    <s v=""/>
    <s v="ACFER_RS10490"/>
    <n v="444"/>
    <n v="147"/>
    <s v=""/>
  </r>
  <r>
    <x v="0"/>
    <x v="0"/>
    <s v="GCF_000025305.1"/>
    <s v="Primary Assembly"/>
    <s v="chromosome"/>
    <s v=""/>
    <s v="NC_013740.1"/>
    <n v="2280190"/>
    <n v="2281005"/>
    <s v="-"/>
    <s v=""/>
    <s v=""/>
    <s v=""/>
    <s v=""/>
    <s v=""/>
    <s v=""/>
    <s v="ACFER_RS10495"/>
    <n v="816"/>
    <m/>
    <s v="old_locus_tag=Acfer_2051"/>
  </r>
  <r>
    <x v="1"/>
    <x v="1"/>
    <s v="GCF_000025305.1"/>
    <s v="Primary Assembly"/>
    <s v="chromosome"/>
    <s v=""/>
    <s v="NC_013740.1"/>
    <n v="2280190"/>
    <n v="2281005"/>
    <s v="-"/>
    <s v="WP_012939374.1"/>
    <s v="WP_012939374.1"/>
    <s v=""/>
    <s v="hypothetical protein"/>
    <s v=""/>
    <s v=""/>
    <s v="ACFER_RS10495"/>
    <n v="816"/>
    <n v="271"/>
    <s v=""/>
  </r>
  <r>
    <x v="0"/>
    <x v="0"/>
    <s v="GCF_000025305.1"/>
    <s v="Primary Assembly"/>
    <s v="chromosome"/>
    <s v=""/>
    <s v="NC_013740.1"/>
    <n v="2281139"/>
    <n v="2281483"/>
    <s v="+"/>
    <s v=""/>
    <s v=""/>
    <s v=""/>
    <s v=""/>
    <s v=""/>
    <s v=""/>
    <s v="ACFER_RS10500"/>
    <n v="345"/>
    <m/>
    <s v="old_locus_tag=Acfer_2052"/>
  </r>
  <r>
    <x v="1"/>
    <x v="1"/>
    <s v="GCF_000025305.1"/>
    <s v="Primary Assembly"/>
    <s v="chromosome"/>
    <s v=""/>
    <s v="NC_013740.1"/>
    <n v="2281139"/>
    <n v="2281483"/>
    <s v="+"/>
    <s v="WP_012939375.1"/>
    <s v="WP_012939375.1"/>
    <s v=""/>
    <s v="hypothetical protein"/>
    <s v=""/>
    <s v=""/>
    <s v="ACFER_RS10500"/>
    <n v="345"/>
    <n v="114"/>
    <s v=""/>
  </r>
  <r>
    <x v="0"/>
    <x v="0"/>
    <s v="GCF_000025305.1"/>
    <s v="Primary Assembly"/>
    <s v="chromosome"/>
    <s v=""/>
    <s v="NC_013740.1"/>
    <n v="2281677"/>
    <n v="2283053"/>
    <s v="-"/>
    <s v=""/>
    <s v=""/>
    <s v=""/>
    <s v=""/>
    <s v=""/>
    <s v=""/>
    <s v="ACFER_RS10505"/>
    <n v="1377"/>
    <m/>
    <s v="old_locus_tag=Acfer_2053"/>
  </r>
  <r>
    <x v="1"/>
    <x v="1"/>
    <s v="GCF_000025305.1"/>
    <s v="Primary Assembly"/>
    <s v="chromosome"/>
    <s v=""/>
    <s v="NC_013740.1"/>
    <n v="2281677"/>
    <n v="2283053"/>
    <s v="-"/>
    <s v="WP_012939376.1"/>
    <s v="WP_012939376.1"/>
    <s v=""/>
    <s v="class II fumarate hydratase"/>
    <s v=""/>
    <s v=""/>
    <s v="ACFER_RS10505"/>
    <n v="1377"/>
    <n v="458"/>
    <s v=""/>
  </r>
  <r>
    <x v="0"/>
    <x v="0"/>
    <s v="GCF_000025305.1"/>
    <s v="Primary Assembly"/>
    <s v="chromosome"/>
    <s v=""/>
    <s v="NC_013740.1"/>
    <n v="2283155"/>
    <n v="2285173"/>
    <s v="-"/>
    <s v=""/>
    <s v=""/>
    <s v=""/>
    <s v=""/>
    <s v=""/>
    <s v=""/>
    <s v="ACFER_RS10510"/>
    <n v="2019"/>
    <m/>
    <s v="old_locus_tag=Acfer_2054"/>
  </r>
  <r>
    <x v="1"/>
    <x v="1"/>
    <s v="GCF_000025305.1"/>
    <s v="Primary Assembly"/>
    <s v="chromosome"/>
    <s v=""/>
    <s v="NC_013740.1"/>
    <n v="2283155"/>
    <n v="2285173"/>
    <s v="-"/>
    <s v="WP_041666282.1"/>
    <s v="WP_041666282.1"/>
    <s v=""/>
    <s v="C4-dicarboxylate ABC transporter permease"/>
    <s v=""/>
    <s v=""/>
    <s v="ACFER_RS10510"/>
    <n v="2019"/>
    <n v="672"/>
    <s v=""/>
  </r>
  <r>
    <x v="0"/>
    <x v="0"/>
    <s v="GCF_000025305.1"/>
    <s v="Primary Assembly"/>
    <s v="chromosome"/>
    <s v=""/>
    <s v="NC_013740.1"/>
    <n v="2285106"/>
    <n v="2285657"/>
    <s v="-"/>
    <s v=""/>
    <s v=""/>
    <s v=""/>
    <s v=""/>
    <s v=""/>
    <s v=""/>
    <s v="ACFER_RS10515"/>
    <n v="552"/>
    <m/>
    <s v="old_locus_tag=Acfer_2055"/>
  </r>
  <r>
    <x v="1"/>
    <x v="1"/>
    <s v="GCF_000025305.1"/>
    <s v="Primary Assembly"/>
    <s v="chromosome"/>
    <s v=""/>
    <s v="NC_013740.1"/>
    <n v="2285106"/>
    <n v="2285657"/>
    <s v="-"/>
    <s v="WP_012939378.1"/>
    <s v="WP_012939378.1"/>
    <s v=""/>
    <s v="DUF1850 domain-containing protein"/>
    <s v=""/>
    <s v=""/>
    <s v="ACFER_RS10515"/>
    <n v="552"/>
    <n v="183"/>
    <s v=""/>
  </r>
  <r>
    <x v="0"/>
    <x v="0"/>
    <s v="GCF_000025305.1"/>
    <s v="Primary Assembly"/>
    <s v="chromosome"/>
    <s v=""/>
    <s v="NC_013740.1"/>
    <n v="2285667"/>
    <n v="2286671"/>
    <s v="-"/>
    <s v=""/>
    <s v=""/>
    <s v=""/>
    <s v=""/>
    <s v=""/>
    <s v=""/>
    <s v="ACFER_RS10520"/>
    <n v="1005"/>
    <m/>
    <s v="old_locus_tag=Acfer_2056"/>
  </r>
  <r>
    <x v="1"/>
    <x v="1"/>
    <s v="GCF_000025305.1"/>
    <s v="Primary Assembly"/>
    <s v="chromosome"/>
    <s v=""/>
    <s v="NC_013740.1"/>
    <n v="2285667"/>
    <n v="2286671"/>
    <s v="-"/>
    <s v="WP_041666283.1"/>
    <s v="WP_041666283.1"/>
    <s v=""/>
    <s v="C4-dicarboxylate ABC transporter substrate-binding protein"/>
    <s v=""/>
    <s v=""/>
    <s v="ACFER_RS10520"/>
    <n v="1005"/>
    <n v="334"/>
    <s v=""/>
  </r>
  <r>
    <x v="0"/>
    <x v="4"/>
    <s v="GCF_000025305.1"/>
    <s v="Primary Assembly"/>
    <s v="chromosome"/>
    <s v=""/>
    <s v="NC_013740.1"/>
    <n v="2287117"/>
    <n v="2287192"/>
    <s v="-"/>
    <s v=""/>
    <s v=""/>
    <s v=""/>
    <s v=""/>
    <s v=""/>
    <s v=""/>
    <s v="ACFER_RS10525"/>
    <n v="76"/>
    <m/>
    <s v="old_locus_tag=Acfer_R0080"/>
  </r>
  <r>
    <x v="3"/>
    <x v="3"/>
    <s v="GCF_000025305.1"/>
    <s v="Primary Assembly"/>
    <s v="chromosome"/>
    <s v=""/>
    <s v="NC_013740.1"/>
    <n v="2287117"/>
    <n v="2287192"/>
    <s v="-"/>
    <s v=""/>
    <s v=""/>
    <s v=""/>
    <s v="tRNA-Lys"/>
    <s v=""/>
    <s v=""/>
    <s v="ACFER_RS10525"/>
    <n v="76"/>
    <m/>
    <s v="anticodon=TTT"/>
  </r>
  <r>
    <x v="0"/>
    <x v="0"/>
    <s v="GCF_000025305.1"/>
    <s v="Primary Assembly"/>
    <s v="chromosome"/>
    <s v=""/>
    <s v="NC_013740.1"/>
    <n v="2287238"/>
    <n v="2288464"/>
    <s v="-"/>
    <s v=""/>
    <s v=""/>
    <s v=""/>
    <s v=""/>
    <s v=""/>
    <s v=""/>
    <s v="ACFER_RS10530"/>
    <n v="1227"/>
    <m/>
    <s v="old_locus_tag=Acfer_2057"/>
  </r>
  <r>
    <x v="1"/>
    <x v="1"/>
    <s v="GCF_000025305.1"/>
    <s v="Primary Assembly"/>
    <s v="chromosome"/>
    <s v=""/>
    <s v="NC_013740.1"/>
    <n v="2287238"/>
    <n v="2288464"/>
    <s v="-"/>
    <s v="WP_012939380.1"/>
    <s v="WP_012939380.1"/>
    <s v=""/>
    <s v="dihydropyrimidine dehydrogenase subunit A"/>
    <s v=""/>
    <s v=""/>
    <s v="ACFER_RS10530"/>
    <n v="1227"/>
    <n v="408"/>
    <s v=""/>
  </r>
  <r>
    <x v="0"/>
    <x v="5"/>
    <s v="GCF_000025305.1"/>
    <s v="Primary Assembly"/>
    <s v="chromosome"/>
    <s v=""/>
    <s v="NC_013740.1"/>
    <n v="2288964"/>
    <n v="2289260"/>
    <s v="-"/>
    <s v=""/>
    <s v=""/>
    <s v=""/>
    <s v=""/>
    <s v=""/>
    <s v=""/>
    <s v="ACFER_RS10535"/>
    <n v="297"/>
    <m/>
    <s v="partial;pseudo"/>
  </r>
  <r>
    <x v="1"/>
    <x v="6"/>
    <s v="GCF_000025305.1"/>
    <s v="Primary Assembly"/>
    <s v="chromosome"/>
    <s v=""/>
    <s v="NC_013740.1"/>
    <n v="2288964"/>
    <n v="2289260"/>
    <s v="-"/>
    <s v=""/>
    <s v=""/>
    <s v=""/>
    <s v="histidine transporter"/>
    <s v=""/>
    <s v=""/>
    <s v="ACFER_RS10535"/>
    <n v="297"/>
    <m/>
    <s v="partial;pseudo"/>
  </r>
  <r>
    <x v="0"/>
    <x v="0"/>
    <s v="GCF_000025305.1"/>
    <s v="Primary Assembly"/>
    <s v="chromosome"/>
    <s v=""/>
    <s v="NC_013740.1"/>
    <n v="2289338"/>
    <n v="2289649"/>
    <s v="-"/>
    <s v=""/>
    <s v=""/>
    <s v=""/>
    <s v=""/>
    <s v=""/>
    <s v=""/>
    <s v="ACFER_RS10540"/>
    <n v="312"/>
    <m/>
    <s v="old_locus_tag=Acfer_2059"/>
  </r>
  <r>
    <x v="1"/>
    <x v="1"/>
    <s v="GCF_000025305.1"/>
    <s v="Primary Assembly"/>
    <s v="chromosome"/>
    <s v=""/>
    <s v="NC_013740.1"/>
    <n v="2289338"/>
    <n v="2289649"/>
    <s v="-"/>
    <s v="WP_012939381.1"/>
    <s v="WP_012939381.1"/>
    <s v=""/>
    <s v="hypothetical protein"/>
    <s v=""/>
    <s v=""/>
    <s v="ACFER_RS10540"/>
    <n v="312"/>
    <n v="103"/>
    <s v=""/>
  </r>
  <r>
    <x v="0"/>
    <x v="0"/>
    <s v="GCF_000025305.1"/>
    <s v="Primary Assembly"/>
    <s v="chromosome"/>
    <s v=""/>
    <s v="NC_013740.1"/>
    <n v="2289816"/>
    <n v="2291234"/>
    <s v="+"/>
    <s v=""/>
    <s v=""/>
    <s v=""/>
    <s v=""/>
    <s v=""/>
    <s v=""/>
    <s v="ACFER_RS10545"/>
    <n v="1419"/>
    <m/>
    <s v="old_locus_tag=Acfer_2060"/>
  </r>
  <r>
    <x v="1"/>
    <x v="1"/>
    <s v="GCF_000025305.1"/>
    <s v="Primary Assembly"/>
    <s v="chromosome"/>
    <s v=""/>
    <s v="NC_013740.1"/>
    <n v="2289816"/>
    <n v="2291234"/>
    <s v="+"/>
    <s v="WP_012939382.1"/>
    <s v="WP_012939382.1"/>
    <s v=""/>
    <s v="ATP-binding protein"/>
    <s v=""/>
    <s v=""/>
    <s v="ACFER_RS10545"/>
    <n v="1419"/>
    <n v="472"/>
    <s v=""/>
  </r>
  <r>
    <x v="0"/>
    <x v="0"/>
    <s v="GCF_000025305.1"/>
    <s v="Primary Assembly"/>
    <s v="chromosome"/>
    <s v=""/>
    <s v="NC_013740.1"/>
    <n v="2291455"/>
    <n v="2292444"/>
    <s v="+"/>
    <s v=""/>
    <s v=""/>
    <s v=""/>
    <s v=""/>
    <s v=""/>
    <s v=""/>
    <s v="ACFER_RS10550"/>
    <n v="990"/>
    <m/>
    <s v="old_locus_tag=Acfer_2061"/>
  </r>
  <r>
    <x v="1"/>
    <x v="1"/>
    <s v="GCF_000025305.1"/>
    <s v="Primary Assembly"/>
    <s v="chromosome"/>
    <s v=""/>
    <s v="NC_013740.1"/>
    <n v="2291455"/>
    <n v="2292444"/>
    <s v="+"/>
    <s v="WP_041666757.1"/>
    <s v="WP_041666757.1"/>
    <s v=""/>
    <s v="glutamine amidotransferase"/>
    <s v=""/>
    <s v=""/>
    <s v="ACFER_RS10550"/>
    <n v="990"/>
    <n v="329"/>
    <s v=""/>
  </r>
  <r>
    <x v="0"/>
    <x v="0"/>
    <s v="GCF_000025305.1"/>
    <s v="Primary Assembly"/>
    <s v="chromosome"/>
    <s v=""/>
    <s v="NC_013740.1"/>
    <n v="2292630"/>
    <n v="2293967"/>
    <s v="-"/>
    <s v=""/>
    <s v=""/>
    <s v=""/>
    <s v=""/>
    <s v=""/>
    <s v=""/>
    <s v="ACFER_RS10555"/>
    <n v="1338"/>
    <m/>
    <s v="old_locus_tag=Acfer_2062"/>
  </r>
  <r>
    <x v="1"/>
    <x v="1"/>
    <s v="GCF_000025305.1"/>
    <s v="Primary Assembly"/>
    <s v="chromosome"/>
    <s v=""/>
    <s v="NC_013740.1"/>
    <n v="2292630"/>
    <n v="2293967"/>
    <s v="-"/>
    <s v="WP_012939384.1"/>
    <s v="WP_012939384.1"/>
    <s v=""/>
    <s v="RNA polymerase sigma-54 factor"/>
    <s v=""/>
    <s v=""/>
    <s v="ACFER_RS10555"/>
    <n v="1338"/>
    <n v="445"/>
    <s v=""/>
  </r>
  <r>
    <x v="0"/>
    <x v="0"/>
    <s v="GCF_000025305.1"/>
    <s v="Primary Assembly"/>
    <s v="chromosome"/>
    <s v=""/>
    <s v="NC_013740.1"/>
    <n v="2294079"/>
    <n v="2295263"/>
    <s v="-"/>
    <s v=""/>
    <s v=""/>
    <s v=""/>
    <s v=""/>
    <s v=""/>
    <s v=""/>
    <s v="ACFER_RS10560"/>
    <n v="1185"/>
    <m/>
    <s v="old_locus_tag=Acfer_2063"/>
  </r>
  <r>
    <x v="1"/>
    <x v="1"/>
    <s v="GCF_000025305.1"/>
    <s v="Primary Assembly"/>
    <s v="chromosome"/>
    <s v=""/>
    <s v="NC_013740.1"/>
    <n v="2294079"/>
    <n v="2295263"/>
    <s v="-"/>
    <s v="WP_012939385.1"/>
    <s v="WP_012939385.1"/>
    <s v=""/>
    <s v="pyridoxal phosphate-dependent aminotransferase"/>
    <s v=""/>
    <s v=""/>
    <s v="ACFER_RS10560"/>
    <n v="1185"/>
    <n v="394"/>
    <s v=""/>
  </r>
  <r>
    <x v="0"/>
    <x v="0"/>
    <s v="GCF_000025305.1"/>
    <s v="Primary Assembly"/>
    <s v="chromosome"/>
    <s v=""/>
    <s v="NC_013740.1"/>
    <n v="2295442"/>
    <n v="2296692"/>
    <s v="-"/>
    <s v=""/>
    <s v=""/>
    <s v=""/>
    <s v=""/>
    <s v=""/>
    <s v=""/>
    <s v="ACFER_RS10565"/>
    <n v="1251"/>
    <m/>
    <s v="old_locus_tag=Acfer_2064"/>
  </r>
  <r>
    <x v="1"/>
    <x v="1"/>
    <s v="GCF_000025305.1"/>
    <s v="Primary Assembly"/>
    <s v="chromosome"/>
    <s v=""/>
    <s v="NC_013740.1"/>
    <n v="2295442"/>
    <n v="2296692"/>
    <s v="-"/>
    <s v="WP_012939386.1"/>
    <s v="WP_012939386.1"/>
    <s v=""/>
    <s v="metal ABC transporter"/>
    <s v=""/>
    <s v=""/>
    <s v="ACFER_RS10565"/>
    <n v="1251"/>
    <n v="416"/>
    <s v=""/>
  </r>
  <r>
    <x v="0"/>
    <x v="0"/>
    <s v="GCF_000025305.1"/>
    <s v="Primary Assembly"/>
    <s v="chromosome"/>
    <s v=""/>
    <s v="NC_013740.1"/>
    <n v="2297015"/>
    <n v="2298010"/>
    <s v="+"/>
    <s v=""/>
    <s v=""/>
    <s v=""/>
    <s v=""/>
    <s v=""/>
    <s v=""/>
    <s v="ACFER_RS10570"/>
    <n v="996"/>
    <m/>
    <s v="old_locus_tag=Acfer_2065"/>
  </r>
  <r>
    <x v="1"/>
    <x v="1"/>
    <s v="GCF_000025305.1"/>
    <s v="Primary Assembly"/>
    <s v="chromosome"/>
    <s v=""/>
    <s v="NC_013740.1"/>
    <n v="2297015"/>
    <n v="2298010"/>
    <s v="+"/>
    <s v="WP_012939387.1"/>
    <s v="WP_012939387.1"/>
    <s v=""/>
    <s v="LacI family transcriptional regulator"/>
    <s v=""/>
    <s v=""/>
    <s v="ACFER_RS10570"/>
    <n v="996"/>
    <n v="331"/>
    <s v=""/>
  </r>
  <r>
    <x v="0"/>
    <x v="0"/>
    <s v="GCF_000025305.1"/>
    <s v="Primary Assembly"/>
    <s v="chromosome"/>
    <s v=""/>
    <s v="NC_013740.1"/>
    <n v="2298109"/>
    <n v="2299371"/>
    <s v="-"/>
    <s v=""/>
    <s v=""/>
    <s v=""/>
    <s v=""/>
    <s v=""/>
    <s v=""/>
    <s v="ACFER_RS10575"/>
    <n v="1263"/>
    <m/>
    <s v="old_locus_tag=Acfer_2066"/>
  </r>
  <r>
    <x v="1"/>
    <x v="1"/>
    <s v="GCF_000025305.1"/>
    <s v="Primary Assembly"/>
    <s v="chromosome"/>
    <s v=""/>
    <s v="NC_013740.1"/>
    <n v="2298109"/>
    <n v="2299371"/>
    <s v="-"/>
    <s v="WP_012939388.1"/>
    <s v="WP_012939388.1"/>
    <s v=""/>
    <s v="metal ABC transporter"/>
    <s v=""/>
    <s v=""/>
    <s v="ACFER_RS10575"/>
    <n v="1263"/>
    <n v="420"/>
    <s v=""/>
  </r>
  <r>
    <x v="0"/>
    <x v="0"/>
    <s v="GCF_000025305.1"/>
    <s v="Primary Assembly"/>
    <s v="chromosome"/>
    <s v=""/>
    <s v="NC_013740.1"/>
    <n v="2299498"/>
    <n v="2300472"/>
    <s v="-"/>
    <s v=""/>
    <s v=""/>
    <s v=""/>
    <s v=""/>
    <s v=""/>
    <s v=""/>
    <s v="ACFER_RS10580"/>
    <n v="975"/>
    <m/>
    <s v="old_locus_tag=Acfer_2067"/>
  </r>
  <r>
    <x v="1"/>
    <x v="1"/>
    <s v="GCF_000025305.1"/>
    <s v="Primary Assembly"/>
    <s v="chromosome"/>
    <s v=""/>
    <s v="NC_013740.1"/>
    <n v="2299498"/>
    <n v="2300472"/>
    <s v="-"/>
    <s v="WP_012939389.1"/>
    <s v="WP_012939389.1"/>
    <s v=""/>
    <s v="dihydrodipicolinate synthase family protein"/>
    <s v=""/>
    <s v=""/>
    <s v="ACFER_RS10580"/>
    <n v="975"/>
    <n v="324"/>
    <s v=""/>
  </r>
  <r>
    <x v="0"/>
    <x v="0"/>
    <s v="GCF_000025305.1"/>
    <s v="Primary Assembly"/>
    <s v="chromosome"/>
    <s v=""/>
    <s v="NC_013740.1"/>
    <n v="2300786"/>
    <n v="2301757"/>
    <s v="+"/>
    <s v=""/>
    <s v=""/>
    <s v=""/>
    <s v=""/>
    <s v=""/>
    <s v=""/>
    <s v="ACFER_RS10915"/>
    <n v="972"/>
    <m/>
    <s v="old_locus_tag=Acfer_2068"/>
  </r>
  <r>
    <x v="1"/>
    <x v="1"/>
    <s v="GCF_000025305.1"/>
    <s v="Primary Assembly"/>
    <s v="chromosome"/>
    <s v=""/>
    <s v="NC_013740.1"/>
    <n v="2300786"/>
    <n v="2301757"/>
    <s v="+"/>
    <s v="WP_012939390.1"/>
    <s v="WP_012939390.1"/>
    <s v=""/>
    <s v="metallophosphoesterase"/>
    <s v=""/>
    <s v=""/>
    <s v="ACFER_RS10915"/>
    <n v="972"/>
    <n v="323"/>
    <s v=""/>
  </r>
  <r>
    <x v="0"/>
    <x v="0"/>
    <s v="GCF_000025305.1"/>
    <s v="Primary Assembly"/>
    <s v="chromosome"/>
    <s v=""/>
    <s v="NC_013740.1"/>
    <n v="2301950"/>
    <n v="2302531"/>
    <s v="-"/>
    <s v=""/>
    <s v=""/>
    <s v=""/>
    <s v=""/>
    <s v=""/>
    <s v=""/>
    <s v="ACFER_RS10590"/>
    <n v="582"/>
    <m/>
    <s v="old_locus_tag=Acfer_2069"/>
  </r>
  <r>
    <x v="1"/>
    <x v="1"/>
    <s v="GCF_000025305.1"/>
    <s v="Primary Assembly"/>
    <s v="chromosome"/>
    <s v=""/>
    <s v="NC_013740.1"/>
    <n v="2301950"/>
    <n v="2302531"/>
    <s v="-"/>
    <s v="WP_012939391.1"/>
    <s v="WP_012939391.1"/>
    <s v=""/>
    <s v="hypothetical protein"/>
    <s v=""/>
    <s v=""/>
    <s v="ACFER_RS10590"/>
    <n v="582"/>
    <n v="193"/>
    <s v=""/>
  </r>
  <r>
    <x v="0"/>
    <x v="4"/>
    <s v="GCF_000025305.1"/>
    <s v="Primary Assembly"/>
    <s v="chromosome"/>
    <s v=""/>
    <s v="NC_013740.1"/>
    <n v="2303018"/>
    <n v="2303094"/>
    <s v="-"/>
    <s v=""/>
    <s v=""/>
    <s v=""/>
    <s v=""/>
    <s v=""/>
    <s v=""/>
    <s v="ACFER_RS10595"/>
    <n v="77"/>
    <m/>
    <s v="old_locus_tag=Acfer_R0081"/>
  </r>
  <r>
    <x v="3"/>
    <x v="3"/>
    <s v="GCF_000025305.1"/>
    <s v="Primary Assembly"/>
    <s v="chromosome"/>
    <s v=""/>
    <s v="NC_013740.1"/>
    <n v="2303018"/>
    <n v="2303094"/>
    <s v="-"/>
    <s v=""/>
    <s v=""/>
    <s v=""/>
    <s v="tRNA-Val"/>
    <s v=""/>
    <s v=""/>
    <s v="ACFER_RS10595"/>
    <n v="77"/>
    <m/>
    <s v="anticodon=CAC"/>
  </r>
  <r>
    <x v="0"/>
    <x v="0"/>
    <s v="GCF_000025305.1"/>
    <s v="Primary Assembly"/>
    <s v="chromosome"/>
    <s v=""/>
    <s v="NC_013740.1"/>
    <n v="2303140"/>
    <n v="2303844"/>
    <s v="-"/>
    <s v=""/>
    <s v=""/>
    <s v=""/>
    <s v=""/>
    <s v=""/>
    <s v=""/>
    <s v="ACFER_RS10600"/>
    <n v="705"/>
    <m/>
    <s v="old_locus_tag=Acfer_2070"/>
  </r>
  <r>
    <x v="1"/>
    <x v="1"/>
    <s v="GCF_000025305.1"/>
    <s v="Primary Assembly"/>
    <s v="chromosome"/>
    <s v=""/>
    <s v="NC_013740.1"/>
    <n v="2303140"/>
    <n v="2303844"/>
    <s v="-"/>
    <s v="WP_012939392.1"/>
    <s v="WP_012939392.1"/>
    <s v=""/>
    <s v="DUF554 domain-containing protein"/>
    <s v=""/>
    <s v=""/>
    <s v="ACFER_RS10600"/>
    <n v="705"/>
    <n v="234"/>
    <s v=""/>
  </r>
  <r>
    <x v="0"/>
    <x v="0"/>
    <s v="GCF_000025305.1"/>
    <s v="Primary Assembly"/>
    <s v="chromosome"/>
    <s v=""/>
    <s v="NC_013740.1"/>
    <n v="2303853"/>
    <n v="2304845"/>
    <s v="-"/>
    <s v=""/>
    <s v=""/>
    <s v=""/>
    <s v=""/>
    <s v=""/>
    <s v=""/>
    <s v="ACFER_RS10605"/>
    <n v="993"/>
    <m/>
    <s v="old_locus_tag=Acfer_2071"/>
  </r>
  <r>
    <x v="1"/>
    <x v="1"/>
    <s v="GCF_000025305.1"/>
    <s v="Primary Assembly"/>
    <s v="chromosome"/>
    <s v=""/>
    <s v="NC_013740.1"/>
    <n v="2303853"/>
    <n v="2304845"/>
    <s v="-"/>
    <s v="WP_081443303.1"/>
    <s v="WP_081443303.1"/>
    <s v=""/>
    <s v="stage 0 sporulation protein J"/>
    <s v=""/>
    <s v=""/>
    <s v="ACFER_RS10605"/>
    <n v="993"/>
    <n v="330"/>
    <s v=""/>
  </r>
  <r>
    <x v="0"/>
    <x v="0"/>
    <s v="GCF_000025305.1"/>
    <s v="Primary Assembly"/>
    <s v="chromosome"/>
    <s v=""/>
    <s v="NC_013740.1"/>
    <n v="2304862"/>
    <n v="2305626"/>
    <s v="-"/>
    <s v=""/>
    <s v=""/>
    <s v=""/>
    <s v=""/>
    <s v=""/>
    <s v=""/>
    <s v="ACFER_RS10610"/>
    <n v="765"/>
    <m/>
    <s v="old_locus_tag=Acfer_2072"/>
  </r>
  <r>
    <x v="1"/>
    <x v="1"/>
    <s v="GCF_000025305.1"/>
    <s v="Primary Assembly"/>
    <s v="chromosome"/>
    <s v=""/>
    <s v="NC_013740.1"/>
    <n v="2304862"/>
    <n v="2305626"/>
    <s v="-"/>
    <s v="WP_012939394.1"/>
    <s v="WP_012939394.1"/>
    <s v=""/>
    <s v="ParA family protein"/>
    <s v=""/>
    <s v=""/>
    <s v="ACFER_RS10610"/>
    <n v="765"/>
    <n v="254"/>
    <s v=""/>
  </r>
  <r>
    <x v="0"/>
    <x v="0"/>
    <s v="GCF_000025305.1"/>
    <s v="Primary Assembly"/>
    <s v="chromosome"/>
    <s v=""/>
    <s v="NC_013740.1"/>
    <n v="2305874"/>
    <n v="2307115"/>
    <s v="-"/>
    <s v=""/>
    <s v=""/>
    <s v=""/>
    <s v=""/>
    <s v=""/>
    <s v=""/>
    <s v="ACFER_RS10615"/>
    <n v="1242"/>
    <m/>
    <s v="old_locus_tag=Acfer_2073"/>
  </r>
  <r>
    <x v="1"/>
    <x v="1"/>
    <s v="GCF_000025305.1"/>
    <s v="Primary Assembly"/>
    <s v="chromosome"/>
    <s v=""/>
    <s v="NC_013740.1"/>
    <n v="2305874"/>
    <n v="2307115"/>
    <s v="-"/>
    <s v="WP_012939395.1"/>
    <s v="WP_012939395.1"/>
    <s v=""/>
    <s v="peptidase T"/>
    <s v=""/>
    <s v=""/>
    <s v="ACFER_RS10615"/>
    <n v="1242"/>
    <n v="413"/>
    <s v=""/>
  </r>
  <r>
    <x v="0"/>
    <x v="0"/>
    <s v="GCF_000025305.1"/>
    <s v="Primary Assembly"/>
    <s v="chromosome"/>
    <s v=""/>
    <s v="NC_013740.1"/>
    <n v="2307319"/>
    <n v="2307750"/>
    <s v="-"/>
    <s v=""/>
    <s v=""/>
    <s v=""/>
    <s v=""/>
    <s v=""/>
    <s v=""/>
    <s v="ACFER_RS10620"/>
    <n v="432"/>
    <m/>
    <s v="old_locus_tag=Acfer_2074"/>
  </r>
  <r>
    <x v="1"/>
    <x v="1"/>
    <s v="GCF_000025305.1"/>
    <s v="Primary Assembly"/>
    <s v="chromosome"/>
    <s v=""/>
    <s v="NC_013740.1"/>
    <n v="2307319"/>
    <n v="2307750"/>
    <s v="-"/>
    <s v="WP_012939396.1"/>
    <s v="WP_012939396.1"/>
    <s v=""/>
    <s v="hypothetical protein"/>
    <s v=""/>
    <s v=""/>
    <s v="ACFER_RS10620"/>
    <n v="432"/>
    <n v="143"/>
    <s v=""/>
  </r>
  <r>
    <x v="0"/>
    <x v="0"/>
    <s v="GCF_000025305.1"/>
    <s v="Primary Assembly"/>
    <s v="chromosome"/>
    <s v=""/>
    <s v="NC_013740.1"/>
    <n v="2307871"/>
    <n v="2308584"/>
    <s v="-"/>
    <s v=""/>
    <s v=""/>
    <s v=""/>
    <s v=""/>
    <s v=""/>
    <s v=""/>
    <s v="ACFER_RS10625"/>
    <n v="714"/>
    <m/>
    <s v="old_locus_tag=Acfer_2075"/>
  </r>
  <r>
    <x v="1"/>
    <x v="1"/>
    <s v="GCF_000025305.1"/>
    <s v="Primary Assembly"/>
    <s v="chromosome"/>
    <s v=""/>
    <s v="NC_013740.1"/>
    <n v="2307871"/>
    <n v="2308584"/>
    <s v="-"/>
    <s v="WP_012939397.1"/>
    <s v="WP_012939397.1"/>
    <s v=""/>
    <s v="16S rRNA (guanine(527)-N(7))-methyltransferase RsmG"/>
    <s v=""/>
    <s v=""/>
    <s v="ACFER_RS10625"/>
    <n v="714"/>
    <n v="237"/>
    <s v=""/>
  </r>
  <r>
    <x v="0"/>
    <x v="0"/>
    <s v="GCF_000025305.1"/>
    <s v="Primary Assembly"/>
    <s v="chromosome"/>
    <s v=""/>
    <s v="NC_013740.1"/>
    <n v="2308581"/>
    <n v="2310461"/>
    <s v="-"/>
    <s v=""/>
    <s v=""/>
    <s v=""/>
    <s v=""/>
    <s v=""/>
    <s v=""/>
    <s v="ACFER_RS10630"/>
    <n v="1881"/>
    <m/>
    <s v="old_locus_tag=Acfer_2076"/>
  </r>
  <r>
    <x v="1"/>
    <x v="1"/>
    <s v="GCF_000025305.1"/>
    <s v="Primary Assembly"/>
    <s v="chromosome"/>
    <s v=""/>
    <s v="NC_013740.1"/>
    <n v="2308581"/>
    <n v="2310461"/>
    <s v="-"/>
    <s v="WP_012939398.1"/>
    <s v="WP_012939398.1"/>
    <s v=""/>
    <s v="tRNA uridine-5-carboxymethylaminomethyl(34) synthesis enzyme MnmG"/>
    <s v=""/>
    <s v=""/>
    <s v="ACFER_RS10630"/>
    <n v="1881"/>
    <n v="626"/>
    <s v=""/>
  </r>
  <r>
    <x v="0"/>
    <x v="0"/>
    <s v="GCF_000025305.1"/>
    <s v="Primary Assembly"/>
    <s v="chromosome"/>
    <s v=""/>
    <s v="NC_013740.1"/>
    <n v="2310479"/>
    <n v="2311849"/>
    <s v="-"/>
    <s v=""/>
    <s v=""/>
    <s v=""/>
    <s v=""/>
    <s v=""/>
    <s v=""/>
    <s v="ACFER_RS10635"/>
    <n v="1371"/>
    <m/>
    <s v="old_locus_tag=Acfer_2077"/>
  </r>
  <r>
    <x v="1"/>
    <x v="1"/>
    <s v="GCF_000025305.1"/>
    <s v="Primary Assembly"/>
    <s v="chromosome"/>
    <s v=""/>
    <s v="NC_013740.1"/>
    <n v="2310479"/>
    <n v="2311849"/>
    <s v="-"/>
    <s v="WP_041666760.1"/>
    <s v="WP_041666760.1"/>
    <s v=""/>
    <s v="tRNA uridine-5-carboxymethylaminomethyl(34) synthesis GTPase MnmE"/>
    <s v=""/>
    <s v=""/>
    <s v="ACFER_RS10635"/>
    <n v="1371"/>
    <n v="456"/>
    <s v=""/>
  </r>
  <r>
    <x v="0"/>
    <x v="0"/>
    <s v="GCF_000025305.1"/>
    <s v="Primary Assembly"/>
    <s v="chromosome"/>
    <s v=""/>
    <s v="NC_013740.1"/>
    <n v="2312073"/>
    <n v="2312834"/>
    <s v="-"/>
    <s v=""/>
    <s v=""/>
    <s v=""/>
    <s v=""/>
    <s v=""/>
    <s v=""/>
    <s v="ACFER_RS10640"/>
    <n v="762"/>
    <m/>
    <s v="old_locus_tag=Acfer_2078"/>
  </r>
  <r>
    <x v="1"/>
    <x v="1"/>
    <s v="GCF_000025305.1"/>
    <s v="Primary Assembly"/>
    <s v="chromosome"/>
    <s v=""/>
    <s v="NC_013740.1"/>
    <n v="2312073"/>
    <n v="2312834"/>
    <s v="-"/>
    <s v="WP_012939400.1"/>
    <s v="WP_012939400.1"/>
    <s v=""/>
    <s v="protein jag"/>
    <s v=""/>
    <s v=""/>
    <s v="ACFER_RS10640"/>
    <n v="762"/>
    <n v="253"/>
    <s v=""/>
  </r>
  <r>
    <x v="0"/>
    <x v="0"/>
    <s v="GCF_000025305.1"/>
    <s v="Primary Assembly"/>
    <s v="chromosome"/>
    <s v=""/>
    <s v="NC_013740.1"/>
    <n v="2312878"/>
    <n v="2313501"/>
    <s v="-"/>
    <s v=""/>
    <s v=""/>
    <s v=""/>
    <s v=""/>
    <s v=""/>
    <s v=""/>
    <s v="ACFER_RS10645"/>
    <n v="624"/>
    <m/>
    <s v="old_locus_tag=Acfer_2079"/>
  </r>
  <r>
    <x v="1"/>
    <x v="1"/>
    <s v="GCF_000025305.1"/>
    <s v="Primary Assembly"/>
    <s v="chromosome"/>
    <s v=""/>
    <s v="NC_013740.1"/>
    <n v="2312878"/>
    <n v="2313501"/>
    <s v="-"/>
    <s v="WP_012939401.1"/>
    <s v="WP_012939401.1"/>
    <s v=""/>
    <s v="protein translocase component YidC"/>
    <s v=""/>
    <s v=""/>
    <s v="ACFER_RS10645"/>
    <n v="624"/>
    <n v="207"/>
    <s v=""/>
  </r>
  <r>
    <x v="0"/>
    <x v="0"/>
    <s v="GCF_000025305.1"/>
    <s v="Primary Assembly"/>
    <s v="chromosome"/>
    <s v=""/>
    <s v="NC_013740.1"/>
    <n v="2313528"/>
    <n v="2313737"/>
    <s v="-"/>
    <s v=""/>
    <s v=""/>
    <s v=""/>
    <s v=""/>
    <s v=""/>
    <s v=""/>
    <s v="ACFER_RS10650"/>
    <n v="210"/>
    <m/>
    <s v="old_locus_tag=Acfer_2080"/>
  </r>
  <r>
    <x v="1"/>
    <x v="1"/>
    <s v="GCF_000025305.1"/>
    <s v="Primary Assembly"/>
    <s v="chromosome"/>
    <s v=""/>
    <s v="NC_013740.1"/>
    <n v="2313528"/>
    <n v="2313737"/>
    <s v="-"/>
    <s v="WP_012939402.1"/>
    <s v="WP_012939402.1"/>
    <s v=""/>
    <s v="membrane protein insertion efficiency factor YidD"/>
    <s v=""/>
    <s v=""/>
    <s v="ACFER_RS10650"/>
    <n v="210"/>
    <n v="69"/>
    <s v=""/>
  </r>
  <r>
    <x v="0"/>
    <x v="0"/>
    <s v="GCF_000025305.1"/>
    <s v="Primary Assembly"/>
    <s v="chromosome"/>
    <s v=""/>
    <s v="NC_013740.1"/>
    <n v="2313753"/>
    <n v="2314091"/>
    <s v="-"/>
    <s v=""/>
    <s v=""/>
    <s v=""/>
    <s v=""/>
    <s v=""/>
    <s v=""/>
    <s v="ACFER_RS10655"/>
    <n v="339"/>
    <m/>
    <s v="old_locus_tag=Acfer_2081"/>
  </r>
  <r>
    <x v="1"/>
    <x v="1"/>
    <s v="GCF_000025305.1"/>
    <s v="Primary Assembly"/>
    <s v="chromosome"/>
    <s v=""/>
    <s v="NC_013740.1"/>
    <n v="2313753"/>
    <n v="2314091"/>
    <s v="-"/>
    <s v="WP_012939403.1"/>
    <s v="WP_012939403.1"/>
    <s v=""/>
    <s v="ribonuclease P protein component"/>
    <s v=""/>
    <s v=""/>
    <s v="ACFER_RS10655"/>
    <n v="339"/>
    <n v="112"/>
    <s v=""/>
  </r>
  <r>
    <x v="0"/>
    <x v="0"/>
    <s v="GCF_000025305.1"/>
    <s v="Primary Assembly"/>
    <s v="chromosome"/>
    <s v=""/>
    <s v="NC_013740.1"/>
    <n v="2314169"/>
    <n v="2314303"/>
    <s v="-"/>
    <s v=""/>
    <s v=""/>
    <s v=""/>
    <s v=""/>
    <s v=""/>
    <s v=""/>
    <s v="ACFER_RS11190"/>
    <n v="135"/>
    <m/>
    <s v="old_locus_tag=Acfer_2082"/>
  </r>
  <r>
    <x v="1"/>
    <x v="1"/>
    <s v="GCF_000025305.1"/>
    <s v="Primary Assembly"/>
    <s v="chromosome"/>
    <s v=""/>
    <s v="NC_013740.1"/>
    <n v="2314169"/>
    <n v="2314303"/>
    <s v="-"/>
    <s v="WP_012939404.1"/>
    <s v="WP_012939404.1"/>
    <s v=""/>
    <s v="50S ribosomal protein L34"/>
    <s v=""/>
    <s v=""/>
    <s v="ACFER_RS11190"/>
    <n v="135"/>
    <n v="44"/>
    <s v=""/>
  </r>
  <r>
    <x v="0"/>
    <x v="0"/>
    <s v="GCF_000025305.1"/>
    <s v="Primary Assembly"/>
    <s v="chromosome"/>
    <s v=""/>
    <s v="NC_013740.1"/>
    <n v="2314445"/>
    <n v="2314921"/>
    <s v="-"/>
    <s v=""/>
    <s v=""/>
    <s v=""/>
    <s v=""/>
    <s v=""/>
    <s v=""/>
    <s v="ACFER_RS10660"/>
    <n v="477"/>
    <m/>
    <s v="old_locus_tag=Acfer_2083"/>
  </r>
  <r>
    <x v="1"/>
    <x v="1"/>
    <s v="GCF_000025305.1"/>
    <s v="Primary Assembly"/>
    <s v="chromosome"/>
    <s v=""/>
    <s v="NC_013740.1"/>
    <n v="2314445"/>
    <n v="2314921"/>
    <s v="-"/>
    <s v="WP_012939405.1"/>
    <s v="WP_012939405.1"/>
    <s v=""/>
    <s v="pyridoxamine 5'-phosphate oxidase family protein"/>
    <s v=""/>
    <s v=""/>
    <s v="ACFER_RS10660"/>
    <n v="477"/>
    <n v="158"/>
    <s v=""/>
  </r>
  <r>
    <x v="0"/>
    <x v="0"/>
    <s v="GCF_000025305.1"/>
    <s v="Primary Assembly"/>
    <s v="chromosome"/>
    <s v=""/>
    <s v="NC_013740.1"/>
    <n v="2315000"/>
    <n v="2316436"/>
    <s v="-"/>
    <s v=""/>
    <s v=""/>
    <s v=""/>
    <s v=""/>
    <s v=""/>
    <s v=""/>
    <s v="ACFER_RS10665"/>
    <n v="1437"/>
    <m/>
    <s v="old_locus_tag=Acfer_2084"/>
  </r>
  <r>
    <x v="1"/>
    <x v="1"/>
    <s v="GCF_000025305.1"/>
    <s v="Primary Assembly"/>
    <s v="chromosome"/>
    <s v=""/>
    <s v="NC_013740.1"/>
    <n v="2315000"/>
    <n v="2316436"/>
    <s v="-"/>
    <s v="WP_041666287.1"/>
    <s v="WP_041666287.1"/>
    <s v=""/>
    <s v="amidohydrolase"/>
    <s v=""/>
    <s v=""/>
    <s v="ACFER_RS10665"/>
    <n v="1437"/>
    <n v="478"/>
    <s v=""/>
  </r>
  <r>
    <x v="0"/>
    <x v="0"/>
    <s v="GCF_000025305.1"/>
    <s v="Primary Assembly"/>
    <s v="chromosome"/>
    <s v=""/>
    <s v="NC_013740.1"/>
    <n v="2316474"/>
    <n v="2317532"/>
    <s v="-"/>
    <s v=""/>
    <s v=""/>
    <s v=""/>
    <s v=""/>
    <s v=""/>
    <s v=""/>
    <s v="ACFER_RS10670"/>
    <n v="1059"/>
    <m/>
    <s v="old_locus_tag=Acfer_2085"/>
  </r>
  <r>
    <x v="1"/>
    <x v="1"/>
    <s v="GCF_000025305.1"/>
    <s v="Primary Assembly"/>
    <s v="chromosome"/>
    <s v=""/>
    <s v="NC_013740.1"/>
    <n v="2316474"/>
    <n v="2317532"/>
    <s v="-"/>
    <s v="WP_012939407.1"/>
    <s v="WP_012939407.1"/>
    <s v=""/>
    <s v="GTP-binding protein"/>
    <s v=""/>
    <s v=""/>
    <s v="ACFER_RS10670"/>
    <n v="1059"/>
    <n v="352"/>
    <s v=""/>
  </r>
  <r>
    <x v="0"/>
    <x v="0"/>
    <s v="GCF_000025305.1"/>
    <s v="Primary Assembly"/>
    <s v="chromosome"/>
    <s v=""/>
    <s v="NC_013740.1"/>
    <n v="2317529"/>
    <n v="2318587"/>
    <s v="-"/>
    <s v=""/>
    <s v=""/>
    <s v=""/>
    <s v=""/>
    <s v=""/>
    <s v=""/>
    <s v="ACFER_RS10675"/>
    <n v="1059"/>
    <m/>
    <s v="old_locus_tag=Acfer_2086"/>
  </r>
  <r>
    <x v="1"/>
    <x v="1"/>
    <s v="GCF_000025305.1"/>
    <s v="Primary Assembly"/>
    <s v="chromosome"/>
    <s v=""/>
    <s v="NC_013740.1"/>
    <n v="2317529"/>
    <n v="2318587"/>
    <s v="-"/>
    <s v="WP_012939408.1"/>
    <s v="WP_012939408.1"/>
    <s v=""/>
    <s v="GTP-binding protein"/>
    <s v=""/>
    <s v=""/>
    <s v="ACFER_RS10675"/>
    <n v="1059"/>
    <n v="352"/>
    <s v=""/>
  </r>
  <r>
    <x v="0"/>
    <x v="0"/>
    <s v="GCF_000025305.1"/>
    <s v="Primary Assembly"/>
    <s v="chromosome"/>
    <s v=""/>
    <s v="NC_013740.1"/>
    <n v="2318601"/>
    <n v="2319545"/>
    <s v="-"/>
    <s v=""/>
    <s v=""/>
    <s v=""/>
    <s v=""/>
    <s v=""/>
    <s v=""/>
    <s v="ACFER_RS10680"/>
    <n v="945"/>
    <m/>
    <s v="old_locus_tag=Acfer_2087"/>
  </r>
  <r>
    <x v="1"/>
    <x v="1"/>
    <s v="GCF_000025305.1"/>
    <s v="Primary Assembly"/>
    <s v="chromosome"/>
    <s v=""/>
    <s v="NC_013740.1"/>
    <n v="2318601"/>
    <n v="2319545"/>
    <s v="-"/>
    <s v="WP_012939409.1"/>
    <s v="WP_012939409.1"/>
    <s v=""/>
    <s v="asparaginase"/>
    <s v=""/>
    <s v=""/>
    <s v="ACFER_RS10680"/>
    <n v="945"/>
    <n v="314"/>
    <s v=""/>
  </r>
  <r>
    <x v="0"/>
    <x v="0"/>
    <s v="GCF_000025305.1"/>
    <s v="Primary Assembly"/>
    <s v="chromosome"/>
    <s v=""/>
    <s v="NC_013740.1"/>
    <n v="2319729"/>
    <n v="2320919"/>
    <s v="+"/>
    <s v=""/>
    <s v=""/>
    <s v=""/>
    <s v=""/>
    <s v=""/>
    <s v=""/>
    <s v="ACFER_RS10685"/>
    <n v="1191"/>
    <m/>
    <s v="old_locus_tag=Acfer_2088"/>
  </r>
  <r>
    <x v="1"/>
    <x v="1"/>
    <s v="GCF_000025305.1"/>
    <s v="Primary Assembly"/>
    <s v="chromosome"/>
    <s v=""/>
    <s v="NC_013740.1"/>
    <n v="2319729"/>
    <n v="2320919"/>
    <s v="+"/>
    <s v="WP_012939410.1"/>
    <s v="WP_012939410.1"/>
    <s v=""/>
    <s v="peptidase M48 Ste24p"/>
    <s v=""/>
    <s v=""/>
    <s v="ACFER_RS10685"/>
    <n v="1191"/>
    <n v="396"/>
    <s v=""/>
  </r>
  <r>
    <x v="0"/>
    <x v="0"/>
    <s v="GCF_000025305.1"/>
    <s v="Primary Assembly"/>
    <s v="chromosome"/>
    <s v=""/>
    <s v="NC_013740.1"/>
    <n v="2321247"/>
    <n v="2322545"/>
    <s v="-"/>
    <s v=""/>
    <s v=""/>
    <s v=""/>
    <s v=""/>
    <s v=""/>
    <s v=""/>
    <s v="ACFER_RS10690"/>
    <n v="1299"/>
    <m/>
    <s v="old_locus_tag=Acfer_2089"/>
  </r>
  <r>
    <x v="1"/>
    <x v="1"/>
    <s v="GCF_000025305.1"/>
    <s v="Primary Assembly"/>
    <s v="chromosome"/>
    <s v=""/>
    <s v="NC_013740.1"/>
    <n v="2321247"/>
    <n v="2322545"/>
    <s v="-"/>
    <s v="WP_041666764.1"/>
    <s v="WP_041666764.1"/>
    <s v=""/>
    <s v="purine permease"/>
    <s v=""/>
    <s v=""/>
    <s v="ACFER_RS10690"/>
    <n v="1299"/>
    <n v="432"/>
    <s v=""/>
  </r>
  <r>
    <x v="0"/>
    <x v="0"/>
    <s v="GCF_000025305.1"/>
    <s v="Primary Assembly"/>
    <s v="chromosome"/>
    <s v=""/>
    <s v="NC_013740.1"/>
    <n v="2322585"/>
    <n v="2323169"/>
    <s v="-"/>
    <s v=""/>
    <s v=""/>
    <s v=""/>
    <s v=""/>
    <s v=""/>
    <s v=""/>
    <s v="ACFER_RS10695"/>
    <n v="585"/>
    <m/>
    <s v="old_locus_tag=Acfer_2090"/>
  </r>
  <r>
    <x v="1"/>
    <x v="1"/>
    <s v="GCF_000025305.1"/>
    <s v="Primary Assembly"/>
    <s v="chromosome"/>
    <s v=""/>
    <s v="NC_013740.1"/>
    <n v="2322585"/>
    <n v="2323169"/>
    <s v="-"/>
    <s v="WP_012939412.1"/>
    <s v="WP_012939412.1"/>
    <s v=""/>
    <s v="xanthine phosphoribosyltransferase"/>
    <s v=""/>
    <s v=""/>
    <s v="ACFER_RS10695"/>
    <n v="585"/>
    <n v="194"/>
    <s v=""/>
  </r>
  <r>
    <x v="0"/>
    <x v="4"/>
    <s v="GCF_000025305.1"/>
    <s v="Primary Assembly"/>
    <s v="chromosome"/>
    <s v=""/>
    <s v="NC_013740.1"/>
    <n v="2323563"/>
    <n v="2323636"/>
    <s v="-"/>
    <s v=""/>
    <s v=""/>
    <s v=""/>
    <s v=""/>
    <s v=""/>
    <s v=""/>
    <s v="ACFER_RS10700"/>
    <n v="74"/>
    <m/>
    <s v="old_locus_tag=Acfer_R0082"/>
  </r>
  <r>
    <x v="3"/>
    <x v="3"/>
    <s v="GCF_000025305.1"/>
    <s v="Primary Assembly"/>
    <s v="chromosome"/>
    <s v=""/>
    <s v="NC_013740.1"/>
    <n v="2323563"/>
    <n v="2323636"/>
    <s v="-"/>
    <s v=""/>
    <s v=""/>
    <s v=""/>
    <s v="tRNA-Gly"/>
    <s v=""/>
    <s v=""/>
    <s v="ACFER_RS10700"/>
    <n v="74"/>
    <m/>
    <s v="anticodon=CCC"/>
  </r>
  <r>
    <x v="0"/>
    <x v="0"/>
    <s v="GCF_000025305.1"/>
    <s v="Primary Assembly"/>
    <s v="chromosome"/>
    <s v=""/>
    <s v="NC_013740.1"/>
    <n v="2323833"/>
    <n v="2328641"/>
    <s v="+"/>
    <s v=""/>
    <s v=""/>
    <s v=""/>
    <s v=""/>
    <s v=""/>
    <s v=""/>
    <s v="ACFER_RS10920"/>
    <n v="4809"/>
    <m/>
    <s v="old_locus_tag=Acfer_2091"/>
  </r>
  <r>
    <x v="1"/>
    <x v="1"/>
    <s v="GCF_000025305.1"/>
    <s v="Primary Assembly"/>
    <s v="chromosome"/>
    <s v=""/>
    <s v="NC_013740.1"/>
    <n v="2323833"/>
    <n v="2328641"/>
    <s v="+"/>
    <s v="WP_012939413.1"/>
    <s v="WP_012939413.1"/>
    <s v=""/>
    <s v="diguanylate cyclase/phosphodiesterase"/>
    <s v=""/>
    <s v=""/>
    <s v="ACFER_RS10920"/>
    <n v="4809"/>
    <n v="1602"/>
    <s v=""/>
  </r>
  <r>
    <x v="0"/>
    <x v="0"/>
    <s v="GCF_000025305.1"/>
    <s v="Primary Assembly"/>
    <s v="chromosome"/>
    <s v=""/>
    <s v="NC_013740.1"/>
    <n v="2328741"/>
    <n v="2329472"/>
    <s v="-"/>
    <s v=""/>
    <s v=""/>
    <s v=""/>
    <s v=""/>
    <s v=""/>
    <s v=""/>
    <s v="ACFER_RS10710"/>
    <n v="732"/>
    <m/>
    <s v="old_locus_tag=Acfer_2092"/>
  </r>
  <r>
    <x v="1"/>
    <x v="1"/>
    <s v="GCF_000025305.1"/>
    <s v="Primary Assembly"/>
    <s v="chromosome"/>
    <s v=""/>
    <s v="NC_013740.1"/>
    <n v="2328741"/>
    <n v="2329472"/>
    <s v="-"/>
    <s v="WP_012939414.1"/>
    <s v="WP_012939414.1"/>
    <s v=""/>
    <s v="gamma-glutamyl-gamma-aminobutyrate hydrolase"/>
    <s v=""/>
    <s v=""/>
    <s v="ACFER_RS10710"/>
    <n v="732"/>
    <n v="243"/>
    <s v=""/>
  </r>
  <r>
    <x v="6"/>
    <x v="12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49F862-82EC-4C28-86F7-475987C50720}" name="Сводная таблица2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feature" colHeaderCaption="class">
  <location ref="A1:N9" firstHeaderRow="1" firstDataRow="2" firstDataCol="1"/>
  <pivotFields count="20">
    <pivotField axis="axisRow" showAll="0">
      <items count="8">
        <item x="1"/>
        <item x="4"/>
        <item x="2"/>
        <item x="5"/>
        <item x="3"/>
        <item x="6"/>
        <item x="0"/>
        <item t="default"/>
      </items>
    </pivotField>
    <pivotField axis="axisCol" showAll="0">
      <items count="14">
        <item x="3"/>
        <item x="10"/>
        <item x="7"/>
        <item x="11"/>
        <item x="1"/>
        <item x="6"/>
        <item h="1" x="12"/>
        <item x="0"/>
        <item x="2"/>
        <item x="4"/>
        <item x="5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Название строк/столбцов" fld="16" subtotal="count" baseField="0" baseItem="0"/>
  </dataFields>
  <formats count="10"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field="1" type="button" dataOnly="0" labelOnly="1" outline="0" axis="axisCol" fieldPosition="0"/>
    </format>
    <format dxfId="13">
      <pivotArea type="topRight" dataOnly="0" labelOnly="1" outline="0" fieldPosition="0"/>
    </format>
    <format dxfId="12">
      <pivotArea field="0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0E3B052-0DFD-4D25-80D1-31E8FCB7693A}" autoFormatId="16" applyNumberFormats="0" applyBorderFormats="0" applyFontFormats="0" applyPatternFormats="0" applyAlignmentFormats="0" applyWidthHeightFormats="0">
  <queryTableRefresh nextId="21">
    <queryTableFields count="20">
      <queryTableField id="1" name="# feature" tableColumnId="1"/>
      <queryTableField id="2" name="class" tableColumnId="2"/>
      <queryTableField id="3" name="assembly" tableColumnId="3"/>
      <queryTableField id="4" name="assembly_unit" tableColumnId="4"/>
      <queryTableField id="5" name="seq_type" tableColumnId="5"/>
      <queryTableField id="6" name="chromosome" tableColumnId="6"/>
      <queryTableField id="7" name="genomic_accession" tableColumnId="7"/>
      <queryTableField id="8" name="start" tableColumnId="8"/>
      <queryTableField id="9" name="end" tableColumnId="9"/>
      <queryTableField id="10" name="strand" tableColumnId="10"/>
      <queryTableField id="11" name="product_accession" tableColumnId="11"/>
      <queryTableField id="12" name="non-redundant_refseq" tableColumnId="12"/>
      <queryTableField id="13" name="related_accession" tableColumnId="13"/>
      <queryTableField id="14" name="name" tableColumnId="14"/>
      <queryTableField id="15" name="symbol" tableColumnId="15"/>
      <queryTableField id="16" name="GeneID" tableColumnId="16"/>
      <queryTableField id="17" name="locus_tag" tableColumnId="17"/>
      <queryTableField id="18" name="feature_interval_length" tableColumnId="18"/>
      <queryTableField id="19" name="product_length" tableColumnId="19"/>
      <queryTableField id="20" name="attributes" tableColumnId="2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8E3FCD-340D-4B43-A9DF-E92F792EA3C1}" name="GCF_000025305_1_ASM2530v1_feature_table3" displayName="GCF_000025305_1_ASM2530v1_feature_table3" ref="A1:T4329" tableType="queryTable" totalsRowShown="0" headerRowDxfId="0">
  <tableColumns count="20">
    <tableColumn id="1" xr3:uid="{F857766A-9D27-481E-B733-76556F1644B8}" uniqueName="1" name="# feature" queryTableFieldId="1" dataDxfId="33"/>
    <tableColumn id="2" xr3:uid="{DBE2CDD4-301F-493B-ABB4-3F16DB34B787}" uniqueName="2" name="class" queryTableFieldId="2" dataDxfId="32"/>
    <tableColumn id="3" xr3:uid="{57097CD2-079E-4CC4-903F-0C7922715814}" uniqueName="3" name="assembly" queryTableFieldId="3" dataDxfId="31"/>
    <tableColumn id="4" xr3:uid="{CC3E99CE-C639-4D60-897F-B3E1B7AA6000}" uniqueName="4" name="assembly_unit" queryTableFieldId="4" dataDxfId="30"/>
    <tableColumn id="5" xr3:uid="{C85487D4-0287-4650-844E-EBE09D350FFF}" uniqueName="5" name="seq_type" queryTableFieldId="5" dataDxfId="29"/>
    <tableColumn id="6" xr3:uid="{F093C7F8-2797-4D72-8E7F-8BC9186D61B6}" uniqueName="6" name="chromosome" queryTableFieldId="6" dataDxfId="28"/>
    <tableColumn id="7" xr3:uid="{5219E63A-4CB3-41ED-8AAF-8859A88015DF}" uniqueName="7" name="genomic_accession" queryTableFieldId="7" dataDxfId="27"/>
    <tableColumn id="8" xr3:uid="{FEEF3E5D-DD11-4C54-8750-BCA869315CB8}" uniqueName="8" name="start" queryTableFieldId="8"/>
    <tableColumn id="9" xr3:uid="{E13EF8D5-1AC9-406C-B821-170E20367303}" uniqueName="9" name="end" queryTableFieldId="9"/>
    <tableColumn id="10" xr3:uid="{2B5E5942-87EF-4408-8D72-5D73636922FB}" uniqueName="10" name="strand" queryTableFieldId="10" dataDxfId="26"/>
    <tableColumn id="11" xr3:uid="{329A6A64-876C-4390-9E02-9C46A6F29F81}" uniqueName="11" name="product_accession" queryTableFieldId="11" dataDxfId="25"/>
    <tableColumn id="12" xr3:uid="{13CA6CFC-5205-42A3-ACC3-BE6C829198CD}" uniqueName="12" name="non-redundant_refseq" queryTableFieldId="12" dataDxfId="24"/>
    <tableColumn id="13" xr3:uid="{903DDFD1-250A-4F35-9E47-AA9987979663}" uniqueName="13" name="related_accession" queryTableFieldId="13" dataDxfId="23"/>
    <tableColumn id="14" xr3:uid="{BA6788CB-E0A4-4860-A1ED-BF232AE19327}" uniqueName="14" name="name" queryTableFieldId="14" dataDxfId="22"/>
    <tableColumn id="15" xr3:uid="{BF792649-822C-48FB-BC33-FE5DC853CD4A}" uniqueName="15" name="symbol" queryTableFieldId="15" dataDxfId="21"/>
    <tableColumn id="16" xr3:uid="{9BF028C5-3EC9-406D-AEA5-8F77E2000759}" uniqueName="16" name="GeneID" queryTableFieldId="16" dataDxfId="20"/>
    <tableColumn id="17" xr3:uid="{7EBB4B10-6835-4828-841E-46FC6F3E999F}" uniqueName="17" name="locus_tag" queryTableFieldId="17" dataDxfId="19"/>
    <tableColumn id="18" xr3:uid="{9975647A-5BA2-48AF-B433-11935C6E8921}" uniqueName="18" name="feature_interval_length" queryTableFieldId="18"/>
    <tableColumn id="19" xr3:uid="{54FC0D57-D569-43CC-B9F3-F20A00DB403C}" uniqueName="19" name="product_length" queryTableFieldId="19"/>
    <tableColumn id="20" xr3:uid="{2054F074-F9FB-44A0-9DB0-084B3A18D3CC}" uniqueName="20" name="attributes" queryTableFieldId="20" dataDxfId="1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438506-131E-4EC2-8FB4-81564467BE48}" name="Таблица14" displayName="Таблица14" ref="A1:C11" totalsRowShown="0" headerRowDxfId="7" headerRowBorderDxfId="6" tableBorderDxfId="5" totalsRowBorderDxfId="4">
  <autoFilter ref="A1:C11" xr:uid="{20D34400-37D4-49B1-A79F-AA520F2FD6AB}"/>
  <tableColumns count="3">
    <tableColumn id="1" xr3:uid="{FD3C175C-75DD-406F-B940-77EB0A356E17}" name="Категория" dataDxfId="3"/>
    <tableColumn id="2" xr3:uid="{88BE57C9-A391-4AEC-88B8-604F5FFC75EF}" name="Число генов" dataDxfId="2"/>
    <tableColumn id="3" xr3:uid="{B31D5141-5D86-4A30-B220-2BBCDDAA0249}" name="В процентах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06BD2-C6EF-4F96-8D18-06F52D1BC3B4}">
  <dimension ref="A1:T4329"/>
  <sheetViews>
    <sheetView tabSelected="1" workbookViewId="0">
      <selection activeCell="C5" sqref="C5"/>
    </sheetView>
  </sheetViews>
  <sheetFormatPr defaultRowHeight="15" x14ac:dyDescent="0.25"/>
  <cols>
    <col min="1" max="1" width="11.28515625" bestFit="1" customWidth="1"/>
    <col min="2" max="2" width="15.7109375" bestFit="1" customWidth="1"/>
    <col min="3" max="3" width="16.140625" bestFit="1" customWidth="1"/>
    <col min="4" max="4" width="17" bestFit="1" customWidth="1"/>
    <col min="5" max="5" width="12.5703125" bestFit="1" customWidth="1"/>
    <col min="6" max="6" width="14.85546875" bestFit="1" customWidth="1"/>
    <col min="7" max="7" width="20.5703125" bestFit="1" customWidth="1"/>
    <col min="8" max="9" width="8" bestFit="1" customWidth="1"/>
    <col min="10" max="10" width="8.85546875" bestFit="1" customWidth="1"/>
    <col min="11" max="11" width="19.85546875" bestFit="1" customWidth="1"/>
    <col min="12" max="12" width="23.85546875" bestFit="1" customWidth="1"/>
    <col min="13" max="13" width="19.28515625" bestFit="1" customWidth="1"/>
    <col min="14" max="14" width="81.140625" bestFit="1" customWidth="1"/>
    <col min="15" max="15" width="9.7109375" bestFit="1" customWidth="1"/>
    <col min="16" max="16" width="10" bestFit="1" customWidth="1"/>
    <col min="17" max="17" width="14.85546875" bestFit="1" customWidth="1"/>
    <col min="18" max="18" width="24.85546875" bestFit="1" customWidth="1"/>
    <col min="19" max="19" width="17" bestFit="1" customWidth="1"/>
    <col min="20" max="20" width="38.28515625" bestFit="1" customWidth="1"/>
  </cols>
  <sheetData>
    <row r="1" spans="1:20" s="26" customFormat="1" ht="119.25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6" t="s">
        <v>19</v>
      </c>
    </row>
    <row r="2" spans="1:20" x14ac:dyDescent="0.25">
      <c r="A2" s="1" t="s">
        <v>20</v>
      </c>
      <c r="B2" s="1" t="s">
        <v>21</v>
      </c>
      <c r="C2" s="1" t="s">
        <v>22</v>
      </c>
      <c r="D2" s="1" t="s">
        <v>23</v>
      </c>
      <c r="E2" s="1" t="s">
        <v>5</v>
      </c>
      <c r="F2" s="1" t="s">
        <v>24</v>
      </c>
      <c r="G2" s="1" t="s">
        <v>25</v>
      </c>
      <c r="H2">
        <v>34</v>
      </c>
      <c r="I2">
        <v>1194</v>
      </c>
      <c r="J2" s="1" t="s">
        <v>26</v>
      </c>
      <c r="K2" s="1" t="s">
        <v>24</v>
      </c>
      <c r="L2" s="1" t="s">
        <v>24</v>
      </c>
      <c r="M2" s="1" t="s">
        <v>24</v>
      </c>
      <c r="N2" s="1" t="s">
        <v>24</v>
      </c>
      <c r="O2" s="1" t="s">
        <v>24</v>
      </c>
      <c r="P2" s="1" t="s">
        <v>24</v>
      </c>
      <c r="Q2" s="1" t="s">
        <v>27</v>
      </c>
      <c r="R2">
        <v>1161</v>
      </c>
      <c r="T2" s="1" t="s">
        <v>28</v>
      </c>
    </row>
    <row r="3" spans="1:20" x14ac:dyDescent="0.25">
      <c r="A3" s="1" t="s">
        <v>29</v>
      </c>
      <c r="B3" s="1" t="s">
        <v>30</v>
      </c>
      <c r="C3" s="1" t="s">
        <v>22</v>
      </c>
      <c r="D3" s="1" t="s">
        <v>23</v>
      </c>
      <c r="E3" s="1" t="s">
        <v>5</v>
      </c>
      <c r="F3" s="1" t="s">
        <v>24</v>
      </c>
      <c r="G3" s="1" t="s">
        <v>25</v>
      </c>
      <c r="H3">
        <v>34</v>
      </c>
      <c r="I3">
        <v>1194</v>
      </c>
      <c r="J3" s="1" t="s">
        <v>26</v>
      </c>
      <c r="K3" s="1" t="s">
        <v>31</v>
      </c>
      <c r="L3" s="1" t="s">
        <v>31</v>
      </c>
      <c r="M3" s="1" t="s">
        <v>24</v>
      </c>
      <c r="N3" s="1" t="s">
        <v>32</v>
      </c>
      <c r="O3" s="1" t="s">
        <v>24</v>
      </c>
      <c r="P3" s="1" t="s">
        <v>24</v>
      </c>
      <c r="Q3" s="1" t="s">
        <v>27</v>
      </c>
      <c r="R3">
        <v>1161</v>
      </c>
      <c r="S3">
        <v>386</v>
      </c>
      <c r="T3" s="1" t="s">
        <v>24</v>
      </c>
    </row>
    <row r="4" spans="1:20" x14ac:dyDescent="0.25">
      <c r="A4" s="1" t="s">
        <v>20</v>
      </c>
      <c r="B4" s="1" t="s">
        <v>21</v>
      </c>
      <c r="C4" s="1" t="s">
        <v>22</v>
      </c>
      <c r="D4" s="1" t="s">
        <v>23</v>
      </c>
      <c r="E4" s="1" t="s">
        <v>5</v>
      </c>
      <c r="F4" s="1" t="s">
        <v>24</v>
      </c>
      <c r="G4" s="1" t="s">
        <v>25</v>
      </c>
      <c r="H4">
        <v>1907</v>
      </c>
      <c r="I4">
        <v>2539</v>
      </c>
      <c r="J4" s="1" t="s">
        <v>26</v>
      </c>
      <c r="K4" s="1" t="s">
        <v>24</v>
      </c>
      <c r="L4" s="1" t="s">
        <v>24</v>
      </c>
      <c r="M4" s="1" t="s">
        <v>24</v>
      </c>
      <c r="N4" s="1" t="s">
        <v>24</v>
      </c>
      <c r="O4" s="1" t="s">
        <v>24</v>
      </c>
      <c r="P4" s="1" t="s">
        <v>24</v>
      </c>
      <c r="Q4" s="1" t="s">
        <v>33</v>
      </c>
      <c r="R4">
        <v>633</v>
      </c>
      <c r="T4" s="1" t="s">
        <v>34</v>
      </c>
    </row>
    <row r="5" spans="1:20" x14ac:dyDescent="0.25">
      <c r="A5" s="1" t="s">
        <v>29</v>
      </c>
      <c r="B5" s="1" t="s">
        <v>30</v>
      </c>
      <c r="C5" s="1" t="s">
        <v>22</v>
      </c>
      <c r="D5" s="1" t="s">
        <v>23</v>
      </c>
      <c r="E5" s="1" t="s">
        <v>5</v>
      </c>
      <c r="F5" s="1" t="s">
        <v>24</v>
      </c>
      <c r="G5" s="1" t="s">
        <v>25</v>
      </c>
      <c r="H5">
        <v>1907</v>
      </c>
      <c r="I5">
        <v>2539</v>
      </c>
      <c r="J5" s="1" t="s">
        <v>26</v>
      </c>
      <c r="K5" s="1" t="s">
        <v>35</v>
      </c>
      <c r="L5" s="1" t="s">
        <v>35</v>
      </c>
      <c r="M5" s="1" t="s">
        <v>24</v>
      </c>
      <c r="N5" s="1" t="s">
        <v>36</v>
      </c>
      <c r="O5" s="1" t="s">
        <v>24</v>
      </c>
      <c r="P5" s="1" t="s">
        <v>24</v>
      </c>
      <c r="Q5" s="1" t="s">
        <v>33</v>
      </c>
      <c r="R5">
        <v>633</v>
      </c>
      <c r="S5">
        <v>210</v>
      </c>
      <c r="T5" s="1" t="s">
        <v>24</v>
      </c>
    </row>
    <row r="6" spans="1:20" x14ac:dyDescent="0.25">
      <c r="A6" s="1" t="s">
        <v>20</v>
      </c>
      <c r="B6" s="1" t="s">
        <v>21</v>
      </c>
      <c r="C6" s="1" t="s">
        <v>22</v>
      </c>
      <c r="D6" s="1" t="s">
        <v>23</v>
      </c>
      <c r="E6" s="1" t="s">
        <v>5</v>
      </c>
      <c r="F6" s="1" t="s">
        <v>24</v>
      </c>
      <c r="G6" s="1" t="s">
        <v>25</v>
      </c>
      <c r="H6">
        <v>2751</v>
      </c>
      <c r="I6">
        <v>4139</v>
      </c>
      <c r="J6" s="1" t="s">
        <v>26</v>
      </c>
      <c r="K6" s="1" t="s">
        <v>24</v>
      </c>
      <c r="L6" s="1" t="s">
        <v>24</v>
      </c>
      <c r="M6" s="1" t="s">
        <v>24</v>
      </c>
      <c r="N6" s="1" t="s">
        <v>24</v>
      </c>
      <c r="O6" s="1" t="s">
        <v>24</v>
      </c>
      <c r="P6" s="1" t="s">
        <v>24</v>
      </c>
      <c r="Q6" s="1" t="s">
        <v>37</v>
      </c>
      <c r="R6">
        <v>1389</v>
      </c>
      <c r="T6" s="1" t="s">
        <v>38</v>
      </c>
    </row>
    <row r="7" spans="1:20" x14ac:dyDescent="0.25">
      <c r="A7" s="1" t="s">
        <v>29</v>
      </c>
      <c r="B7" s="1" t="s">
        <v>30</v>
      </c>
      <c r="C7" s="1" t="s">
        <v>22</v>
      </c>
      <c r="D7" s="1" t="s">
        <v>23</v>
      </c>
      <c r="E7" s="1" t="s">
        <v>5</v>
      </c>
      <c r="F7" s="1" t="s">
        <v>24</v>
      </c>
      <c r="G7" s="1" t="s">
        <v>25</v>
      </c>
      <c r="H7">
        <v>2751</v>
      </c>
      <c r="I7">
        <v>4139</v>
      </c>
      <c r="J7" s="1" t="s">
        <v>26</v>
      </c>
      <c r="K7" s="1" t="s">
        <v>39</v>
      </c>
      <c r="L7" s="1" t="s">
        <v>39</v>
      </c>
      <c r="M7" s="1" t="s">
        <v>24</v>
      </c>
      <c r="N7" s="1" t="s">
        <v>32</v>
      </c>
      <c r="O7" s="1" t="s">
        <v>24</v>
      </c>
      <c r="P7" s="1" t="s">
        <v>24</v>
      </c>
      <c r="Q7" s="1" t="s">
        <v>37</v>
      </c>
      <c r="R7">
        <v>1389</v>
      </c>
      <c r="S7">
        <v>462</v>
      </c>
      <c r="T7" s="1" t="s">
        <v>24</v>
      </c>
    </row>
    <row r="8" spans="1:20" x14ac:dyDescent="0.25">
      <c r="A8" s="1" t="s">
        <v>20</v>
      </c>
      <c r="B8" s="1" t="s">
        <v>21</v>
      </c>
      <c r="C8" s="1" t="s">
        <v>22</v>
      </c>
      <c r="D8" s="1" t="s">
        <v>23</v>
      </c>
      <c r="E8" s="1" t="s">
        <v>5</v>
      </c>
      <c r="F8" s="1" t="s">
        <v>24</v>
      </c>
      <c r="G8" s="1" t="s">
        <v>25</v>
      </c>
      <c r="H8">
        <v>4387</v>
      </c>
      <c r="I8">
        <v>5514</v>
      </c>
      <c r="J8" s="1" t="s">
        <v>26</v>
      </c>
      <c r="K8" s="1" t="s">
        <v>24</v>
      </c>
      <c r="L8" s="1" t="s">
        <v>24</v>
      </c>
      <c r="M8" s="1" t="s">
        <v>24</v>
      </c>
      <c r="N8" s="1" t="s">
        <v>24</v>
      </c>
      <c r="O8" s="1" t="s">
        <v>24</v>
      </c>
      <c r="P8" s="1" t="s">
        <v>24</v>
      </c>
      <c r="Q8" s="1" t="s">
        <v>40</v>
      </c>
      <c r="R8">
        <v>1128</v>
      </c>
      <c r="T8" s="1" t="s">
        <v>41</v>
      </c>
    </row>
    <row r="9" spans="1:20" x14ac:dyDescent="0.25">
      <c r="A9" s="1" t="s">
        <v>29</v>
      </c>
      <c r="B9" s="1" t="s">
        <v>30</v>
      </c>
      <c r="C9" s="1" t="s">
        <v>22</v>
      </c>
      <c r="D9" s="1" t="s">
        <v>23</v>
      </c>
      <c r="E9" s="1" t="s">
        <v>5</v>
      </c>
      <c r="F9" s="1" t="s">
        <v>24</v>
      </c>
      <c r="G9" s="1" t="s">
        <v>25</v>
      </c>
      <c r="H9">
        <v>4387</v>
      </c>
      <c r="I9">
        <v>5514</v>
      </c>
      <c r="J9" s="1" t="s">
        <v>26</v>
      </c>
      <c r="K9" s="1" t="s">
        <v>42</v>
      </c>
      <c r="L9" s="1" t="s">
        <v>42</v>
      </c>
      <c r="M9" s="1" t="s">
        <v>24</v>
      </c>
      <c r="N9" s="1" t="s">
        <v>43</v>
      </c>
      <c r="O9" s="1" t="s">
        <v>24</v>
      </c>
      <c r="P9" s="1" t="s">
        <v>24</v>
      </c>
      <c r="Q9" s="1" t="s">
        <v>40</v>
      </c>
      <c r="R9">
        <v>1128</v>
      </c>
      <c r="S9">
        <v>375</v>
      </c>
      <c r="T9" s="1" t="s">
        <v>24</v>
      </c>
    </row>
    <row r="10" spans="1:20" x14ac:dyDescent="0.2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5</v>
      </c>
      <c r="F10" s="1" t="s">
        <v>24</v>
      </c>
      <c r="G10" s="1" t="s">
        <v>25</v>
      </c>
      <c r="H10">
        <v>5514</v>
      </c>
      <c r="I10">
        <v>6650</v>
      </c>
      <c r="J10" s="1" t="s">
        <v>26</v>
      </c>
      <c r="K10" s="1" t="s">
        <v>24</v>
      </c>
      <c r="L10" s="1" t="s">
        <v>24</v>
      </c>
      <c r="M10" s="1" t="s">
        <v>24</v>
      </c>
      <c r="N10" s="1" t="s">
        <v>24</v>
      </c>
      <c r="O10" s="1" t="s">
        <v>24</v>
      </c>
      <c r="P10" s="1" t="s">
        <v>24</v>
      </c>
      <c r="Q10" s="1" t="s">
        <v>44</v>
      </c>
      <c r="R10">
        <v>1137</v>
      </c>
      <c r="T10" s="1" t="s">
        <v>45</v>
      </c>
    </row>
    <row r="11" spans="1:20" x14ac:dyDescent="0.25">
      <c r="A11" s="1" t="s">
        <v>29</v>
      </c>
      <c r="B11" s="1" t="s">
        <v>30</v>
      </c>
      <c r="C11" s="1" t="s">
        <v>22</v>
      </c>
      <c r="D11" s="1" t="s">
        <v>23</v>
      </c>
      <c r="E11" s="1" t="s">
        <v>5</v>
      </c>
      <c r="F11" s="1" t="s">
        <v>24</v>
      </c>
      <c r="G11" s="1" t="s">
        <v>25</v>
      </c>
      <c r="H11">
        <v>5514</v>
      </c>
      <c r="I11">
        <v>6650</v>
      </c>
      <c r="J11" s="1" t="s">
        <v>26</v>
      </c>
      <c r="K11" s="1" t="s">
        <v>46</v>
      </c>
      <c r="L11" s="1" t="s">
        <v>46</v>
      </c>
      <c r="M11" s="1" t="s">
        <v>24</v>
      </c>
      <c r="N11" s="1" t="s">
        <v>47</v>
      </c>
      <c r="O11" s="1" t="s">
        <v>24</v>
      </c>
      <c r="P11" s="1" t="s">
        <v>24</v>
      </c>
      <c r="Q11" s="1" t="s">
        <v>44</v>
      </c>
      <c r="R11">
        <v>1137</v>
      </c>
      <c r="S11">
        <v>378</v>
      </c>
      <c r="T11" s="1" t="s">
        <v>24</v>
      </c>
    </row>
    <row r="12" spans="1:20" x14ac:dyDescent="0.25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5</v>
      </c>
      <c r="F12" s="1" t="s">
        <v>24</v>
      </c>
      <c r="G12" s="1" t="s">
        <v>25</v>
      </c>
      <c r="H12">
        <v>6647</v>
      </c>
      <c r="I12">
        <v>7378</v>
      </c>
      <c r="J12" s="1" t="s">
        <v>26</v>
      </c>
      <c r="K12" s="1" t="s">
        <v>24</v>
      </c>
      <c r="L12" s="1" t="s">
        <v>24</v>
      </c>
      <c r="M12" s="1" t="s">
        <v>24</v>
      </c>
      <c r="N12" s="1" t="s">
        <v>24</v>
      </c>
      <c r="O12" s="1" t="s">
        <v>24</v>
      </c>
      <c r="P12" s="1" t="s">
        <v>24</v>
      </c>
      <c r="Q12" s="1" t="s">
        <v>48</v>
      </c>
      <c r="R12">
        <v>732</v>
      </c>
      <c r="T12" s="1" t="s">
        <v>49</v>
      </c>
    </row>
    <row r="13" spans="1:20" x14ac:dyDescent="0.25">
      <c r="A13" s="1" t="s">
        <v>29</v>
      </c>
      <c r="B13" s="1" t="s">
        <v>30</v>
      </c>
      <c r="C13" s="1" t="s">
        <v>22</v>
      </c>
      <c r="D13" s="1" t="s">
        <v>23</v>
      </c>
      <c r="E13" s="1" t="s">
        <v>5</v>
      </c>
      <c r="F13" s="1" t="s">
        <v>24</v>
      </c>
      <c r="G13" s="1" t="s">
        <v>25</v>
      </c>
      <c r="H13">
        <v>6647</v>
      </c>
      <c r="I13">
        <v>7378</v>
      </c>
      <c r="J13" s="1" t="s">
        <v>26</v>
      </c>
      <c r="K13" s="1" t="s">
        <v>50</v>
      </c>
      <c r="L13" s="1" t="s">
        <v>50</v>
      </c>
      <c r="M13" s="1" t="s">
        <v>24</v>
      </c>
      <c r="N13" s="1" t="s">
        <v>51</v>
      </c>
      <c r="O13" s="1" t="s">
        <v>24</v>
      </c>
      <c r="P13" s="1" t="s">
        <v>24</v>
      </c>
      <c r="Q13" s="1" t="s">
        <v>48</v>
      </c>
      <c r="R13">
        <v>732</v>
      </c>
      <c r="S13">
        <v>243</v>
      </c>
      <c r="T13" s="1" t="s">
        <v>24</v>
      </c>
    </row>
    <row r="14" spans="1:20" x14ac:dyDescent="0.25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5</v>
      </c>
      <c r="F14" s="1" t="s">
        <v>24</v>
      </c>
      <c r="G14" s="1" t="s">
        <v>25</v>
      </c>
      <c r="H14">
        <v>7356</v>
      </c>
      <c r="I14">
        <v>7583</v>
      </c>
      <c r="J14" s="1" t="s">
        <v>26</v>
      </c>
      <c r="K14" s="1" t="s">
        <v>24</v>
      </c>
      <c r="L14" s="1" t="s">
        <v>24</v>
      </c>
      <c r="M14" s="1" t="s">
        <v>24</v>
      </c>
      <c r="N14" s="1" t="s">
        <v>24</v>
      </c>
      <c r="O14" s="1" t="s">
        <v>24</v>
      </c>
      <c r="P14" s="1" t="s">
        <v>24</v>
      </c>
      <c r="Q14" s="1" t="s">
        <v>52</v>
      </c>
      <c r="R14">
        <v>228</v>
      </c>
      <c r="T14" s="1" t="s">
        <v>53</v>
      </c>
    </row>
    <row r="15" spans="1:20" x14ac:dyDescent="0.25">
      <c r="A15" s="1" t="s">
        <v>29</v>
      </c>
      <c r="B15" s="1" t="s">
        <v>30</v>
      </c>
      <c r="C15" s="1" t="s">
        <v>22</v>
      </c>
      <c r="D15" s="1" t="s">
        <v>23</v>
      </c>
      <c r="E15" s="1" t="s">
        <v>5</v>
      </c>
      <c r="F15" s="1" t="s">
        <v>24</v>
      </c>
      <c r="G15" s="1" t="s">
        <v>25</v>
      </c>
      <c r="H15">
        <v>7356</v>
      </c>
      <c r="I15">
        <v>7583</v>
      </c>
      <c r="J15" s="1" t="s">
        <v>26</v>
      </c>
      <c r="K15" s="1" t="s">
        <v>54</v>
      </c>
      <c r="L15" s="1" t="s">
        <v>54</v>
      </c>
      <c r="M15" s="1" t="s">
        <v>24</v>
      </c>
      <c r="N15" s="1" t="s">
        <v>55</v>
      </c>
      <c r="O15" s="1" t="s">
        <v>24</v>
      </c>
      <c r="P15" s="1" t="s">
        <v>24</v>
      </c>
      <c r="Q15" s="1" t="s">
        <v>52</v>
      </c>
      <c r="R15">
        <v>228</v>
      </c>
      <c r="S15">
        <v>75</v>
      </c>
      <c r="T15" s="1" t="s">
        <v>24</v>
      </c>
    </row>
    <row r="16" spans="1:20" x14ac:dyDescent="0.25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5</v>
      </c>
      <c r="F16" s="1" t="s">
        <v>24</v>
      </c>
      <c r="G16" s="1" t="s">
        <v>25</v>
      </c>
      <c r="H16">
        <v>7599</v>
      </c>
      <c r="I16">
        <v>9539</v>
      </c>
      <c r="J16" s="1" t="s">
        <v>26</v>
      </c>
      <c r="K16" s="1" t="s">
        <v>24</v>
      </c>
      <c r="L16" s="1" t="s">
        <v>24</v>
      </c>
      <c r="M16" s="1" t="s">
        <v>24</v>
      </c>
      <c r="N16" s="1" t="s">
        <v>24</v>
      </c>
      <c r="O16" s="1" t="s">
        <v>24</v>
      </c>
      <c r="P16" s="1" t="s">
        <v>24</v>
      </c>
      <c r="Q16" s="1" t="s">
        <v>56</v>
      </c>
      <c r="R16">
        <v>1941</v>
      </c>
      <c r="T16" s="1" t="s">
        <v>57</v>
      </c>
    </row>
    <row r="17" spans="1:20" x14ac:dyDescent="0.25">
      <c r="A17" s="1" t="s">
        <v>29</v>
      </c>
      <c r="B17" s="1" t="s">
        <v>30</v>
      </c>
      <c r="C17" s="1" t="s">
        <v>22</v>
      </c>
      <c r="D17" s="1" t="s">
        <v>23</v>
      </c>
      <c r="E17" s="1" t="s">
        <v>5</v>
      </c>
      <c r="F17" s="1" t="s">
        <v>24</v>
      </c>
      <c r="G17" s="1" t="s">
        <v>25</v>
      </c>
      <c r="H17">
        <v>7599</v>
      </c>
      <c r="I17">
        <v>9539</v>
      </c>
      <c r="J17" s="1" t="s">
        <v>26</v>
      </c>
      <c r="K17" s="1" t="s">
        <v>58</v>
      </c>
      <c r="L17" s="1" t="s">
        <v>58</v>
      </c>
      <c r="M17" s="1" t="s">
        <v>24</v>
      </c>
      <c r="N17" s="1" t="s">
        <v>59</v>
      </c>
      <c r="O17" s="1" t="s">
        <v>24</v>
      </c>
      <c r="P17" s="1" t="s">
        <v>24</v>
      </c>
      <c r="Q17" s="1" t="s">
        <v>56</v>
      </c>
      <c r="R17">
        <v>1941</v>
      </c>
      <c r="S17">
        <v>646</v>
      </c>
      <c r="T17" s="1" t="s">
        <v>24</v>
      </c>
    </row>
    <row r="18" spans="1:20" x14ac:dyDescent="0.25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5</v>
      </c>
      <c r="F18" s="1" t="s">
        <v>24</v>
      </c>
      <c r="G18" s="1" t="s">
        <v>25</v>
      </c>
      <c r="H18">
        <v>9556</v>
      </c>
      <c r="I18">
        <v>10245</v>
      </c>
      <c r="J18" s="1" t="s">
        <v>26</v>
      </c>
      <c r="K18" s="1" t="s">
        <v>24</v>
      </c>
      <c r="L18" s="1" t="s">
        <v>24</v>
      </c>
      <c r="M18" s="1" t="s">
        <v>24</v>
      </c>
      <c r="N18" s="1" t="s">
        <v>24</v>
      </c>
      <c r="O18" s="1" t="s">
        <v>24</v>
      </c>
      <c r="P18" s="1" t="s">
        <v>24</v>
      </c>
      <c r="Q18" s="1" t="s">
        <v>60</v>
      </c>
      <c r="R18">
        <v>690</v>
      </c>
      <c r="T18" s="1" t="s">
        <v>61</v>
      </c>
    </row>
    <row r="19" spans="1:20" x14ac:dyDescent="0.25">
      <c r="A19" s="1" t="s">
        <v>29</v>
      </c>
      <c r="B19" s="1" t="s">
        <v>30</v>
      </c>
      <c r="C19" s="1" t="s">
        <v>22</v>
      </c>
      <c r="D19" s="1" t="s">
        <v>23</v>
      </c>
      <c r="E19" s="1" t="s">
        <v>5</v>
      </c>
      <c r="F19" s="1" t="s">
        <v>24</v>
      </c>
      <c r="G19" s="1" t="s">
        <v>25</v>
      </c>
      <c r="H19">
        <v>9556</v>
      </c>
      <c r="I19">
        <v>10245</v>
      </c>
      <c r="J19" s="1" t="s">
        <v>26</v>
      </c>
      <c r="K19" s="1" t="s">
        <v>62</v>
      </c>
      <c r="L19" s="1" t="s">
        <v>62</v>
      </c>
      <c r="M19" s="1" t="s">
        <v>24</v>
      </c>
      <c r="N19" s="1" t="s">
        <v>63</v>
      </c>
      <c r="O19" s="1" t="s">
        <v>24</v>
      </c>
      <c r="P19" s="1" t="s">
        <v>24</v>
      </c>
      <c r="Q19" s="1" t="s">
        <v>60</v>
      </c>
      <c r="R19">
        <v>690</v>
      </c>
      <c r="S19">
        <v>229</v>
      </c>
      <c r="T19" s="1" t="s">
        <v>24</v>
      </c>
    </row>
    <row r="20" spans="1:20" x14ac:dyDescent="0.25">
      <c r="A20" s="1" t="s">
        <v>20</v>
      </c>
      <c r="B20" s="1" t="s">
        <v>21</v>
      </c>
      <c r="C20" s="1" t="s">
        <v>22</v>
      </c>
      <c r="D20" s="1" t="s">
        <v>23</v>
      </c>
      <c r="E20" s="1" t="s">
        <v>5</v>
      </c>
      <c r="F20" s="1" t="s">
        <v>24</v>
      </c>
      <c r="G20" s="1" t="s">
        <v>25</v>
      </c>
      <c r="H20">
        <v>10251</v>
      </c>
      <c r="I20">
        <v>11015</v>
      </c>
      <c r="J20" s="1" t="s">
        <v>26</v>
      </c>
      <c r="K20" s="1" t="s">
        <v>24</v>
      </c>
      <c r="L20" s="1" t="s">
        <v>24</v>
      </c>
      <c r="M20" s="1" t="s">
        <v>24</v>
      </c>
      <c r="N20" s="1" t="s">
        <v>24</v>
      </c>
      <c r="O20" s="1" t="s">
        <v>24</v>
      </c>
      <c r="P20" s="1" t="s">
        <v>24</v>
      </c>
      <c r="Q20" s="1" t="s">
        <v>64</v>
      </c>
      <c r="R20">
        <v>765</v>
      </c>
      <c r="T20" s="1" t="s">
        <v>65</v>
      </c>
    </row>
    <row r="21" spans="1:20" x14ac:dyDescent="0.25">
      <c r="A21" s="1" t="s">
        <v>29</v>
      </c>
      <c r="B21" s="1" t="s">
        <v>30</v>
      </c>
      <c r="C21" s="1" t="s">
        <v>22</v>
      </c>
      <c r="D21" s="1" t="s">
        <v>23</v>
      </c>
      <c r="E21" s="1" t="s">
        <v>5</v>
      </c>
      <c r="F21" s="1" t="s">
        <v>24</v>
      </c>
      <c r="G21" s="1" t="s">
        <v>25</v>
      </c>
      <c r="H21">
        <v>10251</v>
      </c>
      <c r="I21">
        <v>11015</v>
      </c>
      <c r="J21" s="1" t="s">
        <v>26</v>
      </c>
      <c r="K21" s="1" t="s">
        <v>66</v>
      </c>
      <c r="L21" s="1" t="s">
        <v>66</v>
      </c>
      <c r="M21" s="1" t="s">
        <v>24</v>
      </c>
      <c r="N21" s="1" t="s">
        <v>67</v>
      </c>
      <c r="O21" s="1" t="s">
        <v>24</v>
      </c>
      <c r="P21" s="1" t="s">
        <v>24</v>
      </c>
      <c r="Q21" s="1" t="s">
        <v>64</v>
      </c>
      <c r="R21">
        <v>765</v>
      </c>
      <c r="S21">
        <v>254</v>
      </c>
      <c r="T21" s="1" t="s">
        <v>24</v>
      </c>
    </row>
    <row r="22" spans="1:20" x14ac:dyDescent="0.25">
      <c r="A22" s="1" t="s">
        <v>20</v>
      </c>
      <c r="B22" s="1" t="s">
        <v>21</v>
      </c>
      <c r="C22" s="1" t="s">
        <v>22</v>
      </c>
      <c r="D22" s="1" t="s">
        <v>23</v>
      </c>
      <c r="E22" s="1" t="s">
        <v>5</v>
      </c>
      <c r="F22" s="1" t="s">
        <v>24</v>
      </c>
      <c r="G22" s="1" t="s">
        <v>25</v>
      </c>
      <c r="H22">
        <v>11055</v>
      </c>
      <c r="I22">
        <v>13550</v>
      </c>
      <c r="J22" s="1" t="s">
        <v>26</v>
      </c>
      <c r="K22" s="1" t="s">
        <v>24</v>
      </c>
      <c r="L22" s="1" t="s">
        <v>24</v>
      </c>
      <c r="M22" s="1" t="s">
        <v>24</v>
      </c>
      <c r="N22" s="1" t="s">
        <v>24</v>
      </c>
      <c r="O22" s="1" t="s">
        <v>24</v>
      </c>
      <c r="P22" s="1" t="s">
        <v>24</v>
      </c>
      <c r="Q22" s="1" t="s">
        <v>68</v>
      </c>
      <c r="R22">
        <v>2496</v>
      </c>
      <c r="T22" s="1" t="s">
        <v>69</v>
      </c>
    </row>
    <row r="23" spans="1:20" x14ac:dyDescent="0.25">
      <c r="A23" s="1" t="s">
        <v>29</v>
      </c>
      <c r="B23" s="1" t="s">
        <v>30</v>
      </c>
      <c r="C23" s="1" t="s">
        <v>22</v>
      </c>
      <c r="D23" s="1" t="s">
        <v>23</v>
      </c>
      <c r="E23" s="1" t="s">
        <v>5</v>
      </c>
      <c r="F23" s="1" t="s">
        <v>24</v>
      </c>
      <c r="G23" s="1" t="s">
        <v>25</v>
      </c>
      <c r="H23">
        <v>11055</v>
      </c>
      <c r="I23">
        <v>13550</v>
      </c>
      <c r="J23" s="1" t="s">
        <v>26</v>
      </c>
      <c r="K23" s="1" t="s">
        <v>70</v>
      </c>
      <c r="L23" s="1" t="s">
        <v>70</v>
      </c>
      <c r="M23" s="1" t="s">
        <v>24</v>
      </c>
      <c r="N23" s="1" t="s">
        <v>71</v>
      </c>
      <c r="O23" s="1" t="s">
        <v>24</v>
      </c>
      <c r="P23" s="1" t="s">
        <v>24</v>
      </c>
      <c r="Q23" s="1" t="s">
        <v>68</v>
      </c>
      <c r="R23">
        <v>2496</v>
      </c>
      <c r="S23">
        <v>831</v>
      </c>
      <c r="T23" s="1" t="s">
        <v>24</v>
      </c>
    </row>
    <row r="24" spans="1:20" x14ac:dyDescent="0.25">
      <c r="A24" s="1" t="s">
        <v>20</v>
      </c>
      <c r="B24" s="1" t="s">
        <v>21</v>
      </c>
      <c r="C24" s="1" t="s">
        <v>22</v>
      </c>
      <c r="D24" s="1" t="s">
        <v>23</v>
      </c>
      <c r="E24" s="1" t="s">
        <v>5</v>
      </c>
      <c r="F24" s="1" t="s">
        <v>24</v>
      </c>
      <c r="G24" s="1" t="s">
        <v>25</v>
      </c>
      <c r="H24">
        <v>13834</v>
      </c>
      <c r="I24">
        <v>14274</v>
      </c>
      <c r="J24" s="1" t="s">
        <v>26</v>
      </c>
      <c r="K24" s="1" t="s">
        <v>24</v>
      </c>
      <c r="L24" s="1" t="s">
        <v>24</v>
      </c>
      <c r="M24" s="1" t="s">
        <v>24</v>
      </c>
      <c r="N24" s="1" t="s">
        <v>24</v>
      </c>
      <c r="O24" s="1" t="s">
        <v>24</v>
      </c>
      <c r="P24" s="1" t="s">
        <v>24</v>
      </c>
      <c r="Q24" s="1" t="s">
        <v>72</v>
      </c>
      <c r="R24">
        <v>441</v>
      </c>
      <c r="T24" s="1" t="s">
        <v>73</v>
      </c>
    </row>
    <row r="25" spans="1:20" x14ac:dyDescent="0.25">
      <c r="A25" s="1" t="s">
        <v>29</v>
      </c>
      <c r="B25" s="1" t="s">
        <v>30</v>
      </c>
      <c r="C25" s="1" t="s">
        <v>22</v>
      </c>
      <c r="D25" s="1" t="s">
        <v>23</v>
      </c>
      <c r="E25" s="1" t="s">
        <v>5</v>
      </c>
      <c r="F25" s="1" t="s">
        <v>24</v>
      </c>
      <c r="G25" s="1" t="s">
        <v>25</v>
      </c>
      <c r="H25">
        <v>13834</v>
      </c>
      <c r="I25">
        <v>14274</v>
      </c>
      <c r="J25" s="1" t="s">
        <v>26</v>
      </c>
      <c r="K25" s="1" t="s">
        <v>74</v>
      </c>
      <c r="L25" s="1" t="s">
        <v>74</v>
      </c>
      <c r="M25" s="1" t="s">
        <v>24</v>
      </c>
      <c r="N25" s="1" t="s">
        <v>36</v>
      </c>
      <c r="O25" s="1" t="s">
        <v>24</v>
      </c>
      <c r="P25" s="1" t="s">
        <v>24</v>
      </c>
      <c r="Q25" s="1" t="s">
        <v>72</v>
      </c>
      <c r="R25">
        <v>441</v>
      </c>
      <c r="S25">
        <v>146</v>
      </c>
      <c r="T25" s="1" t="s">
        <v>24</v>
      </c>
    </row>
    <row r="26" spans="1:20" x14ac:dyDescent="0.25">
      <c r="A26" s="1" t="s">
        <v>20</v>
      </c>
      <c r="B26" s="1" t="s">
        <v>21</v>
      </c>
      <c r="C26" s="1" t="s">
        <v>22</v>
      </c>
      <c r="D26" s="1" t="s">
        <v>23</v>
      </c>
      <c r="E26" s="1" t="s">
        <v>5</v>
      </c>
      <c r="F26" s="1" t="s">
        <v>24</v>
      </c>
      <c r="G26" s="1" t="s">
        <v>25</v>
      </c>
      <c r="H26">
        <v>14311</v>
      </c>
      <c r="I26">
        <v>15189</v>
      </c>
      <c r="J26" s="1" t="s">
        <v>75</v>
      </c>
      <c r="K26" s="1" t="s">
        <v>24</v>
      </c>
      <c r="L26" s="1" t="s">
        <v>24</v>
      </c>
      <c r="M26" s="1" t="s">
        <v>24</v>
      </c>
      <c r="N26" s="1" t="s">
        <v>24</v>
      </c>
      <c r="O26" s="1" t="s">
        <v>24</v>
      </c>
      <c r="P26" s="1" t="s">
        <v>24</v>
      </c>
      <c r="Q26" s="1" t="s">
        <v>76</v>
      </c>
      <c r="R26">
        <v>879</v>
      </c>
      <c r="T26" s="1" t="s">
        <v>77</v>
      </c>
    </row>
    <row r="27" spans="1:20" x14ac:dyDescent="0.25">
      <c r="A27" s="1" t="s">
        <v>29</v>
      </c>
      <c r="B27" s="1" t="s">
        <v>30</v>
      </c>
      <c r="C27" s="1" t="s">
        <v>22</v>
      </c>
      <c r="D27" s="1" t="s">
        <v>23</v>
      </c>
      <c r="E27" s="1" t="s">
        <v>5</v>
      </c>
      <c r="F27" s="1" t="s">
        <v>24</v>
      </c>
      <c r="G27" s="1" t="s">
        <v>25</v>
      </c>
      <c r="H27">
        <v>14311</v>
      </c>
      <c r="I27">
        <v>15189</v>
      </c>
      <c r="J27" s="1" t="s">
        <v>75</v>
      </c>
      <c r="K27" s="1" t="s">
        <v>78</v>
      </c>
      <c r="L27" s="1" t="s">
        <v>78</v>
      </c>
      <c r="M27" s="1" t="s">
        <v>24</v>
      </c>
      <c r="N27" s="1" t="s">
        <v>79</v>
      </c>
      <c r="O27" s="1" t="s">
        <v>24</v>
      </c>
      <c r="P27" s="1" t="s">
        <v>24</v>
      </c>
      <c r="Q27" s="1" t="s">
        <v>76</v>
      </c>
      <c r="R27">
        <v>879</v>
      </c>
      <c r="S27">
        <v>292</v>
      </c>
      <c r="T27" s="1" t="s">
        <v>24</v>
      </c>
    </row>
    <row r="28" spans="1:20" x14ac:dyDescent="0.25">
      <c r="A28" s="1" t="s">
        <v>20</v>
      </c>
      <c r="B28" s="1" t="s">
        <v>21</v>
      </c>
      <c r="C28" s="1" t="s">
        <v>22</v>
      </c>
      <c r="D28" s="1" t="s">
        <v>23</v>
      </c>
      <c r="E28" s="1" t="s">
        <v>5</v>
      </c>
      <c r="F28" s="1" t="s">
        <v>24</v>
      </c>
      <c r="G28" s="1" t="s">
        <v>25</v>
      </c>
      <c r="H28">
        <v>15401</v>
      </c>
      <c r="I28">
        <v>17044</v>
      </c>
      <c r="J28" s="1" t="s">
        <v>26</v>
      </c>
      <c r="K28" s="1" t="s">
        <v>24</v>
      </c>
      <c r="L28" s="1" t="s">
        <v>24</v>
      </c>
      <c r="M28" s="1" t="s">
        <v>24</v>
      </c>
      <c r="N28" s="1" t="s">
        <v>24</v>
      </c>
      <c r="O28" s="1" t="s">
        <v>24</v>
      </c>
      <c r="P28" s="1" t="s">
        <v>24</v>
      </c>
      <c r="Q28" s="1" t="s">
        <v>80</v>
      </c>
      <c r="R28">
        <v>1644</v>
      </c>
      <c r="T28" s="1" t="s">
        <v>81</v>
      </c>
    </row>
    <row r="29" spans="1:20" x14ac:dyDescent="0.25">
      <c r="A29" s="1" t="s">
        <v>29</v>
      </c>
      <c r="B29" s="1" t="s">
        <v>30</v>
      </c>
      <c r="C29" s="1" t="s">
        <v>22</v>
      </c>
      <c r="D29" s="1" t="s">
        <v>23</v>
      </c>
      <c r="E29" s="1" t="s">
        <v>5</v>
      </c>
      <c r="F29" s="1" t="s">
        <v>24</v>
      </c>
      <c r="G29" s="1" t="s">
        <v>25</v>
      </c>
      <c r="H29">
        <v>15401</v>
      </c>
      <c r="I29">
        <v>17044</v>
      </c>
      <c r="J29" s="1" t="s">
        <v>26</v>
      </c>
      <c r="K29" s="1" t="s">
        <v>82</v>
      </c>
      <c r="L29" s="1" t="s">
        <v>82</v>
      </c>
      <c r="M29" s="1" t="s">
        <v>24</v>
      </c>
      <c r="N29" s="1" t="s">
        <v>83</v>
      </c>
      <c r="O29" s="1" t="s">
        <v>24</v>
      </c>
      <c r="P29" s="1" t="s">
        <v>24</v>
      </c>
      <c r="Q29" s="1" t="s">
        <v>80</v>
      </c>
      <c r="R29">
        <v>1644</v>
      </c>
      <c r="S29">
        <v>547</v>
      </c>
      <c r="T29" s="1" t="s">
        <v>24</v>
      </c>
    </row>
    <row r="30" spans="1:20" x14ac:dyDescent="0.25">
      <c r="A30" s="1" t="s">
        <v>20</v>
      </c>
      <c r="B30" s="1" t="s">
        <v>21</v>
      </c>
      <c r="C30" s="1" t="s">
        <v>22</v>
      </c>
      <c r="D30" s="1" t="s">
        <v>23</v>
      </c>
      <c r="E30" s="1" t="s">
        <v>5</v>
      </c>
      <c r="F30" s="1" t="s">
        <v>24</v>
      </c>
      <c r="G30" s="1" t="s">
        <v>25</v>
      </c>
      <c r="H30">
        <v>17411</v>
      </c>
      <c r="I30">
        <v>18589</v>
      </c>
      <c r="J30" s="1" t="s">
        <v>26</v>
      </c>
      <c r="K30" s="1" t="s">
        <v>24</v>
      </c>
      <c r="L30" s="1" t="s">
        <v>24</v>
      </c>
      <c r="M30" s="1" t="s">
        <v>24</v>
      </c>
      <c r="N30" s="1" t="s">
        <v>24</v>
      </c>
      <c r="O30" s="1" t="s">
        <v>24</v>
      </c>
      <c r="P30" s="1" t="s">
        <v>24</v>
      </c>
      <c r="Q30" s="1" t="s">
        <v>84</v>
      </c>
      <c r="R30">
        <v>1179</v>
      </c>
      <c r="T30" s="1" t="s">
        <v>85</v>
      </c>
    </row>
    <row r="31" spans="1:20" x14ac:dyDescent="0.25">
      <c r="A31" s="1" t="s">
        <v>29</v>
      </c>
      <c r="B31" s="1" t="s">
        <v>30</v>
      </c>
      <c r="C31" s="1" t="s">
        <v>22</v>
      </c>
      <c r="D31" s="1" t="s">
        <v>23</v>
      </c>
      <c r="E31" s="1" t="s">
        <v>5</v>
      </c>
      <c r="F31" s="1" t="s">
        <v>24</v>
      </c>
      <c r="G31" s="1" t="s">
        <v>25</v>
      </c>
      <c r="H31">
        <v>17411</v>
      </c>
      <c r="I31">
        <v>18589</v>
      </c>
      <c r="J31" s="1" t="s">
        <v>26</v>
      </c>
      <c r="K31" s="1" t="s">
        <v>86</v>
      </c>
      <c r="L31" s="1" t="s">
        <v>86</v>
      </c>
      <c r="M31" s="1" t="s">
        <v>24</v>
      </c>
      <c r="N31" s="1" t="s">
        <v>87</v>
      </c>
      <c r="O31" s="1" t="s">
        <v>24</v>
      </c>
      <c r="P31" s="1" t="s">
        <v>24</v>
      </c>
      <c r="Q31" s="1" t="s">
        <v>84</v>
      </c>
      <c r="R31">
        <v>1179</v>
      </c>
      <c r="S31">
        <v>392</v>
      </c>
      <c r="T31" s="1" t="s">
        <v>24</v>
      </c>
    </row>
    <row r="32" spans="1:20" x14ac:dyDescent="0.25">
      <c r="A32" s="1" t="s">
        <v>20</v>
      </c>
      <c r="B32" s="1" t="s">
        <v>21</v>
      </c>
      <c r="C32" s="1" t="s">
        <v>22</v>
      </c>
      <c r="D32" s="1" t="s">
        <v>23</v>
      </c>
      <c r="E32" s="1" t="s">
        <v>5</v>
      </c>
      <c r="F32" s="1" t="s">
        <v>24</v>
      </c>
      <c r="G32" s="1" t="s">
        <v>25</v>
      </c>
      <c r="H32">
        <v>18661</v>
      </c>
      <c r="I32">
        <v>19557</v>
      </c>
      <c r="J32" s="1" t="s">
        <v>26</v>
      </c>
      <c r="K32" s="1" t="s">
        <v>24</v>
      </c>
      <c r="L32" s="1" t="s">
        <v>24</v>
      </c>
      <c r="M32" s="1" t="s">
        <v>24</v>
      </c>
      <c r="N32" s="1" t="s">
        <v>24</v>
      </c>
      <c r="O32" s="1" t="s">
        <v>24</v>
      </c>
      <c r="P32" s="1" t="s">
        <v>24</v>
      </c>
      <c r="Q32" s="1" t="s">
        <v>88</v>
      </c>
      <c r="R32">
        <v>897</v>
      </c>
      <c r="T32" s="1" t="s">
        <v>89</v>
      </c>
    </row>
    <row r="33" spans="1:20" x14ac:dyDescent="0.25">
      <c r="A33" s="1" t="s">
        <v>29</v>
      </c>
      <c r="B33" s="1" t="s">
        <v>30</v>
      </c>
      <c r="C33" s="1" t="s">
        <v>22</v>
      </c>
      <c r="D33" s="1" t="s">
        <v>23</v>
      </c>
      <c r="E33" s="1" t="s">
        <v>5</v>
      </c>
      <c r="F33" s="1" t="s">
        <v>24</v>
      </c>
      <c r="G33" s="1" t="s">
        <v>25</v>
      </c>
      <c r="H33">
        <v>18661</v>
      </c>
      <c r="I33">
        <v>19557</v>
      </c>
      <c r="J33" s="1" t="s">
        <v>26</v>
      </c>
      <c r="K33" s="1" t="s">
        <v>90</v>
      </c>
      <c r="L33" s="1" t="s">
        <v>90</v>
      </c>
      <c r="M33" s="1" t="s">
        <v>24</v>
      </c>
      <c r="N33" s="1" t="s">
        <v>91</v>
      </c>
      <c r="O33" s="1" t="s">
        <v>24</v>
      </c>
      <c r="P33" s="1" t="s">
        <v>24</v>
      </c>
      <c r="Q33" s="1" t="s">
        <v>88</v>
      </c>
      <c r="R33">
        <v>897</v>
      </c>
      <c r="S33">
        <v>298</v>
      </c>
      <c r="T33" s="1" t="s">
        <v>24</v>
      </c>
    </row>
    <row r="34" spans="1:20" x14ac:dyDescent="0.25">
      <c r="A34" s="1" t="s">
        <v>20</v>
      </c>
      <c r="B34" s="1" t="s">
        <v>21</v>
      </c>
      <c r="C34" s="1" t="s">
        <v>22</v>
      </c>
      <c r="D34" s="1" t="s">
        <v>23</v>
      </c>
      <c r="E34" s="1" t="s">
        <v>5</v>
      </c>
      <c r="F34" s="1" t="s">
        <v>24</v>
      </c>
      <c r="G34" s="1" t="s">
        <v>25</v>
      </c>
      <c r="H34">
        <v>19567</v>
      </c>
      <c r="I34">
        <v>20547</v>
      </c>
      <c r="J34" s="1" t="s">
        <v>26</v>
      </c>
      <c r="K34" s="1" t="s">
        <v>24</v>
      </c>
      <c r="L34" s="1" t="s">
        <v>24</v>
      </c>
      <c r="M34" s="1" t="s">
        <v>24</v>
      </c>
      <c r="N34" s="1" t="s">
        <v>24</v>
      </c>
      <c r="O34" s="1" t="s">
        <v>24</v>
      </c>
      <c r="P34" s="1" t="s">
        <v>24</v>
      </c>
      <c r="Q34" s="1" t="s">
        <v>92</v>
      </c>
      <c r="R34">
        <v>981</v>
      </c>
      <c r="T34" s="1" t="s">
        <v>93</v>
      </c>
    </row>
    <row r="35" spans="1:20" x14ac:dyDescent="0.25">
      <c r="A35" s="1" t="s">
        <v>29</v>
      </c>
      <c r="B35" s="1" t="s">
        <v>30</v>
      </c>
      <c r="C35" s="1" t="s">
        <v>22</v>
      </c>
      <c r="D35" s="1" t="s">
        <v>23</v>
      </c>
      <c r="E35" s="1" t="s">
        <v>5</v>
      </c>
      <c r="F35" s="1" t="s">
        <v>24</v>
      </c>
      <c r="G35" s="1" t="s">
        <v>25</v>
      </c>
      <c r="H35">
        <v>19567</v>
      </c>
      <c r="I35">
        <v>20547</v>
      </c>
      <c r="J35" s="1" t="s">
        <v>26</v>
      </c>
      <c r="K35" s="1" t="s">
        <v>94</v>
      </c>
      <c r="L35" s="1" t="s">
        <v>94</v>
      </c>
      <c r="M35" s="1" t="s">
        <v>24</v>
      </c>
      <c r="N35" s="1" t="s">
        <v>91</v>
      </c>
      <c r="O35" s="1" t="s">
        <v>24</v>
      </c>
      <c r="P35" s="1" t="s">
        <v>24</v>
      </c>
      <c r="Q35" s="1" t="s">
        <v>92</v>
      </c>
      <c r="R35">
        <v>981</v>
      </c>
      <c r="S35">
        <v>326</v>
      </c>
      <c r="T35" s="1" t="s">
        <v>24</v>
      </c>
    </row>
    <row r="36" spans="1:20" x14ac:dyDescent="0.25">
      <c r="A36" s="1" t="s">
        <v>20</v>
      </c>
      <c r="B36" s="1" t="s">
        <v>21</v>
      </c>
      <c r="C36" s="1" t="s">
        <v>22</v>
      </c>
      <c r="D36" s="1" t="s">
        <v>23</v>
      </c>
      <c r="E36" s="1" t="s">
        <v>5</v>
      </c>
      <c r="F36" s="1" t="s">
        <v>24</v>
      </c>
      <c r="G36" s="1" t="s">
        <v>25</v>
      </c>
      <c r="H36">
        <v>20555</v>
      </c>
      <c r="I36">
        <v>21292</v>
      </c>
      <c r="J36" s="1" t="s">
        <v>26</v>
      </c>
      <c r="K36" s="1" t="s">
        <v>24</v>
      </c>
      <c r="L36" s="1" t="s">
        <v>24</v>
      </c>
      <c r="M36" s="1" t="s">
        <v>24</v>
      </c>
      <c r="N36" s="1" t="s">
        <v>24</v>
      </c>
      <c r="O36" s="1" t="s">
        <v>95</v>
      </c>
      <c r="P36" s="1" t="s">
        <v>24</v>
      </c>
      <c r="Q36" s="1" t="s">
        <v>96</v>
      </c>
      <c r="R36">
        <v>738</v>
      </c>
      <c r="T36" s="1" t="s">
        <v>97</v>
      </c>
    </row>
    <row r="37" spans="1:20" x14ac:dyDescent="0.25">
      <c r="A37" s="1" t="s">
        <v>29</v>
      </c>
      <c r="B37" s="1" t="s">
        <v>30</v>
      </c>
      <c r="C37" s="1" t="s">
        <v>22</v>
      </c>
      <c r="D37" s="1" t="s">
        <v>23</v>
      </c>
      <c r="E37" s="1" t="s">
        <v>5</v>
      </c>
      <c r="F37" s="1" t="s">
        <v>24</v>
      </c>
      <c r="G37" s="1" t="s">
        <v>25</v>
      </c>
      <c r="H37">
        <v>20555</v>
      </c>
      <c r="I37">
        <v>21292</v>
      </c>
      <c r="J37" s="1" t="s">
        <v>26</v>
      </c>
      <c r="K37" s="1" t="s">
        <v>98</v>
      </c>
      <c r="L37" s="1" t="s">
        <v>98</v>
      </c>
      <c r="M37" s="1" t="s">
        <v>24</v>
      </c>
      <c r="N37" s="1" t="s">
        <v>99</v>
      </c>
      <c r="O37" s="1" t="s">
        <v>95</v>
      </c>
      <c r="P37" s="1" t="s">
        <v>24</v>
      </c>
      <c r="Q37" s="1" t="s">
        <v>96</v>
      </c>
      <c r="R37">
        <v>738</v>
      </c>
      <c r="S37">
        <v>245</v>
      </c>
      <c r="T37" s="1" t="s">
        <v>24</v>
      </c>
    </row>
    <row r="38" spans="1:20" x14ac:dyDescent="0.25">
      <c r="A38" s="1" t="s">
        <v>20</v>
      </c>
      <c r="B38" s="1" t="s">
        <v>21</v>
      </c>
      <c r="C38" s="1" t="s">
        <v>22</v>
      </c>
      <c r="D38" s="1" t="s">
        <v>23</v>
      </c>
      <c r="E38" s="1" t="s">
        <v>5</v>
      </c>
      <c r="F38" s="1" t="s">
        <v>24</v>
      </c>
      <c r="G38" s="1" t="s">
        <v>25</v>
      </c>
      <c r="H38">
        <v>21292</v>
      </c>
      <c r="I38">
        <v>21996</v>
      </c>
      <c r="J38" s="1" t="s">
        <v>26</v>
      </c>
      <c r="K38" s="1" t="s">
        <v>24</v>
      </c>
      <c r="L38" s="1" t="s">
        <v>24</v>
      </c>
      <c r="M38" s="1" t="s">
        <v>24</v>
      </c>
      <c r="N38" s="1" t="s">
        <v>24</v>
      </c>
      <c r="O38" s="1" t="s">
        <v>24</v>
      </c>
      <c r="P38" s="1" t="s">
        <v>24</v>
      </c>
      <c r="Q38" s="1" t="s">
        <v>100</v>
      </c>
      <c r="R38">
        <v>705</v>
      </c>
      <c r="T38" s="1" t="s">
        <v>101</v>
      </c>
    </row>
    <row r="39" spans="1:20" x14ac:dyDescent="0.25">
      <c r="A39" s="1" t="s">
        <v>29</v>
      </c>
      <c r="B39" s="1" t="s">
        <v>30</v>
      </c>
      <c r="C39" s="1" t="s">
        <v>22</v>
      </c>
      <c r="D39" s="1" t="s">
        <v>23</v>
      </c>
      <c r="E39" s="1" t="s">
        <v>5</v>
      </c>
      <c r="F39" s="1" t="s">
        <v>24</v>
      </c>
      <c r="G39" s="1" t="s">
        <v>25</v>
      </c>
      <c r="H39">
        <v>21292</v>
      </c>
      <c r="I39">
        <v>21996</v>
      </c>
      <c r="J39" s="1" t="s">
        <v>26</v>
      </c>
      <c r="K39" s="1" t="s">
        <v>102</v>
      </c>
      <c r="L39" s="1" t="s">
        <v>102</v>
      </c>
      <c r="M39" s="1" t="s">
        <v>24</v>
      </c>
      <c r="N39" s="1" t="s">
        <v>99</v>
      </c>
      <c r="O39" s="1" t="s">
        <v>24</v>
      </c>
      <c r="P39" s="1" t="s">
        <v>24</v>
      </c>
      <c r="Q39" s="1" t="s">
        <v>100</v>
      </c>
      <c r="R39">
        <v>705</v>
      </c>
      <c r="S39">
        <v>234</v>
      </c>
      <c r="T39" s="1" t="s">
        <v>24</v>
      </c>
    </row>
    <row r="40" spans="1:20" x14ac:dyDescent="0.25">
      <c r="A40" s="1" t="s">
        <v>20</v>
      </c>
      <c r="B40" s="1" t="s">
        <v>21</v>
      </c>
      <c r="C40" s="1" t="s">
        <v>22</v>
      </c>
      <c r="D40" s="1" t="s">
        <v>23</v>
      </c>
      <c r="E40" s="1" t="s">
        <v>5</v>
      </c>
      <c r="F40" s="1" t="s">
        <v>24</v>
      </c>
      <c r="G40" s="1" t="s">
        <v>25</v>
      </c>
      <c r="H40">
        <v>22012</v>
      </c>
      <c r="I40">
        <v>22680</v>
      </c>
      <c r="J40" s="1" t="s">
        <v>26</v>
      </c>
      <c r="K40" s="1" t="s">
        <v>24</v>
      </c>
      <c r="L40" s="1" t="s">
        <v>24</v>
      </c>
      <c r="M40" s="1" t="s">
        <v>24</v>
      </c>
      <c r="N40" s="1" t="s">
        <v>24</v>
      </c>
      <c r="O40" s="1" t="s">
        <v>24</v>
      </c>
      <c r="P40" s="1" t="s">
        <v>24</v>
      </c>
      <c r="Q40" s="1" t="s">
        <v>103</v>
      </c>
      <c r="R40">
        <v>669</v>
      </c>
      <c r="T40" s="1" t="s">
        <v>104</v>
      </c>
    </row>
    <row r="41" spans="1:20" x14ac:dyDescent="0.25">
      <c r="A41" s="1" t="s">
        <v>29</v>
      </c>
      <c r="B41" s="1" t="s">
        <v>30</v>
      </c>
      <c r="C41" s="1" t="s">
        <v>22</v>
      </c>
      <c r="D41" s="1" t="s">
        <v>23</v>
      </c>
      <c r="E41" s="1" t="s">
        <v>5</v>
      </c>
      <c r="F41" s="1" t="s">
        <v>24</v>
      </c>
      <c r="G41" s="1" t="s">
        <v>25</v>
      </c>
      <c r="H41">
        <v>22012</v>
      </c>
      <c r="I41">
        <v>22680</v>
      </c>
      <c r="J41" s="1" t="s">
        <v>26</v>
      </c>
      <c r="K41" s="1" t="s">
        <v>105</v>
      </c>
      <c r="L41" s="1" t="s">
        <v>105</v>
      </c>
      <c r="M41" s="1" t="s">
        <v>24</v>
      </c>
      <c r="N41" s="1" t="s">
        <v>106</v>
      </c>
      <c r="O41" s="1" t="s">
        <v>24</v>
      </c>
      <c r="P41" s="1" t="s">
        <v>24</v>
      </c>
      <c r="Q41" s="1" t="s">
        <v>103</v>
      </c>
      <c r="R41">
        <v>669</v>
      </c>
      <c r="S41">
        <v>222</v>
      </c>
      <c r="T41" s="1" t="s">
        <v>24</v>
      </c>
    </row>
    <row r="42" spans="1:20" x14ac:dyDescent="0.25">
      <c r="A42" s="1" t="s">
        <v>20</v>
      </c>
      <c r="B42" s="1" t="s">
        <v>21</v>
      </c>
      <c r="C42" s="1" t="s">
        <v>22</v>
      </c>
      <c r="D42" s="1" t="s">
        <v>23</v>
      </c>
      <c r="E42" s="1" t="s">
        <v>5</v>
      </c>
      <c r="F42" s="1" t="s">
        <v>24</v>
      </c>
      <c r="G42" s="1" t="s">
        <v>25</v>
      </c>
      <c r="H42">
        <v>22670</v>
      </c>
      <c r="I42">
        <v>22870</v>
      </c>
      <c r="J42" s="1" t="s">
        <v>26</v>
      </c>
      <c r="K42" s="1" t="s">
        <v>24</v>
      </c>
      <c r="L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  <c r="Q42" s="1" t="s">
        <v>107</v>
      </c>
      <c r="R42">
        <v>201</v>
      </c>
      <c r="T42" s="1" t="s">
        <v>108</v>
      </c>
    </row>
    <row r="43" spans="1:20" x14ac:dyDescent="0.25">
      <c r="A43" s="1" t="s">
        <v>29</v>
      </c>
      <c r="B43" s="1" t="s">
        <v>30</v>
      </c>
      <c r="C43" s="1" t="s">
        <v>22</v>
      </c>
      <c r="D43" s="1" t="s">
        <v>23</v>
      </c>
      <c r="E43" s="1" t="s">
        <v>5</v>
      </c>
      <c r="F43" s="1" t="s">
        <v>24</v>
      </c>
      <c r="G43" s="1" t="s">
        <v>25</v>
      </c>
      <c r="H43">
        <v>22670</v>
      </c>
      <c r="I43">
        <v>22870</v>
      </c>
      <c r="J43" s="1" t="s">
        <v>26</v>
      </c>
      <c r="K43" s="1" t="s">
        <v>109</v>
      </c>
      <c r="L43" s="1" t="s">
        <v>109</v>
      </c>
      <c r="M43" s="1" t="s">
        <v>24</v>
      </c>
      <c r="N43" s="1" t="s">
        <v>110</v>
      </c>
      <c r="O43" s="1" t="s">
        <v>24</v>
      </c>
      <c r="P43" s="1" t="s">
        <v>24</v>
      </c>
      <c r="Q43" s="1" t="s">
        <v>107</v>
      </c>
      <c r="R43">
        <v>201</v>
      </c>
      <c r="S43">
        <v>66</v>
      </c>
      <c r="T43" s="1" t="s">
        <v>24</v>
      </c>
    </row>
    <row r="44" spans="1:20" x14ac:dyDescent="0.25">
      <c r="A44" s="1" t="s">
        <v>20</v>
      </c>
      <c r="B44" s="1" t="s">
        <v>21</v>
      </c>
      <c r="C44" s="1" t="s">
        <v>22</v>
      </c>
      <c r="D44" s="1" t="s">
        <v>23</v>
      </c>
      <c r="E44" s="1" t="s">
        <v>5</v>
      </c>
      <c r="F44" s="1" t="s">
        <v>24</v>
      </c>
      <c r="G44" s="1" t="s">
        <v>25</v>
      </c>
      <c r="H44">
        <v>22959</v>
      </c>
      <c r="I44">
        <v>23687</v>
      </c>
      <c r="J44" s="1" t="s">
        <v>26</v>
      </c>
      <c r="K44" s="1" t="s">
        <v>24</v>
      </c>
      <c r="L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  <c r="Q44" s="1" t="s">
        <v>111</v>
      </c>
      <c r="R44">
        <v>729</v>
      </c>
      <c r="T44" s="1" t="s">
        <v>112</v>
      </c>
    </row>
    <row r="45" spans="1:20" x14ac:dyDescent="0.25">
      <c r="A45" s="1" t="s">
        <v>29</v>
      </c>
      <c r="B45" s="1" t="s">
        <v>30</v>
      </c>
      <c r="C45" s="1" t="s">
        <v>22</v>
      </c>
      <c r="D45" s="1" t="s">
        <v>23</v>
      </c>
      <c r="E45" s="1" t="s">
        <v>5</v>
      </c>
      <c r="F45" s="1" t="s">
        <v>24</v>
      </c>
      <c r="G45" s="1" t="s">
        <v>25</v>
      </c>
      <c r="H45">
        <v>22959</v>
      </c>
      <c r="I45">
        <v>23687</v>
      </c>
      <c r="J45" s="1" t="s">
        <v>26</v>
      </c>
      <c r="K45" s="1" t="s">
        <v>113</v>
      </c>
      <c r="L45" s="1" t="s">
        <v>113</v>
      </c>
      <c r="M45" s="1" t="s">
        <v>24</v>
      </c>
      <c r="N45" s="1" t="s">
        <v>36</v>
      </c>
      <c r="O45" s="1" t="s">
        <v>24</v>
      </c>
      <c r="P45" s="1" t="s">
        <v>24</v>
      </c>
      <c r="Q45" s="1" t="s">
        <v>111</v>
      </c>
      <c r="R45">
        <v>729</v>
      </c>
      <c r="S45">
        <v>242</v>
      </c>
      <c r="T45" s="1" t="s">
        <v>24</v>
      </c>
    </row>
    <row r="46" spans="1:20" x14ac:dyDescent="0.25">
      <c r="A46" s="1" t="s">
        <v>20</v>
      </c>
      <c r="B46" s="1" t="s">
        <v>21</v>
      </c>
      <c r="C46" s="1" t="s">
        <v>22</v>
      </c>
      <c r="D46" s="1" t="s">
        <v>23</v>
      </c>
      <c r="E46" s="1" t="s">
        <v>5</v>
      </c>
      <c r="F46" s="1" t="s">
        <v>24</v>
      </c>
      <c r="G46" s="1" t="s">
        <v>25</v>
      </c>
      <c r="H46">
        <v>23699</v>
      </c>
      <c r="I46">
        <v>24358</v>
      </c>
      <c r="J46" s="1" t="s">
        <v>26</v>
      </c>
      <c r="K46" s="1" t="s">
        <v>24</v>
      </c>
      <c r="L46" s="1" t="s">
        <v>24</v>
      </c>
      <c r="M46" s="1" t="s">
        <v>24</v>
      </c>
      <c r="N46" s="1" t="s">
        <v>24</v>
      </c>
      <c r="O46" s="1" t="s">
        <v>24</v>
      </c>
      <c r="P46" s="1" t="s">
        <v>24</v>
      </c>
      <c r="Q46" s="1" t="s">
        <v>114</v>
      </c>
      <c r="R46">
        <v>660</v>
      </c>
      <c r="T46" s="1" t="s">
        <v>115</v>
      </c>
    </row>
    <row r="47" spans="1:20" x14ac:dyDescent="0.25">
      <c r="A47" s="1" t="s">
        <v>29</v>
      </c>
      <c r="B47" s="1" t="s">
        <v>30</v>
      </c>
      <c r="C47" s="1" t="s">
        <v>22</v>
      </c>
      <c r="D47" s="1" t="s">
        <v>23</v>
      </c>
      <c r="E47" s="1" t="s">
        <v>5</v>
      </c>
      <c r="F47" s="1" t="s">
        <v>24</v>
      </c>
      <c r="G47" s="1" t="s">
        <v>25</v>
      </c>
      <c r="H47">
        <v>23699</v>
      </c>
      <c r="I47">
        <v>24358</v>
      </c>
      <c r="J47" s="1" t="s">
        <v>26</v>
      </c>
      <c r="K47" s="1" t="s">
        <v>116</v>
      </c>
      <c r="L47" s="1" t="s">
        <v>116</v>
      </c>
      <c r="M47" s="1" t="s">
        <v>24</v>
      </c>
      <c r="N47" s="1" t="s">
        <v>117</v>
      </c>
      <c r="O47" s="1" t="s">
        <v>24</v>
      </c>
      <c r="P47" s="1" t="s">
        <v>24</v>
      </c>
      <c r="Q47" s="1" t="s">
        <v>114</v>
      </c>
      <c r="R47">
        <v>660</v>
      </c>
      <c r="S47">
        <v>219</v>
      </c>
      <c r="T47" s="1" t="s">
        <v>24</v>
      </c>
    </row>
    <row r="48" spans="1:20" x14ac:dyDescent="0.25">
      <c r="A48" s="1" t="s">
        <v>20</v>
      </c>
      <c r="B48" s="1" t="s">
        <v>118</v>
      </c>
      <c r="C48" s="1" t="s">
        <v>22</v>
      </c>
      <c r="D48" s="1" t="s">
        <v>23</v>
      </c>
      <c r="E48" s="1" t="s">
        <v>5</v>
      </c>
      <c r="F48" s="1" t="s">
        <v>24</v>
      </c>
      <c r="G48" s="1" t="s">
        <v>25</v>
      </c>
      <c r="H48">
        <v>24678</v>
      </c>
      <c r="I48">
        <v>26242</v>
      </c>
      <c r="J48" s="1" t="s">
        <v>26</v>
      </c>
      <c r="K48" s="1" t="s">
        <v>24</v>
      </c>
      <c r="L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Q48" s="1" t="s">
        <v>119</v>
      </c>
      <c r="R48">
        <v>1565</v>
      </c>
      <c r="T48" s="1" t="s">
        <v>120</v>
      </c>
    </row>
    <row r="49" spans="1:20" x14ac:dyDescent="0.25">
      <c r="A49" s="1" t="s">
        <v>118</v>
      </c>
      <c r="B49" s="1" t="s">
        <v>24</v>
      </c>
      <c r="C49" s="1" t="s">
        <v>22</v>
      </c>
      <c r="D49" s="1" t="s">
        <v>23</v>
      </c>
      <c r="E49" s="1" t="s">
        <v>5</v>
      </c>
      <c r="F49" s="1" t="s">
        <v>24</v>
      </c>
      <c r="G49" s="1" t="s">
        <v>25</v>
      </c>
      <c r="H49">
        <v>24678</v>
      </c>
      <c r="I49">
        <v>26242</v>
      </c>
      <c r="J49" s="1" t="s">
        <v>26</v>
      </c>
      <c r="K49" s="1" t="s">
        <v>24</v>
      </c>
      <c r="L49" s="1" t="s">
        <v>24</v>
      </c>
      <c r="M49" s="1" t="s">
        <v>24</v>
      </c>
      <c r="N49" s="1" t="s">
        <v>121</v>
      </c>
      <c r="O49" s="1" t="s">
        <v>24</v>
      </c>
      <c r="P49" s="1" t="s">
        <v>24</v>
      </c>
      <c r="Q49" s="1" t="s">
        <v>119</v>
      </c>
      <c r="R49">
        <v>1565</v>
      </c>
      <c r="T49" s="1" t="s">
        <v>24</v>
      </c>
    </row>
    <row r="50" spans="1:20" x14ac:dyDescent="0.25">
      <c r="A50" s="1" t="s">
        <v>20</v>
      </c>
      <c r="B50" s="1" t="s">
        <v>118</v>
      </c>
      <c r="C50" s="1" t="s">
        <v>22</v>
      </c>
      <c r="D50" s="1" t="s">
        <v>23</v>
      </c>
      <c r="E50" s="1" t="s">
        <v>5</v>
      </c>
      <c r="F50" s="1" t="s">
        <v>24</v>
      </c>
      <c r="G50" s="1" t="s">
        <v>25</v>
      </c>
      <c r="H50">
        <v>26602</v>
      </c>
      <c r="I50">
        <v>29507</v>
      </c>
      <c r="J50" s="1" t="s">
        <v>26</v>
      </c>
      <c r="K50" s="1" t="s">
        <v>24</v>
      </c>
      <c r="L50" s="1" t="s">
        <v>24</v>
      </c>
      <c r="M50" s="1" t="s">
        <v>24</v>
      </c>
      <c r="N50" s="1" t="s">
        <v>24</v>
      </c>
      <c r="O50" s="1" t="s">
        <v>24</v>
      </c>
      <c r="P50" s="1" t="s">
        <v>24</v>
      </c>
      <c r="Q50" s="1" t="s">
        <v>122</v>
      </c>
      <c r="R50">
        <v>2906</v>
      </c>
      <c r="T50" s="1" t="s">
        <v>123</v>
      </c>
    </row>
    <row r="51" spans="1:20" x14ac:dyDescent="0.25">
      <c r="A51" s="1" t="s">
        <v>118</v>
      </c>
      <c r="B51" s="1" t="s">
        <v>24</v>
      </c>
      <c r="C51" s="1" t="s">
        <v>22</v>
      </c>
      <c r="D51" s="1" t="s">
        <v>23</v>
      </c>
      <c r="E51" s="1" t="s">
        <v>5</v>
      </c>
      <c r="F51" s="1" t="s">
        <v>24</v>
      </c>
      <c r="G51" s="1" t="s">
        <v>25</v>
      </c>
      <c r="H51">
        <v>26602</v>
      </c>
      <c r="I51">
        <v>29507</v>
      </c>
      <c r="J51" s="1" t="s">
        <v>26</v>
      </c>
      <c r="K51" s="1" t="s">
        <v>24</v>
      </c>
      <c r="L51" s="1" t="s">
        <v>24</v>
      </c>
      <c r="M51" s="1" t="s">
        <v>24</v>
      </c>
      <c r="N51" s="1" t="s">
        <v>124</v>
      </c>
      <c r="O51" s="1" t="s">
        <v>24</v>
      </c>
      <c r="P51" s="1" t="s">
        <v>24</v>
      </c>
      <c r="Q51" s="1" t="s">
        <v>122</v>
      </c>
      <c r="R51">
        <v>2906</v>
      </c>
      <c r="T51" s="1" t="s">
        <v>24</v>
      </c>
    </row>
    <row r="52" spans="1:20" x14ac:dyDescent="0.25">
      <c r="A52" s="1" t="s">
        <v>20</v>
      </c>
      <c r="B52" s="1" t="s">
        <v>118</v>
      </c>
      <c r="C52" s="1" t="s">
        <v>22</v>
      </c>
      <c r="D52" s="1" t="s">
        <v>23</v>
      </c>
      <c r="E52" s="1" t="s">
        <v>5</v>
      </c>
      <c r="F52" s="1" t="s">
        <v>24</v>
      </c>
      <c r="G52" s="1" t="s">
        <v>25</v>
      </c>
      <c r="H52">
        <v>29736</v>
      </c>
      <c r="I52">
        <v>29852</v>
      </c>
      <c r="J52" s="1" t="s">
        <v>26</v>
      </c>
      <c r="K52" s="1" t="s">
        <v>24</v>
      </c>
      <c r="L52" s="1" t="s">
        <v>24</v>
      </c>
      <c r="M52" s="1" t="s">
        <v>24</v>
      </c>
      <c r="N52" s="1" t="s">
        <v>24</v>
      </c>
      <c r="O52" s="1" t="s">
        <v>125</v>
      </c>
      <c r="P52" s="1" t="s">
        <v>24</v>
      </c>
      <c r="Q52" s="1" t="s">
        <v>126</v>
      </c>
      <c r="R52">
        <v>117</v>
      </c>
      <c r="T52" s="1" t="s">
        <v>127</v>
      </c>
    </row>
    <row r="53" spans="1:20" x14ac:dyDescent="0.25">
      <c r="A53" s="1" t="s">
        <v>118</v>
      </c>
      <c r="B53" s="1" t="s">
        <v>24</v>
      </c>
      <c r="C53" s="1" t="s">
        <v>22</v>
      </c>
      <c r="D53" s="1" t="s">
        <v>23</v>
      </c>
      <c r="E53" s="1" t="s">
        <v>5</v>
      </c>
      <c r="F53" s="1" t="s">
        <v>24</v>
      </c>
      <c r="G53" s="1" t="s">
        <v>25</v>
      </c>
      <c r="H53">
        <v>29736</v>
      </c>
      <c r="I53">
        <v>29852</v>
      </c>
      <c r="J53" s="1" t="s">
        <v>26</v>
      </c>
      <c r="K53" s="1" t="s">
        <v>24</v>
      </c>
      <c r="L53" s="1" t="s">
        <v>24</v>
      </c>
      <c r="M53" s="1" t="s">
        <v>24</v>
      </c>
      <c r="N53" s="1" t="s">
        <v>128</v>
      </c>
      <c r="O53" s="1" t="s">
        <v>125</v>
      </c>
      <c r="P53" s="1" t="s">
        <v>24</v>
      </c>
      <c r="Q53" s="1" t="s">
        <v>126</v>
      </c>
      <c r="R53">
        <v>117</v>
      </c>
      <c r="T53" s="1" t="s">
        <v>24</v>
      </c>
    </row>
    <row r="54" spans="1:20" x14ac:dyDescent="0.25">
      <c r="A54" s="1" t="s">
        <v>20</v>
      </c>
      <c r="B54" s="1" t="s">
        <v>21</v>
      </c>
      <c r="C54" s="1" t="s">
        <v>22</v>
      </c>
      <c r="D54" s="1" t="s">
        <v>23</v>
      </c>
      <c r="E54" s="1" t="s">
        <v>5</v>
      </c>
      <c r="F54" s="1" t="s">
        <v>24</v>
      </c>
      <c r="G54" s="1" t="s">
        <v>25</v>
      </c>
      <c r="H54">
        <v>30139</v>
      </c>
      <c r="I54">
        <v>30339</v>
      </c>
      <c r="J54" s="1" t="s">
        <v>26</v>
      </c>
      <c r="K54" s="1" t="s">
        <v>24</v>
      </c>
      <c r="L54" s="1" t="s">
        <v>24</v>
      </c>
      <c r="M54" s="1" t="s">
        <v>24</v>
      </c>
      <c r="N54" s="1" t="s">
        <v>24</v>
      </c>
      <c r="O54" s="1" t="s">
        <v>24</v>
      </c>
      <c r="P54" s="1" t="s">
        <v>24</v>
      </c>
      <c r="Q54" s="1" t="s">
        <v>129</v>
      </c>
      <c r="R54">
        <v>201</v>
      </c>
      <c r="T54" s="1" t="s">
        <v>130</v>
      </c>
    </row>
    <row r="55" spans="1:20" x14ac:dyDescent="0.25">
      <c r="A55" s="1" t="s">
        <v>29</v>
      </c>
      <c r="B55" s="1" t="s">
        <v>30</v>
      </c>
      <c r="C55" s="1" t="s">
        <v>22</v>
      </c>
      <c r="D55" s="1" t="s">
        <v>23</v>
      </c>
      <c r="E55" s="1" t="s">
        <v>5</v>
      </c>
      <c r="F55" s="1" t="s">
        <v>24</v>
      </c>
      <c r="G55" s="1" t="s">
        <v>25</v>
      </c>
      <c r="H55">
        <v>30139</v>
      </c>
      <c r="I55">
        <v>30339</v>
      </c>
      <c r="J55" s="1" t="s">
        <v>26</v>
      </c>
      <c r="K55" s="1" t="s">
        <v>131</v>
      </c>
      <c r="L55" s="1" t="s">
        <v>131</v>
      </c>
      <c r="M55" s="1" t="s">
        <v>24</v>
      </c>
      <c r="N55" s="1" t="s">
        <v>132</v>
      </c>
      <c r="O55" s="1" t="s">
        <v>24</v>
      </c>
      <c r="P55" s="1" t="s">
        <v>24</v>
      </c>
      <c r="Q55" s="1" t="s">
        <v>129</v>
      </c>
      <c r="R55">
        <v>201</v>
      </c>
      <c r="S55">
        <v>66</v>
      </c>
      <c r="T55" s="1" t="s">
        <v>24</v>
      </c>
    </row>
    <row r="56" spans="1:20" x14ac:dyDescent="0.25">
      <c r="A56" s="1" t="s">
        <v>20</v>
      </c>
      <c r="B56" s="1" t="s">
        <v>21</v>
      </c>
      <c r="C56" s="1" t="s">
        <v>22</v>
      </c>
      <c r="D56" s="1" t="s">
        <v>23</v>
      </c>
      <c r="E56" s="1" t="s">
        <v>5</v>
      </c>
      <c r="F56" s="1" t="s">
        <v>24</v>
      </c>
      <c r="G56" s="1" t="s">
        <v>25</v>
      </c>
      <c r="H56">
        <v>30375</v>
      </c>
      <c r="I56">
        <v>30941</v>
      </c>
      <c r="J56" s="1" t="s">
        <v>75</v>
      </c>
      <c r="K56" s="1" t="s">
        <v>24</v>
      </c>
      <c r="L56" s="1" t="s">
        <v>24</v>
      </c>
      <c r="M56" s="1" t="s">
        <v>24</v>
      </c>
      <c r="N56" s="1" t="s">
        <v>24</v>
      </c>
      <c r="O56" s="1" t="s">
        <v>24</v>
      </c>
      <c r="P56" s="1" t="s">
        <v>24</v>
      </c>
      <c r="Q56" s="1" t="s">
        <v>133</v>
      </c>
      <c r="R56">
        <v>567</v>
      </c>
      <c r="T56" s="1" t="s">
        <v>134</v>
      </c>
    </row>
    <row r="57" spans="1:20" x14ac:dyDescent="0.25">
      <c r="A57" s="1" t="s">
        <v>29</v>
      </c>
      <c r="B57" s="1" t="s">
        <v>30</v>
      </c>
      <c r="C57" s="1" t="s">
        <v>22</v>
      </c>
      <c r="D57" s="1" t="s">
        <v>23</v>
      </c>
      <c r="E57" s="1" t="s">
        <v>5</v>
      </c>
      <c r="F57" s="1" t="s">
        <v>24</v>
      </c>
      <c r="G57" s="1" t="s">
        <v>25</v>
      </c>
      <c r="H57">
        <v>30375</v>
      </c>
      <c r="I57">
        <v>30941</v>
      </c>
      <c r="J57" s="1" t="s">
        <v>75</v>
      </c>
      <c r="K57" s="1" t="s">
        <v>135</v>
      </c>
      <c r="L57" s="1" t="s">
        <v>135</v>
      </c>
      <c r="M57" s="1" t="s">
        <v>24</v>
      </c>
      <c r="N57" s="1" t="s">
        <v>136</v>
      </c>
      <c r="O57" s="1" t="s">
        <v>24</v>
      </c>
      <c r="P57" s="1" t="s">
        <v>24</v>
      </c>
      <c r="Q57" s="1" t="s">
        <v>133</v>
      </c>
      <c r="R57">
        <v>567</v>
      </c>
      <c r="S57">
        <v>188</v>
      </c>
      <c r="T57" s="1" t="s">
        <v>24</v>
      </c>
    </row>
    <row r="58" spans="1:20" x14ac:dyDescent="0.25">
      <c r="A58" s="1" t="s">
        <v>20</v>
      </c>
      <c r="B58" s="1" t="s">
        <v>21</v>
      </c>
      <c r="C58" s="1" t="s">
        <v>22</v>
      </c>
      <c r="D58" s="1" t="s">
        <v>23</v>
      </c>
      <c r="E58" s="1" t="s">
        <v>5</v>
      </c>
      <c r="F58" s="1" t="s">
        <v>24</v>
      </c>
      <c r="G58" s="1" t="s">
        <v>25</v>
      </c>
      <c r="H58">
        <v>31157</v>
      </c>
      <c r="I58">
        <v>31669</v>
      </c>
      <c r="J58" s="1" t="s">
        <v>75</v>
      </c>
      <c r="K58" s="1" t="s">
        <v>24</v>
      </c>
      <c r="L58" s="1" t="s">
        <v>24</v>
      </c>
      <c r="M58" s="1" t="s">
        <v>24</v>
      </c>
      <c r="N58" s="1" t="s">
        <v>24</v>
      </c>
      <c r="O58" s="1" t="s">
        <v>24</v>
      </c>
      <c r="P58" s="1" t="s">
        <v>24</v>
      </c>
      <c r="Q58" s="1" t="s">
        <v>137</v>
      </c>
      <c r="R58">
        <v>513</v>
      </c>
      <c r="T58" s="1" t="s">
        <v>138</v>
      </c>
    </row>
    <row r="59" spans="1:20" x14ac:dyDescent="0.25">
      <c r="A59" s="1" t="s">
        <v>29</v>
      </c>
      <c r="B59" s="1" t="s">
        <v>30</v>
      </c>
      <c r="C59" s="1" t="s">
        <v>22</v>
      </c>
      <c r="D59" s="1" t="s">
        <v>23</v>
      </c>
      <c r="E59" s="1" t="s">
        <v>5</v>
      </c>
      <c r="F59" s="1" t="s">
        <v>24</v>
      </c>
      <c r="G59" s="1" t="s">
        <v>25</v>
      </c>
      <c r="H59">
        <v>31157</v>
      </c>
      <c r="I59">
        <v>31669</v>
      </c>
      <c r="J59" s="1" t="s">
        <v>75</v>
      </c>
      <c r="K59" s="1" t="s">
        <v>139</v>
      </c>
      <c r="L59" s="1" t="s">
        <v>139</v>
      </c>
      <c r="M59" s="1" t="s">
        <v>24</v>
      </c>
      <c r="N59" s="1" t="s">
        <v>140</v>
      </c>
      <c r="O59" s="1" t="s">
        <v>24</v>
      </c>
      <c r="P59" s="1" t="s">
        <v>24</v>
      </c>
      <c r="Q59" s="1" t="s">
        <v>137</v>
      </c>
      <c r="R59">
        <v>513</v>
      </c>
      <c r="S59">
        <v>170</v>
      </c>
      <c r="T59" s="1" t="s">
        <v>24</v>
      </c>
    </row>
    <row r="60" spans="1:20" x14ac:dyDescent="0.25">
      <c r="A60" s="1" t="s">
        <v>20</v>
      </c>
      <c r="B60" s="1" t="s">
        <v>21</v>
      </c>
      <c r="C60" s="1" t="s">
        <v>22</v>
      </c>
      <c r="D60" s="1" t="s">
        <v>23</v>
      </c>
      <c r="E60" s="1" t="s">
        <v>5</v>
      </c>
      <c r="F60" s="1" t="s">
        <v>24</v>
      </c>
      <c r="G60" s="1" t="s">
        <v>25</v>
      </c>
      <c r="H60">
        <v>31791</v>
      </c>
      <c r="I60">
        <v>32318</v>
      </c>
      <c r="J60" s="1" t="s">
        <v>26</v>
      </c>
      <c r="K60" s="1" t="s">
        <v>24</v>
      </c>
      <c r="L60" s="1" t="s">
        <v>24</v>
      </c>
      <c r="M60" s="1" t="s">
        <v>24</v>
      </c>
      <c r="N60" s="1" t="s">
        <v>24</v>
      </c>
      <c r="O60" s="1" t="s">
        <v>24</v>
      </c>
      <c r="P60" s="1" t="s">
        <v>24</v>
      </c>
      <c r="Q60" s="1" t="s">
        <v>141</v>
      </c>
      <c r="R60">
        <v>528</v>
      </c>
      <c r="T60" s="1" t="s">
        <v>142</v>
      </c>
    </row>
    <row r="61" spans="1:20" x14ac:dyDescent="0.25">
      <c r="A61" s="1" t="s">
        <v>29</v>
      </c>
      <c r="B61" s="1" t="s">
        <v>30</v>
      </c>
      <c r="C61" s="1" t="s">
        <v>22</v>
      </c>
      <c r="D61" s="1" t="s">
        <v>23</v>
      </c>
      <c r="E61" s="1" t="s">
        <v>5</v>
      </c>
      <c r="F61" s="1" t="s">
        <v>24</v>
      </c>
      <c r="G61" s="1" t="s">
        <v>25</v>
      </c>
      <c r="H61">
        <v>31791</v>
      </c>
      <c r="I61">
        <v>32318</v>
      </c>
      <c r="J61" s="1" t="s">
        <v>26</v>
      </c>
      <c r="K61" s="1" t="s">
        <v>143</v>
      </c>
      <c r="L61" s="1" t="s">
        <v>143</v>
      </c>
      <c r="M61" s="1" t="s">
        <v>24</v>
      </c>
      <c r="N61" s="1" t="s">
        <v>144</v>
      </c>
      <c r="O61" s="1" t="s">
        <v>24</v>
      </c>
      <c r="P61" s="1" t="s">
        <v>24</v>
      </c>
      <c r="Q61" s="1" t="s">
        <v>141</v>
      </c>
      <c r="R61">
        <v>528</v>
      </c>
      <c r="S61">
        <v>175</v>
      </c>
      <c r="T61" s="1" t="s">
        <v>24</v>
      </c>
    </row>
    <row r="62" spans="1:20" x14ac:dyDescent="0.25">
      <c r="A62" s="1" t="s">
        <v>20</v>
      </c>
      <c r="B62" s="1" t="s">
        <v>21</v>
      </c>
      <c r="C62" s="1" t="s">
        <v>22</v>
      </c>
      <c r="D62" s="1" t="s">
        <v>23</v>
      </c>
      <c r="E62" s="1" t="s">
        <v>5</v>
      </c>
      <c r="F62" s="1" t="s">
        <v>24</v>
      </c>
      <c r="G62" s="1" t="s">
        <v>25</v>
      </c>
      <c r="H62">
        <v>32507</v>
      </c>
      <c r="I62">
        <v>34051</v>
      </c>
      <c r="J62" s="1" t="s">
        <v>26</v>
      </c>
      <c r="K62" s="1" t="s">
        <v>24</v>
      </c>
      <c r="L62" s="1" t="s">
        <v>24</v>
      </c>
      <c r="M62" s="1" t="s">
        <v>24</v>
      </c>
      <c r="N62" s="1" t="s">
        <v>24</v>
      </c>
      <c r="O62" s="1" t="s">
        <v>24</v>
      </c>
      <c r="P62" s="1" t="s">
        <v>24</v>
      </c>
      <c r="Q62" s="1" t="s">
        <v>145</v>
      </c>
      <c r="R62">
        <v>1545</v>
      </c>
      <c r="T62" s="1" t="s">
        <v>146</v>
      </c>
    </row>
    <row r="63" spans="1:20" x14ac:dyDescent="0.25">
      <c r="A63" s="1" t="s">
        <v>29</v>
      </c>
      <c r="B63" s="1" t="s">
        <v>30</v>
      </c>
      <c r="C63" s="1" t="s">
        <v>22</v>
      </c>
      <c r="D63" s="1" t="s">
        <v>23</v>
      </c>
      <c r="E63" s="1" t="s">
        <v>5</v>
      </c>
      <c r="F63" s="1" t="s">
        <v>24</v>
      </c>
      <c r="G63" s="1" t="s">
        <v>25</v>
      </c>
      <c r="H63">
        <v>32507</v>
      </c>
      <c r="I63">
        <v>34051</v>
      </c>
      <c r="J63" s="1" t="s">
        <v>26</v>
      </c>
      <c r="K63" s="1" t="s">
        <v>147</v>
      </c>
      <c r="L63" s="1" t="s">
        <v>147</v>
      </c>
      <c r="M63" s="1" t="s">
        <v>24</v>
      </c>
      <c r="N63" s="1" t="s">
        <v>148</v>
      </c>
      <c r="O63" s="1" t="s">
        <v>24</v>
      </c>
      <c r="P63" s="1" t="s">
        <v>24</v>
      </c>
      <c r="Q63" s="1" t="s">
        <v>145</v>
      </c>
      <c r="R63">
        <v>1545</v>
      </c>
      <c r="S63">
        <v>514</v>
      </c>
      <c r="T63" s="1" t="s">
        <v>24</v>
      </c>
    </row>
    <row r="64" spans="1:20" x14ac:dyDescent="0.25">
      <c r="A64" s="1" t="s">
        <v>20</v>
      </c>
      <c r="B64" s="1" t="s">
        <v>21</v>
      </c>
      <c r="C64" s="1" t="s">
        <v>22</v>
      </c>
      <c r="D64" s="1" t="s">
        <v>23</v>
      </c>
      <c r="E64" s="1" t="s">
        <v>5</v>
      </c>
      <c r="F64" s="1" t="s">
        <v>24</v>
      </c>
      <c r="G64" s="1" t="s">
        <v>25</v>
      </c>
      <c r="H64">
        <v>34238</v>
      </c>
      <c r="I64">
        <v>34615</v>
      </c>
      <c r="J64" s="1" t="s">
        <v>26</v>
      </c>
      <c r="K64" s="1" t="s">
        <v>24</v>
      </c>
      <c r="L64" s="1" t="s">
        <v>24</v>
      </c>
      <c r="M64" s="1" t="s">
        <v>24</v>
      </c>
      <c r="N64" s="1" t="s">
        <v>24</v>
      </c>
      <c r="O64" s="1" t="s">
        <v>24</v>
      </c>
      <c r="P64" s="1" t="s">
        <v>24</v>
      </c>
      <c r="Q64" s="1" t="s">
        <v>149</v>
      </c>
      <c r="R64">
        <v>378</v>
      </c>
      <c r="T64" s="1" t="s">
        <v>24</v>
      </c>
    </row>
    <row r="65" spans="1:20" x14ac:dyDescent="0.25">
      <c r="A65" s="1" t="s">
        <v>29</v>
      </c>
      <c r="B65" s="1" t="s">
        <v>30</v>
      </c>
      <c r="C65" s="1" t="s">
        <v>22</v>
      </c>
      <c r="D65" s="1" t="s">
        <v>23</v>
      </c>
      <c r="E65" s="1" t="s">
        <v>5</v>
      </c>
      <c r="F65" s="1" t="s">
        <v>24</v>
      </c>
      <c r="G65" s="1" t="s">
        <v>25</v>
      </c>
      <c r="H65">
        <v>34238</v>
      </c>
      <c r="I65">
        <v>34615</v>
      </c>
      <c r="J65" s="1" t="s">
        <v>26</v>
      </c>
      <c r="K65" s="1" t="s">
        <v>150</v>
      </c>
      <c r="L65" s="1" t="s">
        <v>150</v>
      </c>
      <c r="M65" s="1" t="s">
        <v>24</v>
      </c>
      <c r="N65" s="1" t="s">
        <v>36</v>
      </c>
      <c r="O65" s="1" t="s">
        <v>24</v>
      </c>
      <c r="P65" s="1" t="s">
        <v>24</v>
      </c>
      <c r="Q65" s="1" t="s">
        <v>149</v>
      </c>
      <c r="R65">
        <v>378</v>
      </c>
      <c r="S65">
        <v>125</v>
      </c>
      <c r="T65" s="1" t="s">
        <v>24</v>
      </c>
    </row>
    <row r="66" spans="1:20" x14ac:dyDescent="0.25">
      <c r="A66" s="1" t="s">
        <v>20</v>
      </c>
      <c r="B66" s="1" t="s">
        <v>21</v>
      </c>
      <c r="C66" s="1" t="s">
        <v>22</v>
      </c>
      <c r="D66" s="1" t="s">
        <v>23</v>
      </c>
      <c r="E66" s="1" t="s">
        <v>5</v>
      </c>
      <c r="F66" s="1" t="s">
        <v>24</v>
      </c>
      <c r="G66" s="1" t="s">
        <v>25</v>
      </c>
      <c r="H66">
        <v>34615</v>
      </c>
      <c r="I66">
        <v>35790</v>
      </c>
      <c r="J66" s="1" t="s">
        <v>26</v>
      </c>
      <c r="K66" s="1" t="s">
        <v>24</v>
      </c>
      <c r="L66" s="1" t="s">
        <v>24</v>
      </c>
      <c r="M66" s="1" t="s">
        <v>24</v>
      </c>
      <c r="N66" s="1" t="s">
        <v>24</v>
      </c>
      <c r="O66" s="1" t="s">
        <v>24</v>
      </c>
      <c r="P66" s="1" t="s">
        <v>24</v>
      </c>
      <c r="Q66" s="1" t="s">
        <v>151</v>
      </c>
      <c r="R66">
        <v>1176</v>
      </c>
      <c r="T66" s="1" t="s">
        <v>152</v>
      </c>
    </row>
    <row r="67" spans="1:20" x14ac:dyDescent="0.25">
      <c r="A67" s="1" t="s">
        <v>29</v>
      </c>
      <c r="B67" s="1" t="s">
        <v>30</v>
      </c>
      <c r="C67" s="1" t="s">
        <v>22</v>
      </c>
      <c r="D67" s="1" t="s">
        <v>23</v>
      </c>
      <c r="E67" s="1" t="s">
        <v>5</v>
      </c>
      <c r="F67" s="1" t="s">
        <v>24</v>
      </c>
      <c r="G67" s="1" t="s">
        <v>25</v>
      </c>
      <c r="H67">
        <v>34615</v>
      </c>
      <c r="I67">
        <v>35790</v>
      </c>
      <c r="J67" s="1" t="s">
        <v>26</v>
      </c>
      <c r="K67" s="1" t="s">
        <v>153</v>
      </c>
      <c r="L67" s="1" t="s">
        <v>153</v>
      </c>
      <c r="M67" s="1" t="s">
        <v>24</v>
      </c>
      <c r="N67" s="1" t="s">
        <v>154</v>
      </c>
      <c r="O67" s="1" t="s">
        <v>24</v>
      </c>
      <c r="P67" s="1" t="s">
        <v>24</v>
      </c>
      <c r="Q67" s="1" t="s">
        <v>151</v>
      </c>
      <c r="R67">
        <v>1176</v>
      </c>
      <c r="S67">
        <v>391</v>
      </c>
      <c r="T67" s="1" t="s">
        <v>24</v>
      </c>
    </row>
    <row r="68" spans="1:20" x14ac:dyDescent="0.25">
      <c r="A68" s="1" t="s">
        <v>20</v>
      </c>
      <c r="B68" s="1" t="s">
        <v>21</v>
      </c>
      <c r="C68" s="1" t="s">
        <v>22</v>
      </c>
      <c r="D68" s="1" t="s">
        <v>23</v>
      </c>
      <c r="E68" s="1" t="s">
        <v>5</v>
      </c>
      <c r="F68" s="1" t="s">
        <v>24</v>
      </c>
      <c r="G68" s="1" t="s">
        <v>25</v>
      </c>
      <c r="H68">
        <v>35919</v>
      </c>
      <c r="I68">
        <v>36713</v>
      </c>
      <c r="J68" s="1" t="s">
        <v>26</v>
      </c>
      <c r="K68" s="1" t="s">
        <v>24</v>
      </c>
      <c r="L68" s="1" t="s">
        <v>24</v>
      </c>
      <c r="M68" s="1" t="s">
        <v>24</v>
      </c>
      <c r="N68" s="1" t="s">
        <v>24</v>
      </c>
      <c r="O68" s="1" t="s">
        <v>24</v>
      </c>
      <c r="P68" s="1" t="s">
        <v>24</v>
      </c>
      <c r="Q68" s="1" t="s">
        <v>155</v>
      </c>
      <c r="R68">
        <v>795</v>
      </c>
      <c r="T68" s="1" t="s">
        <v>156</v>
      </c>
    </row>
    <row r="69" spans="1:20" x14ac:dyDescent="0.25">
      <c r="A69" s="1" t="s">
        <v>29</v>
      </c>
      <c r="B69" s="1" t="s">
        <v>30</v>
      </c>
      <c r="C69" s="1" t="s">
        <v>22</v>
      </c>
      <c r="D69" s="1" t="s">
        <v>23</v>
      </c>
      <c r="E69" s="1" t="s">
        <v>5</v>
      </c>
      <c r="F69" s="1" t="s">
        <v>24</v>
      </c>
      <c r="G69" s="1" t="s">
        <v>25</v>
      </c>
      <c r="H69">
        <v>35919</v>
      </c>
      <c r="I69">
        <v>36713</v>
      </c>
      <c r="J69" s="1" t="s">
        <v>26</v>
      </c>
      <c r="K69" s="1" t="s">
        <v>157</v>
      </c>
      <c r="L69" s="1" t="s">
        <v>157</v>
      </c>
      <c r="M69" s="1" t="s">
        <v>24</v>
      </c>
      <c r="N69" s="1" t="s">
        <v>158</v>
      </c>
      <c r="O69" s="1" t="s">
        <v>24</v>
      </c>
      <c r="P69" s="1" t="s">
        <v>24</v>
      </c>
      <c r="Q69" s="1" t="s">
        <v>155</v>
      </c>
      <c r="R69">
        <v>795</v>
      </c>
      <c r="S69">
        <v>264</v>
      </c>
      <c r="T69" s="1" t="s">
        <v>24</v>
      </c>
    </row>
    <row r="70" spans="1:20" x14ac:dyDescent="0.25">
      <c r="A70" s="1" t="s">
        <v>20</v>
      </c>
      <c r="B70" s="1" t="s">
        <v>159</v>
      </c>
      <c r="C70" s="1" t="s">
        <v>22</v>
      </c>
      <c r="D70" s="1" t="s">
        <v>23</v>
      </c>
      <c r="E70" s="1" t="s">
        <v>5</v>
      </c>
      <c r="F70" s="1" t="s">
        <v>24</v>
      </c>
      <c r="G70" s="1" t="s">
        <v>25</v>
      </c>
      <c r="H70">
        <v>36819</v>
      </c>
      <c r="I70">
        <v>36894</v>
      </c>
      <c r="J70" s="1" t="s">
        <v>26</v>
      </c>
      <c r="K70" s="1" t="s">
        <v>24</v>
      </c>
      <c r="L70" s="1" t="s">
        <v>24</v>
      </c>
      <c r="M70" s="1" t="s">
        <v>24</v>
      </c>
      <c r="N70" s="1" t="s">
        <v>24</v>
      </c>
      <c r="O70" s="1" t="s">
        <v>24</v>
      </c>
      <c r="P70" s="1" t="s">
        <v>24</v>
      </c>
      <c r="Q70" s="1" t="s">
        <v>160</v>
      </c>
      <c r="R70">
        <v>76</v>
      </c>
      <c r="T70" s="1" t="s">
        <v>161</v>
      </c>
    </row>
    <row r="71" spans="1:20" x14ac:dyDescent="0.25">
      <c r="A71" s="1" t="s">
        <v>159</v>
      </c>
      <c r="B71" s="1" t="s">
        <v>24</v>
      </c>
      <c r="C71" s="1" t="s">
        <v>22</v>
      </c>
      <c r="D71" s="1" t="s">
        <v>23</v>
      </c>
      <c r="E71" s="1" t="s">
        <v>5</v>
      </c>
      <c r="F71" s="1" t="s">
        <v>24</v>
      </c>
      <c r="G71" s="1" t="s">
        <v>25</v>
      </c>
      <c r="H71">
        <v>36819</v>
      </c>
      <c r="I71">
        <v>36894</v>
      </c>
      <c r="J71" s="1" t="s">
        <v>26</v>
      </c>
      <c r="K71" s="1" t="s">
        <v>24</v>
      </c>
      <c r="L71" s="1" t="s">
        <v>24</v>
      </c>
      <c r="M71" s="1" t="s">
        <v>24</v>
      </c>
      <c r="N71" s="1" t="s">
        <v>162</v>
      </c>
      <c r="O71" s="1" t="s">
        <v>24</v>
      </c>
      <c r="P71" s="1" t="s">
        <v>24</v>
      </c>
      <c r="Q71" s="1" t="s">
        <v>160</v>
      </c>
      <c r="R71">
        <v>76</v>
      </c>
      <c r="T71" s="1" t="s">
        <v>163</v>
      </c>
    </row>
    <row r="72" spans="1:20" x14ac:dyDescent="0.25">
      <c r="A72" s="1" t="s">
        <v>20</v>
      </c>
      <c r="B72" s="1" t="s">
        <v>21</v>
      </c>
      <c r="C72" s="1" t="s">
        <v>22</v>
      </c>
      <c r="D72" s="1" t="s">
        <v>23</v>
      </c>
      <c r="E72" s="1" t="s">
        <v>5</v>
      </c>
      <c r="F72" s="1" t="s">
        <v>24</v>
      </c>
      <c r="G72" s="1" t="s">
        <v>25</v>
      </c>
      <c r="H72">
        <v>37000</v>
      </c>
      <c r="I72">
        <v>37914</v>
      </c>
      <c r="J72" s="1" t="s">
        <v>26</v>
      </c>
      <c r="K72" s="1" t="s">
        <v>24</v>
      </c>
      <c r="L72" s="1" t="s">
        <v>24</v>
      </c>
      <c r="M72" s="1" t="s">
        <v>24</v>
      </c>
      <c r="N72" s="1" t="s">
        <v>24</v>
      </c>
      <c r="O72" s="1" t="s">
        <v>24</v>
      </c>
      <c r="P72" s="1" t="s">
        <v>24</v>
      </c>
      <c r="Q72" s="1" t="s">
        <v>164</v>
      </c>
      <c r="R72">
        <v>915</v>
      </c>
      <c r="T72" s="1" t="s">
        <v>165</v>
      </c>
    </row>
    <row r="73" spans="1:20" x14ac:dyDescent="0.25">
      <c r="A73" s="1" t="s">
        <v>29</v>
      </c>
      <c r="B73" s="1" t="s">
        <v>30</v>
      </c>
      <c r="C73" s="1" t="s">
        <v>22</v>
      </c>
      <c r="D73" s="1" t="s">
        <v>23</v>
      </c>
      <c r="E73" s="1" t="s">
        <v>5</v>
      </c>
      <c r="F73" s="1" t="s">
        <v>24</v>
      </c>
      <c r="G73" s="1" t="s">
        <v>25</v>
      </c>
      <c r="H73">
        <v>37000</v>
      </c>
      <c r="I73">
        <v>37914</v>
      </c>
      <c r="J73" s="1" t="s">
        <v>26</v>
      </c>
      <c r="K73" s="1" t="s">
        <v>166</v>
      </c>
      <c r="L73" s="1" t="s">
        <v>166</v>
      </c>
      <c r="M73" s="1" t="s">
        <v>24</v>
      </c>
      <c r="N73" s="1" t="s">
        <v>36</v>
      </c>
      <c r="O73" s="1" t="s">
        <v>24</v>
      </c>
      <c r="P73" s="1" t="s">
        <v>24</v>
      </c>
      <c r="Q73" s="1" t="s">
        <v>164</v>
      </c>
      <c r="R73">
        <v>915</v>
      </c>
      <c r="S73">
        <v>304</v>
      </c>
      <c r="T73" s="1" t="s">
        <v>24</v>
      </c>
    </row>
    <row r="74" spans="1:20" x14ac:dyDescent="0.25">
      <c r="A74" s="1" t="s">
        <v>20</v>
      </c>
      <c r="B74" s="1" t="s">
        <v>21</v>
      </c>
      <c r="C74" s="1" t="s">
        <v>22</v>
      </c>
      <c r="D74" s="1" t="s">
        <v>23</v>
      </c>
      <c r="E74" s="1" t="s">
        <v>5</v>
      </c>
      <c r="F74" s="1" t="s">
        <v>24</v>
      </c>
      <c r="G74" s="1" t="s">
        <v>25</v>
      </c>
      <c r="H74">
        <v>37911</v>
      </c>
      <c r="I74">
        <v>39260</v>
      </c>
      <c r="J74" s="1" t="s">
        <v>26</v>
      </c>
      <c r="K74" s="1" t="s">
        <v>24</v>
      </c>
      <c r="L74" s="1" t="s">
        <v>24</v>
      </c>
      <c r="M74" s="1" t="s">
        <v>24</v>
      </c>
      <c r="N74" s="1" t="s">
        <v>24</v>
      </c>
      <c r="O74" s="1" t="s">
        <v>24</v>
      </c>
      <c r="P74" s="1" t="s">
        <v>24</v>
      </c>
      <c r="Q74" s="1" t="s">
        <v>167</v>
      </c>
      <c r="R74">
        <v>1350</v>
      </c>
      <c r="T74" s="1" t="s">
        <v>168</v>
      </c>
    </row>
    <row r="75" spans="1:20" x14ac:dyDescent="0.25">
      <c r="A75" s="1" t="s">
        <v>29</v>
      </c>
      <c r="B75" s="1" t="s">
        <v>30</v>
      </c>
      <c r="C75" s="1" t="s">
        <v>22</v>
      </c>
      <c r="D75" s="1" t="s">
        <v>23</v>
      </c>
      <c r="E75" s="1" t="s">
        <v>5</v>
      </c>
      <c r="F75" s="1" t="s">
        <v>24</v>
      </c>
      <c r="G75" s="1" t="s">
        <v>25</v>
      </c>
      <c r="H75">
        <v>37911</v>
      </c>
      <c r="I75">
        <v>39260</v>
      </c>
      <c r="J75" s="1" t="s">
        <v>26</v>
      </c>
      <c r="K75" s="1" t="s">
        <v>169</v>
      </c>
      <c r="L75" s="1" t="s">
        <v>169</v>
      </c>
      <c r="M75" s="1" t="s">
        <v>24</v>
      </c>
      <c r="N75" s="1" t="s">
        <v>170</v>
      </c>
      <c r="O75" s="1" t="s">
        <v>24</v>
      </c>
      <c r="P75" s="1" t="s">
        <v>24</v>
      </c>
      <c r="Q75" s="1" t="s">
        <v>167</v>
      </c>
      <c r="R75">
        <v>1350</v>
      </c>
      <c r="S75">
        <v>449</v>
      </c>
      <c r="T75" s="1" t="s">
        <v>24</v>
      </c>
    </row>
    <row r="76" spans="1:20" x14ac:dyDescent="0.25">
      <c r="A76" s="1" t="s">
        <v>20</v>
      </c>
      <c r="B76" s="1" t="s">
        <v>21</v>
      </c>
      <c r="C76" s="1" t="s">
        <v>22</v>
      </c>
      <c r="D76" s="1" t="s">
        <v>23</v>
      </c>
      <c r="E76" s="1" t="s">
        <v>5</v>
      </c>
      <c r="F76" s="1" t="s">
        <v>24</v>
      </c>
      <c r="G76" s="1" t="s">
        <v>25</v>
      </c>
      <c r="H76">
        <v>39288</v>
      </c>
      <c r="I76">
        <v>40016</v>
      </c>
      <c r="J76" s="1" t="s">
        <v>75</v>
      </c>
      <c r="K76" s="1" t="s">
        <v>24</v>
      </c>
      <c r="L76" s="1" t="s">
        <v>24</v>
      </c>
      <c r="M76" s="1" t="s">
        <v>24</v>
      </c>
      <c r="N76" s="1" t="s">
        <v>24</v>
      </c>
      <c r="O76" s="1" t="s">
        <v>24</v>
      </c>
      <c r="P76" s="1" t="s">
        <v>24</v>
      </c>
      <c r="Q76" s="1" t="s">
        <v>171</v>
      </c>
      <c r="R76">
        <v>729</v>
      </c>
      <c r="T76" s="1" t="s">
        <v>172</v>
      </c>
    </row>
    <row r="77" spans="1:20" x14ac:dyDescent="0.25">
      <c r="A77" s="1" t="s">
        <v>29</v>
      </c>
      <c r="B77" s="1" t="s">
        <v>30</v>
      </c>
      <c r="C77" s="1" t="s">
        <v>22</v>
      </c>
      <c r="D77" s="1" t="s">
        <v>23</v>
      </c>
      <c r="E77" s="1" t="s">
        <v>5</v>
      </c>
      <c r="F77" s="1" t="s">
        <v>24</v>
      </c>
      <c r="G77" s="1" t="s">
        <v>25</v>
      </c>
      <c r="H77">
        <v>39288</v>
      </c>
      <c r="I77">
        <v>40016</v>
      </c>
      <c r="J77" s="1" t="s">
        <v>75</v>
      </c>
      <c r="K77" s="1" t="s">
        <v>173</v>
      </c>
      <c r="L77" s="1" t="s">
        <v>173</v>
      </c>
      <c r="M77" s="1" t="s">
        <v>24</v>
      </c>
      <c r="N77" s="1" t="s">
        <v>174</v>
      </c>
      <c r="O77" s="1" t="s">
        <v>24</v>
      </c>
      <c r="P77" s="1" t="s">
        <v>24</v>
      </c>
      <c r="Q77" s="1" t="s">
        <v>171</v>
      </c>
      <c r="R77">
        <v>729</v>
      </c>
      <c r="S77">
        <v>242</v>
      </c>
      <c r="T77" s="1" t="s">
        <v>24</v>
      </c>
    </row>
    <row r="78" spans="1:20" x14ac:dyDescent="0.25">
      <c r="A78" s="1" t="s">
        <v>20</v>
      </c>
      <c r="B78" s="1" t="s">
        <v>21</v>
      </c>
      <c r="C78" s="1" t="s">
        <v>22</v>
      </c>
      <c r="D78" s="1" t="s">
        <v>23</v>
      </c>
      <c r="E78" s="1" t="s">
        <v>5</v>
      </c>
      <c r="F78" s="1" t="s">
        <v>24</v>
      </c>
      <c r="G78" s="1" t="s">
        <v>25</v>
      </c>
      <c r="H78">
        <v>40514</v>
      </c>
      <c r="I78">
        <v>45937</v>
      </c>
      <c r="J78" s="1" t="s">
        <v>26</v>
      </c>
      <c r="K78" s="1" t="s">
        <v>24</v>
      </c>
      <c r="L78" s="1" t="s">
        <v>24</v>
      </c>
      <c r="M78" s="1" t="s">
        <v>24</v>
      </c>
      <c r="N78" s="1" t="s">
        <v>24</v>
      </c>
      <c r="O78" s="1" t="s">
        <v>24</v>
      </c>
      <c r="P78" s="1" t="s">
        <v>24</v>
      </c>
      <c r="Q78" s="1" t="s">
        <v>175</v>
      </c>
      <c r="R78">
        <v>5424</v>
      </c>
      <c r="T78" s="1" t="s">
        <v>176</v>
      </c>
    </row>
    <row r="79" spans="1:20" x14ac:dyDescent="0.25">
      <c r="A79" s="1" t="s">
        <v>29</v>
      </c>
      <c r="B79" s="1" t="s">
        <v>30</v>
      </c>
      <c r="C79" s="1" t="s">
        <v>22</v>
      </c>
      <c r="D79" s="1" t="s">
        <v>23</v>
      </c>
      <c r="E79" s="1" t="s">
        <v>5</v>
      </c>
      <c r="F79" s="1" t="s">
        <v>24</v>
      </c>
      <c r="G79" s="1" t="s">
        <v>25</v>
      </c>
      <c r="H79">
        <v>40514</v>
      </c>
      <c r="I79">
        <v>45937</v>
      </c>
      <c r="J79" s="1" t="s">
        <v>26</v>
      </c>
      <c r="K79" s="1" t="s">
        <v>177</v>
      </c>
      <c r="L79" s="1" t="s">
        <v>177</v>
      </c>
      <c r="M79" s="1" t="s">
        <v>24</v>
      </c>
      <c r="N79" s="1" t="s">
        <v>36</v>
      </c>
      <c r="O79" s="1" t="s">
        <v>24</v>
      </c>
      <c r="P79" s="1" t="s">
        <v>24</v>
      </c>
      <c r="Q79" s="1" t="s">
        <v>175</v>
      </c>
      <c r="R79">
        <v>5424</v>
      </c>
      <c r="S79">
        <v>1807</v>
      </c>
      <c r="T79" s="1" t="s">
        <v>24</v>
      </c>
    </row>
    <row r="80" spans="1:20" x14ac:dyDescent="0.25">
      <c r="A80" s="1" t="s">
        <v>20</v>
      </c>
      <c r="B80" s="1" t="s">
        <v>21</v>
      </c>
      <c r="C80" s="1" t="s">
        <v>22</v>
      </c>
      <c r="D80" s="1" t="s">
        <v>23</v>
      </c>
      <c r="E80" s="1" t="s">
        <v>5</v>
      </c>
      <c r="F80" s="1" t="s">
        <v>24</v>
      </c>
      <c r="G80" s="1" t="s">
        <v>25</v>
      </c>
      <c r="H80">
        <v>46039</v>
      </c>
      <c r="I80">
        <v>47109</v>
      </c>
      <c r="J80" s="1" t="s">
        <v>75</v>
      </c>
      <c r="K80" s="1" t="s">
        <v>24</v>
      </c>
      <c r="L80" s="1" t="s">
        <v>24</v>
      </c>
      <c r="M80" s="1" t="s">
        <v>24</v>
      </c>
      <c r="N80" s="1" t="s">
        <v>24</v>
      </c>
      <c r="O80" s="1" t="s">
        <v>24</v>
      </c>
      <c r="P80" s="1" t="s">
        <v>24</v>
      </c>
      <c r="Q80" s="1" t="s">
        <v>178</v>
      </c>
      <c r="R80">
        <v>1071</v>
      </c>
      <c r="T80" s="1" t="s">
        <v>179</v>
      </c>
    </row>
    <row r="81" spans="1:20" x14ac:dyDescent="0.25">
      <c r="A81" s="1" t="s">
        <v>29</v>
      </c>
      <c r="B81" s="1" t="s">
        <v>30</v>
      </c>
      <c r="C81" s="1" t="s">
        <v>22</v>
      </c>
      <c r="D81" s="1" t="s">
        <v>23</v>
      </c>
      <c r="E81" s="1" t="s">
        <v>5</v>
      </c>
      <c r="F81" s="1" t="s">
        <v>24</v>
      </c>
      <c r="G81" s="1" t="s">
        <v>25</v>
      </c>
      <c r="H81">
        <v>46039</v>
      </c>
      <c r="I81">
        <v>47109</v>
      </c>
      <c r="J81" s="1" t="s">
        <v>75</v>
      </c>
      <c r="K81" s="1" t="s">
        <v>180</v>
      </c>
      <c r="L81" s="1" t="s">
        <v>180</v>
      </c>
      <c r="M81" s="1" t="s">
        <v>24</v>
      </c>
      <c r="N81" s="1" t="s">
        <v>181</v>
      </c>
      <c r="O81" s="1" t="s">
        <v>24</v>
      </c>
      <c r="P81" s="1" t="s">
        <v>24</v>
      </c>
      <c r="Q81" s="1" t="s">
        <v>178</v>
      </c>
      <c r="R81">
        <v>1071</v>
      </c>
      <c r="S81">
        <v>356</v>
      </c>
      <c r="T81" s="1" t="s">
        <v>24</v>
      </c>
    </row>
    <row r="82" spans="1:20" x14ac:dyDescent="0.25">
      <c r="A82" s="1" t="s">
        <v>20</v>
      </c>
      <c r="B82" s="1" t="s">
        <v>21</v>
      </c>
      <c r="C82" s="1" t="s">
        <v>22</v>
      </c>
      <c r="D82" s="1" t="s">
        <v>23</v>
      </c>
      <c r="E82" s="1" t="s">
        <v>5</v>
      </c>
      <c r="F82" s="1" t="s">
        <v>24</v>
      </c>
      <c r="G82" s="1" t="s">
        <v>25</v>
      </c>
      <c r="H82">
        <v>47121</v>
      </c>
      <c r="I82">
        <v>48272</v>
      </c>
      <c r="J82" s="1" t="s">
        <v>75</v>
      </c>
      <c r="K82" s="1" t="s">
        <v>24</v>
      </c>
      <c r="L82" s="1" t="s">
        <v>24</v>
      </c>
      <c r="M82" s="1" t="s">
        <v>24</v>
      </c>
      <c r="N82" s="1" t="s">
        <v>24</v>
      </c>
      <c r="O82" s="1" t="s">
        <v>24</v>
      </c>
      <c r="P82" s="1" t="s">
        <v>24</v>
      </c>
      <c r="Q82" s="1" t="s">
        <v>182</v>
      </c>
      <c r="R82">
        <v>1152</v>
      </c>
      <c r="T82" s="1" t="s">
        <v>183</v>
      </c>
    </row>
    <row r="83" spans="1:20" x14ac:dyDescent="0.25">
      <c r="A83" s="1" t="s">
        <v>29</v>
      </c>
      <c r="B83" s="1" t="s">
        <v>30</v>
      </c>
      <c r="C83" s="1" t="s">
        <v>22</v>
      </c>
      <c r="D83" s="1" t="s">
        <v>23</v>
      </c>
      <c r="E83" s="1" t="s">
        <v>5</v>
      </c>
      <c r="F83" s="1" t="s">
        <v>24</v>
      </c>
      <c r="G83" s="1" t="s">
        <v>25</v>
      </c>
      <c r="H83">
        <v>47121</v>
      </c>
      <c r="I83">
        <v>48272</v>
      </c>
      <c r="J83" s="1" t="s">
        <v>75</v>
      </c>
      <c r="K83" s="1" t="s">
        <v>184</v>
      </c>
      <c r="L83" s="1" t="s">
        <v>184</v>
      </c>
      <c r="M83" s="1" t="s">
        <v>24</v>
      </c>
      <c r="N83" s="1" t="s">
        <v>185</v>
      </c>
      <c r="O83" s="1" t="s">
        <v>24</v>
      </c>
      <c r="P83" s="1" t="s">
        <v>24</v>
      </c>
      <c r="Q83" s="1" t="s">
        <v>182</v>
      </c>
      <c r="R83">
        <v>1152</v>
      </c>
      <c r="S83">
        <v>383</v>
      </c>
      <c r="T83" s="1" t="s">
        <v>24</v>
      </c>
    </row>
    <row r="84" spans="1:20" x14ac:dyDescent="0.25">
      <c r="A84" s="1" t="s">
        <v>20</v>
      </c>
      <c r="B84" s="1" t="s">
        <v>21</v>
      </c>
      <c r="C84" s="1" t="s">
        <v>22</v>
      </c>
      <c r="D84" s="1" t="s">
        <v>23</v>
      </c>
      <c r="E84" s="1" t="s">
        <v>5</v>
      </c>
      <c r="F84" s="1" t="s">
        <v>24</v>
      </c>
      <c r="G84" s="1" t="s">
        <v>25</v>
      </c>
      <c r="H84">
        <v>48517</v>
      </c>
      <c r="I84">
        <v>48801</v>
      </c>
      <c r="J84" s="1" t="s">
        <v>26</v>
      </c>
      <c r="K84" s="1" t="s">
        <v>24</v>
      </c>
      <c r="L84" s="1" t="s">
        <v>24</v>
      </c>
      <c r="M84" s="1" t="s">
        <v>24</v>
      </c>
      <c r="N84" s="1" t="s">
        <v>24</v>
      </c>
      <c r="O84" s="1" t="s">
        <v>24</v>
      </c>
      <c r="P84" s="1" t="s">
        <v>24</v>
      </c>
      <c r="Q84" s="1" t="s">
        <v>186</v>
      </c>
      <c r="R84">
        <v>285</v>
      </c>
      <c r="T84" s="1" t="s">
        <v>187</v>
      </c>
    </row>
    <row r="85" spans="1:20" x14ac:dyDescent="0.25">
      <c r="A85" s="1" t="s">
        <v>29</v>
      </c>
      <c r="B85" s="1" t="s">
        <v>30</v>
      </c>
      <c r="C85" s="1" t="s">
        <v>22</v>
      </c>
      <c r="D85" s="1" t="s">
        <v>23</v>
      </c>
      <c r="E85" s="1" t="s">
        <v>5</v>
      </c>
      <c r="F85" s="1" t="s">
        <v>24</v>
      </c>
      <c r="G85" s="1" t="s">
        <v>25</v>
      </c>
      <c r="H85">
        <v>48517</v>
      </c>
      <c r="I85">
        <v>48801</v>
      </c>
      <c r="J85" s="1" t="s">
        <v>26</v>
      </c>
      <c r="K85" s="1" t="s">
        <v>188</v>
      </c>
      <c r="L85" s="1" t="s">
        <v>188</v>
      </c>
      <c r="M85" s="1" t="s">
        <v>24</v>
      </c>
      <c r="N85" s="1" t="s">
        <v>189</v>
      </c>
      <c r="O85" s="1" t="s">
        <v>24</v>
      </c>
      <c r="P85" s="1" t="s">
        <v>24</v>
      </c>
      <c r="Q85" s="1" t="s">
        <v>186</v>
      </c>
      <c r="R85">
        <v>285</v>
      </c>
      <c r="S85">
        <v>94</v>
      </c>
      <c r="T85" s="1" t="s">
        <v>24</v>
      </c>
    </row>
    <row r="86" spans="1:20" x14ac:dyDescent="0.25">
      <c r="A86" s="1" t="s">
        <v>20</v>
      </c>
      <c r="B86" s="1" t="s">
        <v>21</v>
      </c>
      <c r="C86" s="1" t="s">
        <v>22</v>
      </c>
      <c r="D86" s="1" t="s">
        <v>23</v>
      </c>
      <c r="E86" s="1" t="s">
        <v>5</v>
      </c>
      <c r="F86" s="1" t="s">
        <v>24</v>
      </c>
      <c r="G86" s="1" t="s">
        <v>25</v>
      </c>
      <c r="H86">
        <v>48815</v>
      </c>
      <c r="I86">
        <v>49258</v>
      </c>
      <c r="J86" s="1" t="s">
        <v>26</v>
      </c>
      <c r="K86" s="1" t="s">
        <v>24</v>
      </c>
      <c r="L86" s="1" t="s">
        <v>24</v>
      </c>
      <c r="M86" s="1" t="s">
        <v>24</v>
      </c>
      <c r="N86" s="1" t="s">
        <v>24</v>
      </c>
      <c r="O86" s="1" t="s">
        <v>24</v>
      </c>
      <c r="P86" s="1" t="s">
        <v>24</v>
      </c>
      <c r="Q86" s="1" t="s">
        <v>190</v>
      </c>
      <c r="R86">
        <v>444</v>
      </c>
      <c r="T86" s="1" t="s">
        <v>191</v>
      </c>
    </row>
    <row r="87" spans="1:20" x14ac:dyDescent="0.25">
      <c r="A87" s="1" t="s">
        <v>29</v>
      </c>
      <c r="B87" s="1" t="s">
        <v>30</v>
      </c>
      <c r="C87" s="1" t="s">
        <v>22</v>
      </c>
      <c r="D87" s="1" t="s">
        <v>23</v>
      </c>
      <c r="E87" s="1" t="s">
        <v>5</v>
      </c>
      <c r="F87" s="1" t="s">
        <v>24</v>
      </c>
      <c r="G87" s="1" t="s">
        <v>25</v>
      </c>
      <c r="H87">
        <v>48815</v>
      </c>
      <c r="I87">
        <v>49258</v>
      </c>
      <c r="J87" s="1" t="s">
        <v>26</v>
      </c>
      <c r="K87" s="1" t="s">
        <v>192</v>
      </c>
      <c r="L87" s="1" t="s">
        <v>192</v>
      </c>
      <c r="M87" s="1" t="s">
        <v>24</v>
      </c>
      <c r="N87" s="1" t="s">
        <v>193</v>
      </c>
      <c r="O87" s="1" t="s">
        <v>24</v>
      </c>
      <c r="P87" s="1" t="s">
        <v>24</v>
      </c>
      <c r="Q87" s="1" t="s">
        <v>190</v>
      </c>
      <c r="R87">
        <v>444</v>
      </c>
      <c r="S87">
        <v>147</v>
      </c>
      <c r="T87" s="1" t="s">
        <v>24</v>
      </c>
    </row>
    <row r="88" spans="1:20" x14ac:dyDescent="0.25">
      <c r="A88" s="1" t="s">
        <v>20</v>
      </c>
      <c r="B88" s="1" t="s">
        <v>21</v>
      </c>
      <c r="C88" s="1" t="s">
        <v>22</v>
      </c>
      <c r="D88" s="1" t="s">
        <v>23</v>
      </c>
      <c r="E88" s="1" t="s">
        <v>5</v>
      </c>
      <c r="F88" s="1" t="s">
        <v>24</v>
      </c>
      <c r="G88" s="1" t="s">
        <v>25</v>
      </c>
      <c r="H88">
        <v>49280</v>
      </c>
      <c r="I88">
        <v>49516</v>
      </c>
      <c r="J88" s="1" t="s">
        <v>26</v>
      </c>
      <c r="K88" s="1" t="s">
        <v>24</v>
      </c>
      <c r="L88" s="1" t="s">
        <v>24</v>
      </c>
      <c r="M88" s="1" t="s">
        <v>24</v>
      </c>
      <c r="N88" s="1" t="s">
        <v>24</v>
      </c>
      <c r="O88" s="1" t="s">
        <v>24</v>
      </c>
      <c r="P88" s="1" t="s">
        <v>24</v>
      </c>
      <c r="Q88" s="1" t="s">
        <v>194</v>
      </c>
      <c r="R88">
        <v>237</v>
      </c>
      <c r="T88" s="1" t="s">
        <v>195</v>
      </c>
    </row>
    <row r="89" spans="1:20" x14ac:dyDescent="0.25">
      <c r="A89" s="1" t="s">
        <v>29</v>
      </c>
      <c r="B89" s="1" t="s">
        <v>30</v>
      </c>
      <c r="C89" s="1" t="s">
        <v>22</v>
      </c>
      <c r="D89" s="1" t="s">
        <v>23</v>
      </c>
      <c r="E89" s="1" t="s">
        <v>5</v>
      </c>
      <c r="F89" s="1" t="s">
        <v>24</v>
      </c>
      <c r="G89" s="1" t="s">
        <v>25</v>
      </c>
      <c r="H89">
        <v>49280</v>
      </c>
      <c r="I89">
        <v>49516</v>
      </c>
      <c r="J89" s="1" t="s">
        <v>26</v>
      </c>
      <c r="K89" s="1" t="s">
        <v>196</v>
      </c>
      <c r="L89" s="1" t="s">
        <v>196</v>
      </c>
      <c r="M89" s="1" t="s">
        <v>24</v>
      </c>
      <c r="N89" s="1" t="s">
        <v>197</v>
      </c>
      <c r="O89" s="1" t="s">
        <v>24</v>
      </c>
      <c r="P89" s="1" t="s">
        <v>24</v>
      </c>
      <c r="Q89" s="1" t="s">
        <v>194</v>
      </c>
      <c r="R89">
        <v>237</v>
      </c>
      <c r="S89">
        <v>78</v>
      </c>
      <c r="T89" s="1" t="s">
        <v>24</v>
      </c>
    </row>
    <row r="90" spans="1:20" x14ac:dyDescent="0.25">
      <c r="A90" s="1" t="s">
        <v>20</v>
      </c>
      <c r="B90" s="1" t="s">
        <v>21</v>
      </c>
      <c r="C90" s="1" t="s">
        <v>22</v>
      </c>
      <c r="D90" s="1" t="s">
        <v>23</v>
      </c>
      <c r="E90" s="1" t="s">
        <v>5</v>
      </c>
      <c r="F90" s="1" t="s">
        <v>24</v>
      </c>
      <c r="G90" s="1" t="s">
        <v>25</v>
      </c>
      <c r="H90">
        <v>49666</v>
      </c>
      <c r="I90">
        <v>50622</v>
      </c>
      <c r="J90" s="1" t="s">
        <v>26</v>
      </c>
      <c r="K90" s="1" t="s">
        <v>24</v>
      </c>
      <c r="L90" s="1" t="s">
        <v>24</v>
      </c>
      <c r="M90" s="1" t="s">
        <v>24</v>
      </c>
      <c r="N90" s="1" t="s">
        <v>24</v>
      </c>
      <c r="O90" s="1" t="s">
        <v>24</v>
      </c>
      <c r="P90" s="1" t="s">
        <v>24</v>
      </c>
      <c r="Q90" s="1" t="s">
        <v>198</v>
      </c>
      <c r="R90">
        <v>957</v>
      </c>
      <c r="T90" s="1" t="s">
        <v>199</v>
      </c>
    </row>
    <row r="91" spans="1:20" x14ac:dyDescent="0.25">
      <c r="A91" s="1" t="s">
        <v>29</v>
      </c>
      <c r="B91" s="1" t="s">
        <v>30</v>
      </c>
      <c r="C91" s="1" t="s">
        <v>22</v>
      </c>
      <c r="D91" s="1" t="s">
        <v>23</v>
      </c>
      <c r="E91" s="1" t="s">
        <v>5</v>
      </c>
      <c r="F91" s="1" t="s">
        <v>24</v>
      </c>
      <c r="G91" s="1" t="s">
        <v>25</v>
      </c>
      <c r="H91">
        <v>49666</v>
      </c>
      <c r="I91">
        <v>50622</v>
      </c>
      <c r="J91" s="1" t="s">
        <v>26</v>
      </c>
      <c r="K91" s="1" t="s">
        <v>200</v>
      </c>
      <c r="L91" s="1" t="s">
        <v>200</v>
      </c>
      <c r="M91" s="1" t="s">
        <v>24</v>
      </c>
      <c r="N91" s="1" t="s">
        <v>201</v>
      </c>
      <c r="O91" s="1" t="s">
        <v>24</v>
      </c>
      <c r="P91" s="1" t="s">
        <v>24</v>
      </c>
      <c r="Q91" s="1" t="s">
        <v>198</v>
      </c>
      <c r="R91">
        <v>957</v>
      </c>
      <c r="S91">
        <v>318</v>
      </c>
      <c r="T91" s="1" t="s">
        <v>24</v>
      </c>
    </row>
    <row r="92" spans="1:20" x14ac:dyDescent="0.25">
      <c r="A92" s="1" t="s">
        <v>20</v>
      </c>
      <c r="B92" s="1" t="s">
        <v>21</v>
      </c>
      <c r="C92" s="1" t="s">
        <v>22</v>
      </c>
      <c r="D92" s="1" t="s">
        <v>23</v>
      </c>
      <c r="E92" s="1" t="s">
        <v>5</v>
      </c>
      <c r="F92" s="1" t="s">
        <v>24</v>
      </c>
      <c r="G92" s="1" t="s">
        <v>25</v>
      </c>
      <c r="H92">
        <v>50634</v>
      </c>
      <c r="I92">
        <v>52682</v>
      </c>
      <c r="J92" s="1" t="s">
        <v>26</v>
      </c>
      <c r="K92" s="1" t="s">
        <v>24</v>
      </c>
      <c r="L92" s="1" t="s">
        <v>24</v>
      </c>
      <c r="M92" s="1" t="s">
        <v>24</v>
      </c>
      <c r="N92" s="1" t="s">
        <v>24</v>
      </c>
      <c r="O92" s="1" t="s">
        <v>24</v>
      </c>
      <c r="P92" s="1" t="s">
        <v>24</v>
      </c>
      <c r="Q92" s="1" t="s">
        <v>202</v>
      </c>
      <c r="R92">
        <v>2049</v>
      </c>
      <c r="T92" s="1" t="s">
        <v>203</v>
      </c>
    </row>
    <row r="93" spans="1:20" x14ac:dyDescent="0.25">
      <c r="A93" s="1" t="s">
        <v>29</v>
      </c>
      <c r="B93" s="1" t="s">
        <v>30</v>
      </c>
      <c r="C93" s="1" t="s">
        <v>22</v>
      </c>
      <c r="D93" s="1" t="s">
        <v>23</v>
      </c>
      <c r="E93" s="1" t="s">
        <v>5</v>
      </c>
      <c r="F93" s="1" t="s">
        <v>24</v>
      </c>
      <c r="G93" s="1" t="s">
        <v>25</v>
      </c>
      <c r="H93">
        <v>50634</v>
      </c>
      <c r="I93">
        <v>52682</v>
      </c>
      <c r="J93" s="1" t="s">
        <v>26</v>
      </c>
      <c r="K93" s="1" t="s">
        <v>204</v>
      </c>
      <c r="L93" s="1" t="s">
        <v>204</v>
      </c>
      <c r="M93" s="1" t="s">
        <v>24</v>
      </c>
      <c r="N93" s="1" t="s">
        <v>205</v>
      </c>
      <c r="O93" s="1" t="s">
        <v>24</v>
      </c>
      <c r="P93" s="1" t="s">
        <v>24</v>
      </c>
      <c r="Q93" s="1" t="s">
        <v>202</v>
      </c>
      <c r="R93">
        <v>2049</v>
      </c>
      <c r="S93">
        <v>682</v>
      </c>
      <c r="T93" s="1" t="s">
        <v>24</v>
      </c>
    </row>
    <row r="94" spans="1:20" x14ac:dyDescent="0.25">
      <c r="A94" s="1" t="s">
        <v>20</v>
      </c>
      <c r="B94" s="1" t="s">
        <v>21</v>
      </c>
      <c r="C94" s="1" t="s">
        <v>22</v>
      </c>
      <c r="D94" s="1" t="s">
        <v>23</v>
      </c>
      <c r="E94" s="1" t="s">
        <v>5</v>
      </c>
      <c r="F94" s="1" t="s">
        <v>24</v>
      </c>
      <c r="G94" s="1" t="s">
        <v>25</v>
      </c>
      <c r="H94">
        <v>52642</v>
      </c>
      <c r="I94">
        <v>53094</v>
      </c>
      <c r="J94" s="1" t="s">
        <v>26</v>
      </c>
      <c r="K94" s="1" t="s">
        <v>24</v>
      </c>
      <c r="L94" s="1" t="s">
        <v>24</v>
      </c>
      <c r="M94" s="1" t="s">
        <v>24</v>
      </c>
      <c r="N94" s="1" t="s">
        <v>24</v>
      </c>
      <c r="O94" s="1" t="s">
        <v>24</v>
      </c>
      <c r="P94" s="1" t="s">
        <v>24</v>
      </c>
      <c r="Q94" s="1" t="s">
        <v>206</v>
      </c>
      <c r="R94">
        <v>453</v>
      </c>
      <c r="T94" s="1" t="s">
        <v>207</v>
      </c>
    </row>
    <row r="95" spans="1:20" x14ac:dyDescent="0.25">
      <c r="A95" s="1" t="s">
        <v>29</v>
      </c>
      <c r="B95" s="1" t="s">
        <v>30</v>
      </c>
      <c r="C95" s="1" t="s">
        <v>22</v>
      </c>
      <c r="D95" s="1" t="s">
        <v>23</v>
      </c>
      <c r="E95" s="1" t="s">
        <v>5</v>
      </c>
      <c r="F95" s="1" t="s">
        <v>24</v>
      </c>
      <c r="G95" s="1" t="s">
        <v>25</v>
      </c>
      <c r="H95">
        <v>52642</v>
      </c>
      <c r="I95">
        <v>53094</v>
      </c>
      <c r="J95" s="1" t="s">
        <v>26</v>
      </c>
      <c r="K95" s="1" t="s">
        <v>208</v>
      </c>
      <c r="L95" s="1" t="s">
        <v>208</v>
      </c>
      <c r="M95" s="1" t="s">
        <v>24</v>
      </c>
      <c r="N95" s="1" t="s">
        <v>209</v>
      </c>
      <c r="O95" s="1" t="s">
        <v>24</v>
      </c>
      <c r="P95" s="1" t="s">
        <v>24</v>
      </c>
      <c r="Q95" s="1" t="s">
        <v>206</v>
      </c>
      <c r="R95">
        <v>453</v>
      </c>
      <c r="S95">
        <v>150</v>
      </c>
      <c r="T95" s="1" t="s">
        <v>24</v>
      </c>
    </row>
    <row r="96" spans="1:20" x14ac:dyDescent="0.25">
      <c r="A96" s="1" t="s">
        <v>20</v>
      </c>
      <c r="B96" s="1" t="s">
        <v>21</v>
      </c>
      <c r="C96" s="1" t="s">
        <v>22</v>
      </c>
      <c r="D96" s="1" t="s">
        <v>23</v>
      </c>
      <c r="E96" s="1" t="s">
        <v>5</v>
      </c>
      <c r="F96" s="1" t="s">
        <v>24</v>
      </c>
      <c r="G96" s="1" t="s">
        <v>25</v>
      </c>
      <c r="H96">
        <v>53236</v>
      </c>
      <c r="I96">
        <v>54567</v>
      </c>
      <c r="J96" s="1" t="s">
        <v>26</v>
      </c>
      <c r="K96" s="1" t="s">
        <v>24</v>
      </c>
      <c r="L96" s="1" t="s">
        <v>24</v>
      </c>
      <c r="M96" s="1" t="s">
        <v>24</v>
      </c>
      <c r="N96" s="1" t="s">
        <v>24</v>
      </c>
      <c r="O96" s="1" t="s">
        <v>24</v>
      </c>
      <c r="P96" s="1" t="s">
        <v>24</v>
      </c>
      <c r="Q96" s="1" t="s">
        <v>210</v>
      </c>
      <c r="R96">
        <v>1332</v>
      </c>
      <c r="T96" s="1" t="s">
        <v>211</v>
      </c>
    </row>
    <row r="97" spans="1:20" x14ac:dyDescent="0.25">
      <c r="A97" s="1" t="s">
        <v>29</v>
      </c>
      <c r="B97" s="1" t="s">
        <v>30</v>
      </c>
      <c r="C97" s="1" t="s">
        <v>22</v>
      </c>
      <c r="D97" s="1" t="s">
        <v>23</v>
      </c>
      <c r="E97" s="1" t="s">
        <v>5</v>
      </c>
      <c r="F97" s="1" t="s">
        <v>24</v>
      </c>
      <c r="G97" s="1" t="s">
        <v>25</v>
      </c>
      <c r="H97">
        <v>53236</v>
      </c>
      <c r="I97">
        <v>54567</v>
      </c>
      <c r="J97" s="1" t="s">
        <v>26</v>
      </c>
      <c r="K97" s="1" t="s">
        <v>212</v>
      </c>
      <c r="L97" s="1" t="s">
        <v>212</v>
      </c>
      <c r="M97" s="1" t="s">
        <v>24</v>
      </c>
      <c r="N97" s="1" t="s">
        <v>213</v>
      </c>
      <c r="O97" s="1" t="s">
        <v>24</v>
      </c>
      <c r="P97" s="1" t="s">
        <v>24</v>
      </c>
      <c r="Q97" s="1" t="s">
        <v>210</v>
      </c>
      <c r="R97">
        <v>1332</v>
      </c>
      <c r="S97">
        <v>443</v>
      </c>
      <c r="T97" s="1" t="s">
        <v>24</v>
      </c>
    </row>
    <row r="98" spans="1:20" x14ac:dyDescent="0.25">
      <c r="A98" s="1" t="s">
        <v>20</v>
      </c>
      <c r="B98" s="1" t="s">
        <v>21</v>
      </c>
      <c r="C98" s="1" t="s">
        <v>22</v>
      </c>
      <c r="D98" s="1" t="s">
        <v>23</v>
      </c>
      <c r="E98" s="1" t="s">
        <v>5</v>
      </c>
      <c r="F98" s="1" t="s">
        <v>24</v>
      </c>
      <c r="G98" s="1" t="s">
        <v>25</v>
      </c>
      <c r="H98">
        <v>54764</v>
      </c>
      <c r="I98">
        <v>56056</v>
      </c>
      <c r="J98" s="1" t="s">
        <v>26</v>
      </c>
      <c r="K98" s="1" t="s">
        <v>24</v>
      </c>
      <c r="L98" s="1" t="s">
        <v>24</v>
      </c>
      <c r="M98" s="1" t="s">
        <v>24</v>
      </c>
      <c r="N98" s="1" t="s">
        <v>24</v>
      </c>
      <c r="O98" s="1" t="s">
        <v>24</v>
      </c>
      <c r="P98" s="1" t="s">
        <v>24</v>
      </c>
      <c r="Q98" s="1" t="s">
        <v>214</v>
      </c>
      <c r="R98">
        <v>1293</v>
      </c>
      <c r="T98" s="1" t="s">
        <v>215</v>
      </c>
    </row>
    <row r="99" spans="1:20" x14ac:dyDescent="0.25">
      <c r="A99" s="1" t="s">
        <v>29</v>
      </c>
      <c r="B99" s="1" t="s">
        <v>30</v>
      </c>
      <c r="C99" s="1" t="s">
        <v>22</v>
      </c>
      <c r="D99" s="1" t="s">
        <v>23</v>
      </c>
      <c r="E99" s="1" t="s">
        <v>5</v>
      </c>
      <c r="F99" s="1" t="s">
        <v>24</v>
      </c>
      <c r="G99" s="1" t="s">
        <v>25</v>
      </c>
      <c r="H99">
        <v>54764</v>
      </c>
      <c r="I99">
        <v>56056</v>
      </c>
      <c r="J99" s="1" t="s">
        <v>26</v>
      </c>
      <c r="K99" s="1" t="s">
        <v>216</v>
      </c>
      <c r="L99" s="1" t="s">
        <v>216</v>
      </c>
      <c r="M99" s="1" t="s">
        <v>24</v>
      </c>
      <c r="N99" s="1" t="s">
        <v>217</v>
      </c>
      <c r="O99" s="1" t="s">
        <v>24</v>
      </c>
      <c r="P99" s="1" t="s">
        <v>24</v>
      </c>
      <c r="Q99" s="1" t="s">
        <v>214</v>
      </c>
      <c r="R99">
        <v>1293</v>
      </c>
      <c r="S99">
        <v>430</v>
      </c>
      <c r="T99" s="1" t="s">
        <v>24</v>
      </c>
    </row>
    <row r="100" spans="1:20" x14ac:dyDescent="0.25">
      <c r="A100" s="1" t="s">
        <v>20</v>
      </c>
      <c r="B100" s="1" t="s">
        <v>21</v>
      </c>
      <c r="C100" s="1" t="s">
        <v>22</v>
      </c>
      <c r="D100" s="1" t="s">
        <v>23</v>
      </c>
      <c r="E100" s="1" t="s">
        <v>5</v>
      </c>
      <c r="F100" s="1" t="s">
        <v>24</v>
      </c>
      <c r="G100" s="1" t="s">
        <v>25</v>
      </c>
      <c r="H100">
        <v>56077</v>
      </c>
      <c r="I100">
        <v>57366</v>
      </c>
      <c r="J100" s="1" t="s">
        <v>26</v>
      </c>
      <c r="K100" s="1" t="s">
        <v>24</v>
      </c>
      <c r="L100" s="1" t="s">
        <v>24</v>
      </c>
      <c r="M100" s="1" t="s">
        <v>24</v>
      </c>
      <c r="N100" s="1" t="s">
        <v>24</v>
      </c>
      <c r="O100" s="1" t="s">
        <v>24</v>
      </c>
      <c r="P100" s="1" t="s">
        <v>24</v>
      </c>
      <c r="Q100" s="1" t="s">
        <v>218</v>
      </c>
      <c r="R100">
        <v>1290</v>
      </c>
      <c r="T100" s="1" t="s">
        <v>219</v>
      </c>
    </row>
    <row r="101" spans="1:20" x14ac:dyDescent="0.25">
      <c r="A101" s="1" t="s">
        <v>29</v>
      </c>
      <c r="B101" s="1" t="s">
        <v>30</v>
      </c>
      <c r="C101" s="1" t="s">
        <v>22</v>
      </c>
      <c r="D101" s="1" t="s">
        <v>23</v>
      </c>
      <c r="E101" s="1" t="s">
        <v>5</v>
      </c>
      <c r="F101" s="1" t="s">
        <v>24</v>
      </c>
      <c r="G101" s="1" t="s">
        <v>25</v>
      </c>
      <c r="H101">
        <v>56077</v>
      </c>
      <c r="I101">
        <v>57366</v>
      </c>
      <c r="J101" s="1" t="s">
        <v>26</v>
      </c>
      <c r="K101" s="1" t="s">
        <v>220</v>
      </c>
      <c r="L101" s="1" t="s">
        <v>220</v>
      </c>
      <c r="M101" s="1" t="s">
        <v>24</v>
      </c>
      <c r="N101" s="1" t="s">
        <v>221</v>
      </c>
      <c r="O101" s="1" t="s">
        <v>24</v>
      </c>
      <c r="P101" s="1" t="s">
        <v>24</v>
      </c>
      <c r="Q101" s="1" t="s">
        <v>218</v>
      </c>
      <c r="R101">
        <v>1290</v>
      </c>
      <c r="S101">
        <v>429</v>
      </c>
      <c r="T101" s="1" t="s">
        <v>24</v>
      </c>
    </row>
    <row r="102" spans="1:20" x14ac:dyDescent="0.25">
      <c r="A102" s="1" t="s">
        <v>20</v>
      </c>
      <c r="B102" s="1" t="s">
        <v>118</v>
      </c>
      <c r="C102" s="1" t="s">
        <v>22</v>
      </c>
      <c r="D102" s="1" t="s">
        <v>23</v>
      </c>
      <c r="E102" s="1" t="s">
        <v>5</v>
      </c>
      <c r="F102" s="1" t="s">
        <v>24</v>
      </c>
      <c r="G102" s="1" t="s">
        <v>25</v>
      </c>
      <c r="H102">
        <v>57713</v>
      </c>
      <c r="I102">
        <v>59277</v>
      </c>
      <c r="J102" s="1" t="s">
        <v>26</v>
      </c>
      <c r="K102" s="1" t="s">
        <v>24</v>
      </c>
      <c r="L102" s="1" t="s">
        <v>24</v>
      </c>
      <c r="M102" s="1" t="s">
        <v>24</v>
      </c>
      <c r="N102" s="1" t="s">
        <v>24</v>
      </c>
      <c r="O102" s="1" t="s">
        <v>24</v>
      </c>
      <c r="P102" s="1" t="s">
        <v>24</v>
      </c>
      <c r="Q102" s="1" t="s">
        <v>222</v>
      </c>
      <c r="R102">
        <v>1565</v>
      </c>
      <c r="T102" s="1" t="s">
        <v>223</v>
      </c>
    </row>
    <row r="103" spans="1:20" x14ac:dyDescent="0.25">
      <c r="A103" s="1" t="s">
        <v>118</v>
      </c>
      <c r="B103" s="1" t="s">
        <v>24</v>
      </c>
      <c r="C103" s="1" t="s">
        <v>22</v>
      </c>
      <c r="D103" s="1" t="s">
        <v>23</v>
      </c>
      <c r="E103" s="1" t="s">
        <v>5</v>
      </c>
      <c r="F103" s="1" t="s">
        <v>24</v>
      </c>
      <c r="G103" s="1" t="s">
        <v>25</v>
      </c>
      <c r="H103">
        <v>57713</v>
      </c>
      <c r="I103">
        <v>59277</v>
      </c>
      <c r="J103" s="1" t="s">
        <v>26</v>
      </c>
      <c r="K103" s="1" t="s">
        <v>24</v>
      </c>
      <c r="L103" s="1" t="s">
        <v>24</v>
      </c>
      <c r="M103" s="1" t="s">
        <v>24</v>
      </c>
      <c r="N103" s="1" t="s">
        <v>121</v>
      </c>
      <c r="O103" s="1" t="s">
        <v>24</v>
      </c>
      <c r="P103" s="1" t="s">
        <v>24</v>
      </c>
      <c r="Q103" s="1" t="s">
        <v>222</v>
      </c>
      <c r="R103">
        <v>1565</v>
      </c>
      <c r="T103" s="1" t="s">
        <v>24</v>
      </c>
    </row>
    <row r="104" spans="1:20" x14ac:dyDescent="0.25">
      <c r="A104" s="1" t="s">
        <v>20</v>
      </c>
      <c r="B104" s="1" t="s">
        <v>118</v>
      </c>
      <c r="C104" s="1" t="s">
        <v>22</v>
      </c>
      <c r="D104" s="1" t="s">
        <v>23</v>
      </c>
      <c r="E104" s="1" t="s">
        <v>5</v>
      </c>
      <c r="F104" s="1" t="s">
        <v>24</v>
      </c>
      <c r="G104" s="1" t="s">
        <v>25</v>
      </c>
      <c r="H104">
        <v>59637</v>
      </c>
      <c r="I104">
        <v>62543</v>
      </c>
      <c r="J104" s="1" t="s">
        <v>26</v>
      </c>
      <c r="K104" s="1" t="s">
        <v>24</v>
      </c>
      <c r="L104" s="1" t="s">
        <v>24</v>
      </c>
      <c r="M104" s="1" t="s">
        <v>24</v>
      </c>
      <c r="N104" s="1" t="s">
        <v>24</v>
      </c>
      <c r="O104" s="1" t="s">
        <v>24</v>
      </c>
      <c r="P104" s="1" t="s">
        <v>24</v>
      </c>
      <c r="Q104" s="1" t="s">
        <v>224</v>
      </c>
      <c r="R104">
        <v>2907</v>
      </c>
      <c r="T104" s="1" t="s">
        <v>225</v>
      </c>
    </row>
    <row r="105" spans="1:20" x14ac:dyDescent="0.25">
      <c r="A105" s="1" t="s">
        <v>118</v>
      </c>
      <c r="B105" s="1" t="s">
        <v>24</v>
      </c>
      <c r="C105" s="1" t="s">
        <v>22</v>
      </c>
      <c r="D105" s="1" t="s">
        <v>23</v>
      </c>
      <c r="E105" s="1" t="s">
        <v>5</v>
      </c>
      <c r="F105" s="1" t="s">
        <v>24</v>
      </c>
      <c r="G105" s="1" t="s">
        <v>25</v>
      </c>
      <c r="H105">
        <v>59637</v>
      </c>
      <c r="I105">
        <v>62543</v>
      </c>
      <c r="J105" s="1" t="s">
        <v>26</v>
      </c>
      <c r="K105" s="1" t="s">
        <v>24</v>
      </c>
      <c r="L105" s="1" t="s">
        <v>24</v>
      </c>
      <c r="M105" s="1" t="s">
        <v>24</v>
      </c>
      <c r="N105" s="1" t="s">
        <v>124</v>
      </c>
      <c r="O105" s="1" t="s">
        <v>24</v>
      </c>
      <c r="P105" s="1" t="s">
        <v>24</v>
      </c>
      <c r="Q105" s="1" t="s">
        <v>224</v>
      </c>
      <c r="R105">
        <v>2907</v>
      </c>
      <c r="T105" s="1" t="s">
        <v>24</v>
      </c>
    </row>
    <row r="106" spans="1:20" x14ac:dyDescent="0.25">
      <c r="A106" s="1" t="s">
        <v>20</v>
      </c>
      <c r="B106" s="1" t="s">
        <v>118</v>
      </c>
      <c r="C106" s="1" t="s">
        <v>22</v>
      </c>
      <c r="D106" s="1" t="s">
        <v>23</v>
      </c>
      <c r="E106" s="1" t="s">
        <v>5</v>
      </c>
      <c r="F106" s="1" t="s">
        <v>24</v>
      </c>
      <c r="G106" s="1" t="s">
        <v>25</v>
      </c>
      <c r="H106">
        <v>62772</v>
      </c>
      <c r="I106">
        <v>62888</v>
      </c>
      <c r="J106" s="1" t="s">
        <v>26</v>
      </c>
      <c r="K106" s="1" t="s">
        <v>24</v>
      </c>
      <c r="L106" s="1" t="s">
        <v>24</v>
      </c>
      <c r="M106" s="1" t="s">
        <v>24</v>
      </c>
      <c r="N106" s="1" t="s">
        <v>24</v>
      </c>
      <c r="O106" s="1" t="s">
        <v>125</v>
      </c>
      <c r="P106" s="1" t="s">
        <v>24</v>
      </c>
      <c r="Q106" s="1" t="s">
        <v>226</v>
      </c>
      <c r="R106">
        <v>117</v>
      </c>
      <c r="T106" s="1" t="s">
        <v>227</v>
      </c>
    </row>
    <row r="107" spans="1:20" x14ac:dyDescent="0.25">
      <c r="A107" s="1" t="s">
        <v>118</v>
      </c>
      <c r="B107" s="1" t="s">
        <v>24</v>
      </c>
      <c r="C107" s="1" t="s">
        <v>22</v>
      </c>
      <c r="D107" s="1" t="s">
        <v>23</v>
      </c>
      <c r="E107" s="1" t="s">
        <v>5</v>
      </c>
      <c r="F107" s="1" t="s">
        <v>24</v>
      </c>
      <c r="G107" s="1" t="s">
        <v>25</v>
      </c>
      <c r="H107">
        <v>62772</v>
      </c>
      <c r="I107">
        <v>62888</v>
      </c>
      <c r="J107" s="1" t="s">
        <v>26</v>
      </c>
      <c r="K107" s="1" t="s">
        <v>24</v>
      </c>
      <c r="L107" s="1" t="s">
        <v>24</v>
      </c>
      <c r="M107" s="1" t="s">
        <v>24</v>
      </c>
      <c r="N107" s="1" t="s">
        <v>128</v>
      </c>
      <c r="O107" s="1" t="s">
        <v>125</v>
      </c>
      <c r="P107" s="1" t="s">
        <v>24</v>
      </c>
      <c r="Q107" s="1" t="s">
        <v>226</v>
      </c>
      <c r="R107">
        <v>117</v>
      </c>
      <c r="T107" s="1" t="s">
        <v>24</v>
      </c>
    </row>
    <row r="108" spans="1:20" x14ac:dyDescent="0.25">
      <c r="A108" s="1" t="s">
        <v>20</v>
      </c>
      <c r="B108" s="1" t="s">
        <v>21</v>
      </c>
      <c r="C108" s="1" t="s">
        <v>22</v>
      </c>
      <c r="D108" s="1" t="s">
        <v>23</v>
      </c>
      <c r="E108" s="1" t="s">
        <v>5</v>
      </c>
      <c r="F108" s="1" t="s">
        <v>24</v>
      </c>
      <c r="G108" s="1" t="s">
        <v>25</v>
      </c>
      <c r="H108">
        <v>63155</v>
      </c>
      <c r="I108">
        <v>64390</v>
      </c>
      <c r="J108" s="1" t="s">
        <v>75</v>
      </c>
      <c r="K108" s="1" t="s">
        <v>24</v>
      </c>
      <c r="L108" s="1" t="s">
        <v>24</v>
      </c>
      <c r="M108" s="1" t="s">
        <v>24</v>
      </c>
      <c r="N108" s="1" t="s">
        <v>24</v>
      </c>
      <c r="O108" s="1" t="s">
        <v>24</v>
      </c>
      <c r="P108" s="1" t="s">
        <v>24</v>
      </c>
      <c r="Q108" s="1" t="s">
        <v>228</v>
      </c>
      <c r="R108">
        <v>1236</v>
      </c>
      <c r="T108" s="1" t="s">
        <v>229</v>
      </c>
    </row>
    <row r="109" spans="1:20" x14ac:dyDescent="0.25">
      <c r="A109" s="1" t="s">
        <v>29</v>
      </c>
      <c r="B109" s="1" t="s">
        <v>30</v>
      </c>
      <c r="C109" s="1" t="s">
        <v>22</v>
      </c>
      <c r="D109" s="1" t="s">
        <v>23</v>
      </c>
      <c r="E109" s="1" t="s">
        <v>5</v>
      </c>
      <c r="F109" s="1" t="s">
        <v>24</v>
      </c>
      <c r="G109" s="1" t="s">
        <v>25</v>
      </c>
      <c r="H109">
        <v>63155</v>
      </c>
      <c r="I109">
        <v>64390</v>
      </c>
      <c r="J109" s="1" t="s">
        <v>75</v>
      </c>
      <c r="K109" s="1" t="s">
        <v>230</v>
      </c>
      <c r="L109" s="1" t="s">
        <v>230</v>
      </c>
      <c r="M109" s="1" t="s">
        <v>24</v>
      </c>
      <c r="N109" s="1" t="s">
        <v>231</v>
      </c>
      <c r="O109" s="1" t="s">
        <v>24</v>
      </c>
      <c r="P109" s="1" t="s">
        <v>24</v>
      </c>
      <c r="Q109" s="1" t="s">
        <v>228</v>
      </c>
      <c r="R109">
        <v>1236</v>
      </c>
      <c r="S109">
        <v>411</v>
      </c>
      <c r="T109" s="1" t="s">
        <v>24</v>
      </c>
    </row>
    <row r="110" spans="1:20" x14ac:dyDescent="0.25">
      <c r="A110" s="1" t="s">
        <v>20</v>
      </c>
      <c r="B110" s="1" t="s">
        <v>21</v>
      </c>
      <c r="C110" s="1" t="s">
        <v>22</v>
      </c>
      <c r="D110" s="1" t="s">
        <v>23</v>
      </c>
      <c r="E110" s="1" t="s">
        <v>5</v>
      </c>
      <c r="F110" s="1" t="s">
        <v>24</v>
      </c>
      <c r="G110" s="1" t="s">
        <v>25</v>
      </c>
      <c r="H110">
        <v>64689</v>
      </c>
      <c r="I110">
        <v>66107</v>
      </c>
      <c r="J110" s="1" t="s">
        <v>26</v>
      </c>
      <c r="K110" s="1" t="s">
        <v>24</v>
      </c>
      <c r="L110" s="1" t="s">
        <v>24</v>
      </c>
      <c r="M110" s="1" t="s">
        <v>24</v>
      </c>
      <c r="N110" s="1" t="s">
        <v>24</v>
      </c>
      <c r="O110" s="1" t="s">
        <v>24</v>
      </c>
      <c r="P110" s="1" t="s">
        <v>24</v>
      </c>
      <c r="Q110" s="1" t="s">
        <v>232</v>
      </c>
      <c r="R110">
        <v>1419</v>
      </c>
      <c r="T110" s="1" t="s">
        <v>233</v>
      </c>
    </row>
    <row r="111" spans="1:20" x14ac:dyDescent="0.25">
      <c r="A111" s="1" t="s">
        <v>29</v>
      </c>
      <c r="B111" s="1" t="s">
        <v>30</v>
      </c>
      <c r="C111" s="1" t="s">
        <v>22</v>
      </c>
      <c r="D111" s="1" t="s">
        <v>23</v>
      </c>
      <c r="E111" s="1" t="s">
        <v>5</v>
      </c>
      <c r="F111" s="1" t="s">
        <v>24</v>
      </c>
      <c r="G111" s="1" t="s">
        <v>25</v>
      </c>
      <c r="H111">
        <v>64689</v>
      </c>
      <c r="I111">
        <v>66107</v>
      </c>
      <c r="J111" s="1" t="s">
        <v>26</v>
      </c>
      <c r="K111" s="1" t="s">
        <v>234</v>
      </c>
      <c r="L111" s="1" t="s">
        <v>234</v>
      </c>
      <c r="M111" s="1" t="s">
        <v>24</v>
      </c>
      <c r="N111" s="1" t="s">
        <v>67</v>
      </c>
      <c r="O111" s="1" t="s">
        <v>24</v>
      </c>
      <c r="P111" s="1" t="s">
        <v>24</v>
      </c>
      <c r="Q111" s="1" t="s">
        <v>232</v>
      </c>
      <c r="R111">
        <v>1419</v>
      </c>
      <c r="S111">
        <v>472</v>
      </c>
      <c r="T111" s="1" t="s">
        <v>24</v>
      </c>
    </row>
    <row r="112" spans="1:20" x14ac:dyDescent="0.25">
      <c r="A112" s="1" t="s">
        <v>20</v>
      </c>
      <c r="B112" s="1" t="s">
        <v>21</v>
      </c>
      <c r="C112" s="1" t="s">
        <v>22</v>
      </c>
      <c r="D112" s="1" t="s">
        <v>23</v>
      </c>
      <c r="E112" s="1" t="s">
        <v>5</v>
      </c>
      <c r="F112" s="1" t="s">
        <v>24</v>
      </c>
      <c r="G112" s="1" t="s">
        <v>25</v>
      </c>
      <c r="H112">
        <v>66408</v>
      </c>
      <c r="I112">
        <v>67349</v>
      </c>
      <c r="J112" s="1" t="s">
        <v>75</v>
      </c>
      <c r="K112" s="1" t="s">
        <v>24</v>
      </c>
      <c r="L112" s="1" t="s">
        <v>24</v>
      </c>
      <c r="M112" s="1" t="s">
        <v>24</v>
      </c>
      <c r="N112" s="1" t="s">
        <v>24</v>
      </c>
      <c r="O112" s="1" t="s">
        <v>24</v>
      </c>
      <c r="P112" s="1" t="s">
        <v>24</v>
      </c>
      <c r="Q112" s="1" t="s">
        <v>235</v>
      </c>
      <c r="R112">
        <v>942</v>
      </c>
      <c r="T112" s="1" t="s">
        <v>236</v>
      </c>
    </row>
    <row r="113" spans="1:20" x14ac:dyDescent="0.25">
      <c r="A113" s="1" t="s">
        <v>29</v>
      </c>
      <c r="B113" s="1" t="s">
        <v>30</v>
      </c>
      <c r="C113" s="1" t="s">
        <v>22</v>
      </c>
      <c r="D113" s="1" t="s">
        <v>23</v>
      </c>
      <c r="E113" s="1" t="s">
        <v>5</v>
      </c>
      <c r="F113" s="1" t="s">
        <v>24</v>
      </c>
      <c r="G113" s="1" t="s">
        <v>25</v>
      </c>
      <c r="H113">
        <v>66408</v>
      </c>
      <c r="I113">
        <v>67349</v>
      </c>
      <c r="J113" s="1" t="s">
        <v>75</v>
      </c>
      <c r="K113" s="1" t="s">
        <v>237</v>
      </c>
      <c r="L113" s="1" t="s">
        <v>237</v>
      </c>
      <c r="M113" s="1" t="s">
        <v>24</v>
      </c>
      <c r="N113" s="1" t="s">
        <v>238</v>
      </c>
      <c r="O113" s="1" t="s">
        <v>24</v>
      </c>
      <c r="P113" s="1" t="s">
        <v>24</v>
      </c>
      <c r="Q113" s="1" t="s">
        <v>235</v>
      </c>
      <c r="R113">
        <v>942</v>
      </c>
      <c r="S113">
        <v>313</v>
      </c>
      <c r="T113" s="1" t="s">
        <v>24</v>
      </c>
    </row>
    <row r="114" spans="1:20" x14ac:dyDescent="0.25">
      <c r="A114" s="1" t="s">
        <v>20</v>
      </c>
      <c r="B114" s="1" t="s">
        <v>21</v>
      </c>
      <c r="C114" s="1" t="s">
        <v>22</v>
      </c>
      <c r="D114" s="1" t="s">
        <v>23</v>
      </c>
      <c r="E114" s="1" t="s">
        <v>5</v>
      </c>
      <c r="F114" s="1" t="s">
        <v>24</v>
      </c>
      <c r="G114" s="1" t="s">
        <v>25</v>
      </c>
      <c r="H114">
        <v>67368</v>
      </c>
      <c r="I114">
        <v>68774</v>
      </c>
      <c r="J114" s="1" t="s">
        <v>75</v>
      </c>
      <c r="K114" s="1" t="s">
        <v>24</v>
      </c>
      <c r="L114" s="1" t="s">
        <v>24</v>
      </c>
      <c r="M114" s="1" t="s">
        <v>24</v>
      </c>
      <c r="N114" s="1" t="s">
        <v>24</v>
      </c>
      <c r="O114" s="1" t="s">
        <v>24</v>
      </c>
      <c r="P114" s="1" t="s">
        <v>24</v>
      </c>
      <c r="Q114" s="1" t="s">
        <v>239</v>
      </c>
      <c r="R114">
        <v>1407</v>
      </c>
      <c r="T114" s="1" t="s">
        <v>240</v>
      </c>
    </row>
    <row r="115" spans="1:20" x14ac:dyDescent="0.25">
      <c r="A115" s="1" t="s">
        <v>29</v>
      </c>
      <c r="B115" s="1" t="s">
        <v>30</v>
      </c>
      <c r="C115" s="1" t="s">
        <v>22</v>
      </c>
      <c r="D115" s="1" t="s">
        <v>23</v>
      </c>
      <c r="E115" s="1" t="s">
        <v>5</v>
      </c>
      <c r="F115" s="1" t="s">
        <v>24</v>
      </c>
      <c r="G115" s="1" t="s">
        <v>25</v>
      </c>
      <c r="H115">
        <v>67368</v>
      </c>
      <c r="I115">
        <v>68774</v>
      </c>
      <c r="J115" s="1" t="s">
        <v>75</v>
      </c>
      <c r="K115" s="1" t="s">
        <v>241</v>
      </c>
      <c r="L115" s="1" t="s">
        <v>241</v>
      </c>
      <c r="M115" s="1" t="s">
        <v>24</v>
      </c>
      <c r="N115" s="1" t="s">
        <v>242</v>
      </c>
      <c r="O115" s="1" t="s">
        <v>24</v>
      </c>
      <c r="P115" s="1" t="s">
        <v>24</v>
      </c>
      <c r="Q115" s="1" t="s">
        <v>239</v>
      </c>
      <c r="R115">
        <v>1407</v>
      </c>
      <c r="S115">
        <v>468</v>
      </c>
      <c r="T115" s="1" t="s">
        <v>24</v>
      </c>
    </row>
    <row r="116" spans="1:20" x14ac:dyDescent="0.25">
      <c r="A116" s="1" t="s">
        <v>20</v>
      </c>
      <c r="B116" s="1" t="s">
        <v>21</v>
      </c>
      <c r="C116" s="1" t="s">
        <v>22</v>
      </c>
      <c r="D116" s="1" t="s">
        <v>23</v>
      </c>
      <c r="E116" s="1" t="s">
        <v>5</v>
      </c>
      <c r="F116" s="1" t="s">
        <v>24</v>
      </c>
      <c r="G116" s="1" t="s">
        <v>25</v>
      </c>
      <c r="H116">
        <v>68875</v>
      </c>
      <c r="I116">
        <v>69828</v>
      </c>
      <c r="J116" s="1" t="s">
        <v>75</v>
      </c>
      <c r="K116" s="1" t="s">
        <v>24</v>
      </c>
      <c r="L116" s="1" t="s">
        <v>24</v>
      </c>
      <c r="M116" s="1" t="s">
        <v>24</v>
      </c>
      <c r="N116" s="1" t="s">
        <v>24</v>
      </c>
      <c r="O116" s="1" t="s">
        <v>24</v>
      </c>
      <c r="P116" s="1" t="s">
        <v>24</v>
      </c>
      <c r="Q116" s="1" t="s">
        <v>243</v>
      </c>
      <c r="R116">
        <v>954</v>
      </c>
      <c r="T116" s="1" t="s">
        <v>244</v>
      </c>
    </row>
    <row r="117" spans="1:20" x14ac:dyDescent="0.25">
      <c r="A117" s="1" t="s">
        <v>29</v>
      </c>
      <c r="B117" s="1" t="s">
        <v>30</v>
      </c>
      <c r="C117" s="1" t="s">
        <v>22</v>
      </c>
      <c r="D117" s="1" t="s">
        <v>23</v>
      </c>
      <c r="E117" s="1" t="s">
        <v>5</v>
      </c>
      <c r="F117" s="1" t="s">
        <v>24</v>
      </c>
      <c r="G117" s="1" t="s">
        <v>25</v>
      </c>
      <c r="H117">
        <v>68875</v>
      </c>
      <c r="I117">
        <v>69828</v>
      </c>
      <c r="J117" s="1" t="s">
        <v>75</v>
      </c>
      <c r="K117" s="1" t="s">
        <v>245</v>
      </c>
      <c r="L117" s="1" t="s">
        <v>245</v>
      </c>
      <c r="M117" s="1" t="s">
        <v>24</v>
      </c>
      <c r="N117" s="1" t="s">
        <v>79</v>
      </c>
      <c r="O117" s="1" t="s">
        <v>24</v>
      </c>
      <c r="P117" s="1" t="s">
        <v>24</v>
      </c>
      <c r="Q117" s="1" t="s">
        <v>243</v>
      </c>
      <c r="R117">
        <v>954</v>
      </c>
      <c r="S117">
        <v>317</v>
      </c>
      <c r="T117" s="1" t="s">
        <v>24</v>
      </c>
    </row>
    <row r="118" spans="1:20" x14ac:dyDescent="0.25">
      <c r="A118" s="1" t="s">
        <v>20</v>
      </c>
      <c r="B118" s="1" t="s">
        <v>21</v>
      </c>
      <c r="C118" s="1" t="s">
        <v>22</v>
      </c>
      <c r="D118" s="1" t="s">
        <v>23</v>
      </c>
      <c r="E118" s="1" t="s">
        <v>5</v>
      </c>
      <c r="F118" s="1" t="s">
        <v>24</v>
      </c>
      <c r="G118" s="1" t="s">
        <v>25</v>
      </c>
      <c r="H118">
        <v>69988</v>
      </c>
      <c r="I118">
        <v>70611</v>
      </c>
      <c r="J118" s="1" t="s">
        <v>26</v>
      </c>
      <c r="K118" s="1" t="s">
        <v>24</v>
      </c>
      <c r="L118" s="1" t="s">
        <v>24</v>
      </c>
      <c r="M118" s="1" t="s">
        <v>24</v>
      </c>
      <c r="N118" s="1" t="s">
        <v>24</v>
      </c>
      <c r="O118" s="1" t="s">
        <v>24</v>
      </c>
      <c r="P118" s="1" t="s">
        <v>24</v>
      </c>
      <c r="Q118" s="1" t="s">
        <v>246</v>
      </c>
      <c r="R118">
        <v>624</v>
      </c>
      <c r="T118" s="1" t="s">
        <v>247</v>
      </c>
    </row>
    <row r="119" spans="1:20" x14ac:dyDescent="0.25">
      <c r="A119" s="1" t="s">
        <v>29</v>
      </c>
      <c r="B119" s="1" t="s">
        <v>30</v>
      </c>
      <c r="C119" s="1" t="s">
        <v>22</v>
      </c>
      <c r="D119" s="1" t="s">
        <v>23</v>
      </c>
      <c r="E119" s="1" t="s">
        <v>5</v>
      </c>
      <c r="F119" s="1" t="s">
        <v>24</v>
      </c>
      <c r="G119" s="1" t="s">
        <v>25</v>
      </c>
      <c r="H119">
        <v>69988</v>
      </c>
      <c r="I119">
        <v>70611</v>
      </c>
      <c r="J119" s="1" t="s">
        <v>26</v>
      </c>
      <c r="K119" s="1" t="s">
        <v>248</v>
      </c>
      <c r="L119" s="1" t="s">
        <v>248</v>
      </c>
      <c r="M119" s="1" t="s">
        <v>24</v>
      </c>
      <c r="N119" s="1" t="s">
        <v>249</v>
      </c>
      <c r="O119" s="1" t="s">
        <v>24</v>
      </c>
      <c r="P119" s="1" t="s">
        <v>24</v>
      </c>
      <c r="Q119" s="1" t="s">
        <v>246</v>
      </c>
      <c r="R119">
        <v>624</v>
      </c>
      <c r="S119">
        <v>207</v>
      </c>
      <c r="T119" s="1" t="s">
        <v>24</v>
      </c>
    </row>
    <row r="120" spans="1:20" x14ac:dyDescent="0.25">
      <c r="A120" s="1" t="s">
        <v>20</v>
      </c>
      <c r="B120" s="1" t="s">
        <v>21</v>
      </c>
      <c r="C120" s="1" t="s">
        <v>22</v>
      </c>
      <c r="D120" s="1" t="s">
        <v>23</v>
      </c>
      <c r="E120" s="1" t="s">
        <v>5</v>
      </c>
      <c r="F120" s="1" t="s">
        <v>24</v>
      </c>
      <c r="G120" s="1" t="s">
        <v>25</v>
      </c>
      <c r="H120">
        <v>70686</v>
      </c>
      <c r="I120">
        <v>71858</v>
      </c>
      <c r="J120" s="1" t="s">
        <v>26</v>
      </c>
      <c r="K120" s="1" t="s">
        <v>24</v>
      </c>
      <c r="L120" s="1" t="s">
        <v>24</v>
      </c>
      <c r="M120" s="1" t="s">
        <v>24</v>
      </c>
      <c r="N120" s="1" t="s">
        <v>24</v>
      </c>
      <c r="O120" s="1" t="s">
        <v>24</v>
      </c>
      <c r="P120" s="1" t="s">
        <v>24</v>
      </c>
      <c r="Q120" s="1" t="s">
        <v>250</v>
      </c>
      <c r="R120">
        <v>1173</v>
      </c>
      <c r="T120" s="1" t="s">
        <v>251</v>
      </c>
    </row>
    <row r="121" spans="1:20" x14ac:dyDescent="0.25">
      <c r="A121" s="1" t="s">
        <v>29</v>
      </c>
      <c r="B121" s="1" t="s">
        <v>30</v>
      </c>
      <c r="C121" s="1" t="s">
        <v>22</v>
      </c>
      <c r="D121" s="1" t="s">
        <v>23</v>
      </c>
      <c r="E121" s="1" t="s">
        <v>5</v>
      </c>
      <c r="F121" s="1" t="s">
        <v>24</v>
      </c>
      <c r="G121" s="1" t="s">
        <v>25</v>
      </c>
      <c r="H121">
        <v>70686</v>
      </c>
      <c r="I121">
        <v>71858</v>
      </c>
      <c r="J121" s="1" t="s">
        <v>26</v>
      </c>
      <c r="K121" s="1" t="s">
        <v>252</v>
      </c>
      <c r="L121" s="1" t="s">
        <v>252</v>
      </c>
      <c r="M121" s="1" t="s">
        <v>24</v>
      </c>
      <c r="N121" s="1" t="s">
        <v>253</v>
      </c>
      <c r="O121" s="1" t="s">
        <v>24</v>
      </c>
      <c r="P121" s="1" t="s">
        <v>24</v>
      </c>
      <c r="Q121" s="1" t="s">
        <v>250</v>
      </c>
      <c r="R121">
        <v>1173</v>
      </c>
      <c r="S121">
        <v>390</v>
      </c>
      <c r="T121" s="1" t="s">
        <v>24</v>
      </c>
    </row>
    <row r="122" spans="1:20" x14ac:dyDescent="0.25">
      <c r="A122" s="1" t="s">
        <v>20</v>
      </c>
      <c r="B122" s="1" t="s">
        <v>21</v>
      </c>
      <c r="C122" s="1" t="s">
        <v>22</v>
      </c>
      <c r="D122" s="1" t="s">
        <v>23</v>
      </c>
      <c r="E122" s="1" t="s">
        <v>5</v>
      </c>
      <c r="F122" s="1" t="s">
        <v>24</v>
      </c>
      <c r="G122" s="1" t="s">
        <v>25</v>
      </c>
      <c r="H122">
        <v>71971</v>
      </c>
      <c r="I122">
        <v>72837</v>
      </c>
      <c r="J122" s="1" t="s">
        <v>26</v>
      </c>
      <c r="K122" s="1" t="s">
        <v>24</v>
      </c>
      <c r="L122" s="1" t="s">
        <v>24</v>
      </c>
      <c r="M122" s="1" t="s">
        <v>24</v>
      </c>
      <c r="N122" s="1" t="s">
        <v>24</v>
      </c>
      <c r="O122" s="1" t="s">
        <v>24</v>
      </c>
      <c r="P122" s="1" t="s">
        <v>24</v>
      </c>
      <c r="Q122" s="1" t="s">
        <v>254</v>
      </c>
      <c r="R122">
        <v>867</v>
      </c>
      <c r="T122" s="1" t="s">
        <v>255</v>
      </c>
    </row>
    <row r="123" spans="1:20" x14ac:dyDescent="0.25">
      <c r="A123" s="1" t="s">
        <v>29</v>
      </c>
      <c r="B123" s="1" t="s">
        <v>30</v>
      </c>
      <c r="C123" s="1" t="s">
        <v>22</v>
      </c>
      <c r="D123" s="1" t="s">
        <v>23</v>
      </c>
      <c r="E123" s="1" t="s">
        <v>5</v>
      </c>
      <c r="F123" s="1" t="s">
        <v>24</v>
      </c>
      <c r="G123" s="1" t="s">
        <v>25</v>
      </c>
      <c r="H123">
        <v>71971</v>
      </c>
      <c r="I123">
        <v>72837</v>
      </c>
      <c r="J123" s="1" t="s">
        <v>26</v>
      </c>
      <c r="K123" s="1" t="s">
        <v>256</v>
      </c>
      <c r="L123" s="1" t="s">
        <v>256</v>
      </c>
      <c r="M123" s="1" t="s">
        <v>24</v>
      </c>
      <c r="N123" s="1" t="s">
        <v>36</v>
      </c>
      <c r="O123" s="1" t="s">
        <v>24</v>
      </c>
      <c r="P123" s="1" t="s">
        <v>24</v>
      </c>
      <c r="Q123" s="1" t="s">
        <v>254</v>
      </c>
      <c r="R123">
        <v>867</v>
      </c>
      <c r="S123">
        <v>288</v>
      </c>
      <c r="T123" s="1" t="s">
        <v>24</v>
      </c>
    </row>
    <row r="124" spans="1:20" x14ac:dyDescent="0.25">
      <c r="A124" s="1" t="s">
        <v>20</v>
      </c>
      <c r="B124" s="1" t="s">
        <v>21</v>
      </c>
      <c r="C124" s="1" t="s">
        <v>22</v>
      </c>
      <c r="D124" s="1" t="s">
        <v>23</v>
      </c>
      <c r="E124" s="1" t="s">
        <v>5</v>
      </c>
      <c r="F124" s="1" t="s">
        <v>24</v>
      </c>
      <c r="G124" s="1" t="s">
        <v>25</v>
      </c>
      <c r="H124">
        <v>72970</v>
      </c>
      <c r="I124">
        <v>73236</v>
      </c>
      <c r="J124" s="1" t="s">
        <v>26</v>
      </c>
      <c r="K124" s="1" t="s">
        <v>24</v>
      </c>
      <c r="L124" s="1" t="s">
        <v>24</v>
      </c>
      <c r="M124" s="1" t="s">
        <v>24</v>
      </c>
      <c r="N124" s="1" t="s">
        <v>24</v>
      </c>
      <c r="O124" s="1" t="s">
        <v>24</v>
      </c>
      <c r="P124" s="1" t="s">
        <v>24</v>
      </c>
      <c r="Q124" s="1" t="s">
        <v>257</v>
      </c>
      <c r="R124">
        <v>267</v>
      </c>
      <c r="T124" s="1" t="s">
        <v>258</v>
      </c>
    </row>
    <row r="125" spans="1:20" x14ac:dyDescent="0.25">
      <c r="A125" s="1" t="s">
        <v>29</v>
      </c>
      <c r="B125" s="1" t="s">
        <v>30</v>
      </c>
      <c r="C125" s="1" t="s">
        <v>22</v>
      </c>
      <c r="D125" s="1" t="s">
        <v>23</v>
      </c>
      <c r="E125" s="1" t="s">
        <v>5</v>
      </c>
      <c r="F125" s="1" t="s">
        <v>24</v>
      </c>
      <c r="G125" s="1" t="s">
        <v>25</v>
      </c>
      <c r="H125">
        <v>72970</v>
      </c>
      <c r="I125">
        <v>73236</v>
      </c>
      <c r="J125" s="1" t="s">
        <v>26</v>
      </c>
      <c r="K125" s="1" t="s">
        <v>259</v>
      </c>
      <c r="L125" s="1" t="s">
        <v>259</v>
      </c>
      <c r="M125" s="1" t="s">
        <v>24</v>
      </c>
      <c r="N125" s="1" t="s">
        <v>260</v>
      </c>
      <c r="O125" s="1" t="s">
        <v>24</v>
      </c>
      <c r="P125" s="1" t="s">
        <v>24</v>
      </c>
      <c r="Q125" s="1" t="s">
        <v>257</v>
      </c>
      <c r="R125">
        <v>267</v>
      </c>
      <c r="S125">
        <v>88</v>
      </c>
      <c r="T125" s="1" t="s">
        <v>24</v>
      </c>
    </row>
    <row r="126" spans="1:20" x14ac:dyDescent="0.25">
      <c r="A126" s="1" t="s">
        <v>20</v>
      </c>
      <c r="B126" s="1" t="s">
        <v>21</v>
      </c>
      <c r="C126" s="1" t="s">
        <v>22</v>
      </c>
      <c r="D126" s="1" t="s">
        <v>23</v>
      </c>
      <c r="E126" s="1" t="s">
        <v>5</v>
      </c>
      <c r="F126" s="1" t="s">
        <v>24</v>
      </c>
      <c r="G126" s="1" t="s">
        <v>25</v>
      </c>
      <c r="H126">
        <v>73361</v>
      </c>
      <c r="I126">
        <v>73903</v>
      </c>
      <c r="J126" s="1" t="s">
        <v>26</v>
      </c>
      <c r="K126" s="1" t="s">
        <v>24</v>
      </c>
      <c r="L126" s="1" t="s">
        <v>24</v>
      </c>
      <c r="M126" s="1" t="s">
        <v>24</v>
      </c>
      <c r="N126" s="1" t="s">
        <v>24</v>
      </c>
      <c r="O126" s="1" t="s">
        <v>24</v>
      </c>
      <c r="P126" s="1" t="s">
        <v>24</v>
      </c>
      <c r="Q126" s="1" t="s">
        <v>261</v>
      </c>
      <c r="R126">
        <v>543</v>
      </c>
      <c r="T126" s="1" t="s">
        <v>262</v>
      </c>
    </row>
    <row r="127" spans="1:20" x14ac:dyDescent="0.25">
      <c r="A127" s="1" t="s">
        <v>29</v>
      </c>
      <c r="B127" s="1" t="s">
        <v>30</v>
      </c>
      <c r="C127" s="1" t="s">
        <v>22</v>
      </c>
      <c r="D127" s="1" t="s">
        <v>23</v>
      </c>
      <c r="E127" s="1" t="s">
        <v>5</v>
      </c>
      <c r="F127" s="1" t="s">
        <v>24</v>
      </c>
      <c r="G127" s="1" t="s">
        <v>25</v>
      </c>
      <c r="H127">
        <v>73361</v>
      </c>
      <c r="I127">
        <v>73903</v>
      </c>
      <c r="J127" s="1" t="s">
        <v>26</v>
      </c>
      <c r="K127" s="1" t="s">
        <v>263</v>
      </c>
      <c r="L127" s="1" t="s">
        <v>263</v>
      </c>
      <c r="M127" s="1" t="s">
        <v>24</v>
      </c>
      <c r="N127" s="1" t="s">
        <v>264</v>
      </c>
      <c r="O127" s="1" t="s">
        <v>24</v>
      </c>
      <c r="P127" s="1" t="s">
        <v>24</v>
      </c>
      <c r="Q127" s="1" t="s">
        <v>261</v>
      </c>
      <c r="R127">
        <v>543</v>
      </c>
      <c r="S127">
        <v>180</v>
      </c>
      <c r="T127" s="1" t="s">
        <v>24</v>
      </c>
    </row>
    <row r="128" spans="1:20" x14ac:dyDescent="0.25">
      <c r="A128" s="1" t="s">
        <v>20</v>
      </c>
      <c r="B128" s="1" t="s">
        <v>21</v>
      </c>
      <c r="C128" s="1" t="s">
        <v>22</v>
      </c>
      <c r="D128" s="1" t="s">
        <v>23</v>
      </c>
      <c r="E128" s="1" t="s">
        <v>5</v>
      </c>
      <c r="F128" s="1" t="s">
        <v>24</v>
      </c>
      <c r="G128" s="1" t="s">
        <v>25</v>
      </c>
      <c r="H128">
        <v>74091</v>
      </c>
      <c r="I128">
        <v>74777</v>
      </c>
      <c r="J128" s="1" t="s">
        <v>26</v>
      </c>
      <c r="K128" s="1" t="s">
        <v>24</v>
      </c>
      <c r="L128" s="1" t="s">
        <v>24</v>
      </c>
      <c r="M128" s="1" t="s">
        <v>24</v>
      </c>
      <c r="N128" s="1" t="s">
        <v>24</v>
      </c>
      <c r="O128" s="1" t="s">
        <v>24</v>
      </c>
      <c r="P128" s="1" t="s">
        <v>24</v>
      </c>
      <c r="Q128" s="1" t="s">
        <v>265</v>
      </c>
      <c r="R128">
        <v>687</v>
      </c>
      <c r="T128" s="1" t="s">
        <v>266</v>
      </c>
    </row>
    <row r="129" spans="1:20" x14ac:dyDescent="0.25">
      <c r="A129" s="1" t="s">
        <v>29</v>
      </c>
      <c r="B129" s="1" t="s">
        <v>30</v>
      </c>
      <c r="C129" s="1" t="s">
        <v>22</v>
      </c>
      <c r="D129" s="1" t="s">
        <v>23</v>
      </c>
      <c r="E129" s="1" t="s">
        <v>5</v>
      </c>
      <c r="F129" s="1" t="s">
        <v>24</v>
      </c>
      <c r="G129" s="1" t="s">
        <v>25</v>
      </c>
      <c r="H129">
        <v>74091</v>
      </c>
      <c r="I129">
        <v>74777</v>
      </c>
      <c r="J129" s="1" t="s">
        <v>26</v>
      </c>
      <c r="K129" s="1" t="s">
        <v>267</v>
      </c>
      <c r="L129" s="1" t="s">
        <v>267</v>
      </c>
      <c r="M129" s="1" t="s">
        <v>24</v>
      </c>
      <c r="N129" s="1" t="s">
        <v>268</v>
      </c>
      <c r="O129" s="1" t="s">
        <v>24</v>
      </c>
      <c r="P129" s="1" t="s">
        <v>24</v>
      </c>
      <c r="Q129" s="1" t="s">
        <v>265</v>
      </c>
      <c r="R129">
        <v>687</v>
      </c>
      <c r="S129">
        <v>228</v>
      </c>
      <c r="T129" s="1" t="s">
        <v>24</v>
      </c>
    </row>
    <row r="130" spans="1:20" x14ac:dyDescent="0.25">
      <c r="A130" s="1" t="s">
        <v>20</v>
      </c>
      <c r="B130" s="1" t="s">
        <v>21</v>
      </c>
      <c r="C130" s="1" t="s">
        <v>22</v>
      </c>
      <c r="D130" s="1" t="s">
        <v>23</v>
      </c>
      <c r="E130" s="1" t="s">
        <v>5</v>
      </c>
      <c r="F130" s="1" t="s">
        <v>24</v>
      </c>
      <c r="G130" s="1" t="s">
        <v>25</v>
      </c>
      <c r="H130">
        <v>74788</v>
      </c>
      <c r="I130">
        <v>76125</v>
      </c>
      <c r="J130" s="1" t="s">
        <v>26</v>
      </c>
      <c r="K130" s="1" t="s">
        <v>24</v>
      </c>
      <c r="L130" s="1" t="s">
        <v>24</v>
      </c>
      <c r="M130" s="1" t="s">
        <v>24</v>
      </c>
      <c r="N130" s="1" t="s">
        <v>24</v>
      </c>
      <c r="O130" s="1" t="s">
        <v>24</v>
      </c>
      <c r="P130" s="1" t="s">
        <v>24</v>
      </c>
      <c r="Q130" s="1" t="s">
        <v>269</v>
      </c>
      <c r="R130">
        <v>1338</v>
      </c>
      <c r="T130" s="1" t="s">
        <v>270</v>
      </c>
    </row>
    <row r="131" spans="1:20" x14ac:dyDescent="0.25">
      <c r="A131" s="1" t="s">
        <v>29</v>
      </c>
      <c r="B131" s="1" t="s">
        <v>30</v>
      </c>
      <c r="C131" s="1" t="s">
        <v>22</v>
      </c>
      <c r="D131" s="1" t="s">
        <v>23</v>
      </c>
      <c r="E131" s="1" t="s">
        <v>5</v>
      </c>
      <c r="F131" s="1" t="s">
        <v>24</v>
      </c>
      <c r="G131" s="1" t="s">
        <v>25</v>
      </c>
      <c r="H131">
        <v>74788</v>
      </c>
      <c r="I131">
        <v>76125</v>
      </c>
      <c r="J131" s="1" t="s">
        <v>26</v>
      </c>
      <c r="K131" s="1" t="s">
        <v>271</v>
      </c>
      <c r="L131" s="1" t="s">
        <v>271</v>
      </c>
      <c r="M131" s="1" t="s">
        <v>24</v>
      </c>
      <c r="N131" s="1" t="s">
        <v>272</v>
      </c>
      <c r="O131" s="1" t="s">
        <v>24</v>
      </c>
      <c r="P131" s="1" t="s">
        <v>24</v>
      </c>
      <c r="Q131" s="1" t="s">
        <v>269</v>
      </c>
      <c r="R131">
        <v>1338</v>
      </c>
      <c r="S131">
        <v>445</v>
      </c>
      <c r="T131" s="1" t="s">
        <v>24</v>
      </c>
    </row>
    <row r="132" spans="1:20" x14ac:dyDescent="0.25">
      <c r="A132" s="1" t="s">
        <v>20</v>
      </c>
      <c r="B132" s="1" t="s">
        <v>21</v>
      </c>
      <c r="C132" s="1" t="s">
        <v>22</v>
      </c>
      <c r="D132" s="1" t="s">
        <v>23</v>
      </c>
      <c r="E132" s="1" t="s">
        <v>5</v>
      </c>
      <c r="F132" s="1" t="s">
        <v>24</v>
      </c>
      <c r="G132" s="1" t="s">
        <v>25</v>
      </c>
      <c r="H132">
        <v>76347</v>
      </c>
      <c r="I132">
        <v>77582</v>
      </c>
      <c r="J132" s="1" t="s">
        <v>26</v>
      </c>
      <c r="K132" s="1" t="s">
        <v>24</v>
      </c>
      <c r="L132" s="1" t="s">
        <v>24</v>
      </c>
      <c r="M132" s="1" t="s">
        <v>24</v>
      </c>
      <c r="N132" s="1" t="s">
        <v>24</v>
      </c>
      <c r="O132" s="1" t="s">
        <v>24</v>
      </c>
      <c r="P132" s="1" t="s">
        <v>24</v>
      </c>
      <c r="Q132" s="1" t="s">
        <v>273</v>
      </c>
      <c r="R132">
        <v>1236</v>
      </c>
      <c r="T132" s="1" t="s">
        <v>274</v>
      </c>
    </row>
    <row r="133" spans="1:20" x14ac:dyDescent="0.25">
      <c r="A133" s="1" t="s">
        <v>29</v>
      </c>
      <c r="B133" s="1" t="s">
        <v>30</v>
      </c>
      <c r="C133" s="1" t="s">
        <v>22</v>
      </c>
      <c r="D133" s="1" t="s">
        <v>23</v>
      </c>
      <c r="E133" s="1" t="s">
        <v>5</v>
      </c>
      <c r="F133" s="1" t="s">
        <v>24</v>
      </c>
      <c r="G133" s="1" t="s">
        <v>25</v>
      </c>
      <c r="H133">
        <v>76347</v>
      </c>
      <c r="I133">
        <v>77582</v>
      </c>
      <c r="J133" s="1" t="s">
        <v>26</v>
      </c>
      <c r="K133" s="1" t="s">
        <v>275</v>
      </c>
      <c r="L133" s="1" t="s">
        <v>275</v>
      </c>
      <c r="M133" s="1" t="s">
        <v>24</v>
      </c>
      <c r="N133" s="1" t="s">
        <v>276</v>
      </c>
      <c r="O133" s="1" t="s">
        <v>24</v>
      </c>
      <c r="P133" s="1" t="s">
        <v>24</v>
      </c>
      <c r="Q133" s="1" t="s">
        <v>273</v>
      </c>
      <c r="R133">
        <v>1236</v>
      </c>
      <c r="S133">
        <v>411</v>
      </c>
      <c r="T133" s="1" t="s">
        <v>24</v>
      </c>
    </row>
    <row r="134" spans="1:20" x14ac:dyDescent="0.25">
      <c r="A134" s="1" t="s">
        <v>20</v>
      </c>
      <c r="B134" s="1" t="s">
        <v>21</v>
      </c>
      <c r="C134" s="1" t="s">
        <v>22</v>
      </c>
      <c r="D134" s="1" t="s">
        <v>23</v>
      </c>
      <c r="E134" s="1" t="s">
        <v>5</v>
      </c>
      <c r="F134" s="1" t="s">
        <v>24</v>
      </c>
      <c r="G134" s="1" t="s">
        <v>25</v>
      </c>
      <c r="H134">
        <v>77678</v>
      </c>
      <c r="I134">
        <v>77986</v>
      </c>
      <c r="J134" s="1" t="s">
        <v>26</v>
      </c>
      <c r="K134" s="1" t="s">
        <v>24</v>
      </c>
      <c r="L134" s="1" t="s">
        <v>24</v>
      </c>
      <c r="M134" s="1" t="s">
        <v>24</v>
      </c>
      <c r="N134" s="1" t="s">
        <v>24</v>
      </c>
      <c r="O134" s="1" t="s">
        <v>24</v>
      </c>
      <c r="P134" s="1" t="s">
        <v>24</v>
      </c>
      <c r="Q134" s="1" t="s">
        <v>277</v>
      </c>
      <c r="R134">
        <v>309</v>
      </c>
      <c r="T134" s="1" t="s">
        <v>278</v>
      </c>
    </row>
    <row r="135" spans="1:20" x14ac:dyDescent="0.25">
      <c r="A135" s="1" t="s">
        <v>29</v>
      </c>
      <c r="B135" s="1" t="s">
        <v>30</v>
      </c>
      <c r="C135" s="1" t="s">
        <v>22</v>
      </c>
      <c r="D135" s="1" t="s">
        <v>23</v>
      </c>
      <c r="E135" s="1" t="s">
        <v>5</v>
      </c>
      <c r="F135" s="1" t="s">
        <v>24</v>
      </c>
      <c r="G135" s="1" t="s">
        <v>25</v>
      </c>
      <c r="H135">
        <v>77678</v>
      </c>
      <c r="I135">
        <v>77986</v>
      </c>
      <c r="J135" s="1" t="s">
        <v>26</v>
      </c>
      <c r="K135" s="1" t="s">
        <v>279</v>
      </c>
      <c r="L135" s="1" t="s">
        <v>279</v>
      </c>
      <c r="M135" s="1" t="s">
        <v>24</v>
      </c>
      <c r="N135" s="1" t="s">
        <v>36</v>
      </c>
      <c r="O135" s="1" t="s">
        <v>24</v>
      </c>
      <c r="P135" s="1" t="s">
        <v>24</v>
      </c>
      <c r="Q135" s="1" t="s">
        <v>277</v>
      </c>
      <c r="R135">
        <v>309</v>
      </c>
      <c r="S135">
        <v>102</v>
      </c>
      <c r="T135" s="1" t="s">
        <v>24</v>
      </c>
    </row>
    <row r="136" spans="1:20" x14ac:dyDescent="0.25">
      <c r="A136" s="1" t="s">
        <v>20</v>
      </c>
      <c r="B136" s="1" t="s">
        <v>21</v>
      </c>
      <c r="C136" s="1" t="s">
        <v>22</v>
      </c>
      <c r="D136" s="1" t="s">
        <v>23</v>
      </c>
      <c r="E136" s="1" t="s">
        <v>5</v>
      </c>
      <c r="F136" s="1" t="s">
        <v>24</v>
      </c>
      <c r="G136" s="1" t="s">
        <v>25</v>
      </c>
      <c r="H136">
        <v>77983</v>
      </c>
      <c r="I136">
        <v>78564</v>
      </c>
      <c r="J136" s="1" t="s">
        <v>26</v>
      </c>
      <c r="K136" s="1" t="s">
        <v>24</v>
      </c>
      <c r="L136" s="1" t="s">
        <v>24</v>
      </c>
      <c r="M136" s="1" t="s">
        <v>24</v>
      </c>
      <c r="N136" s="1" t="s">
        <v>24</v>
      </c>
      <c r="O136" s="1" t="s">
        <v>24</v>
      </c>
      <c r="P136" s="1" t="s">
        <v>24</v>
      </c>
      <c r="Q136" s="1" t="s">
        <v>280</v>
      </c>
      <c r="R136">
        <v>582</v>
      </c>
      <c r="T136" s="1" t="s">
        <v>281</v>
      </c>
    </row>
    <row r="137" spans="1:20" x14ac:dyDescent="0.25">
      <c r="A137" s="1" t="s">
        <v>29</v>
      </c>
      <c r="B137" s="1" t="s">
        <v>30</v>
      </c>
      <c r="C137" s="1" t="s">
        <v>22</v>
      </c>
      <c r="D137" s="1" t="s">
        <v>23</v>
      </c>
      <c r="E137" s="1" t="s">
        <v>5</v>
      </c>
      <c r="F137" s="1" t="s">
        <v>24</v>
      </c>
      <c r="G137" s="1" t="s">
        <v>25</v>
      </c>
      <c r="H137">
        <v>77983</v>
      </c>
      <c r="I137">
        <v>78564</v>
      </c>
      <c r="J137" s="1" t="s">
        <v>26</v>
      </c>
      <c r="K137" s="1" t="s">
        <v>282</v>
      </c>
      <c r="L137" s="1" t="s">
        <v>282</v>
      </c>
      <c r="M137" s="1" t="s">
        <v>24</v>
      </c>
      <c r="N137" s="1" t="s">
        <v>283</v>
      </c>
      <c r="O137" s="1" t="s">
        <v>24</v>
      </c>
      <c r="P137" s="1" t="s">
        <v>24</v>
      </c>
      <c r="Q137" s="1" t="s">
        <v>280</v>
      </c>
      <c r="R137">
        <v>582</v>
      </c>
      <c r="S137">
        <v>193</v>
      </c>
      <c r="T137" s="1" t="s">
        <v>24</v>
      </c>
    </row>
    <row r="138" spans="1:20" x14ac:dyDescent="0.25">
      <c r="A138" s="1" t="s">
        <v>20</v>
      </c>
      <c r="B138" s="1" t="s">
        <v>21</v>
      </c>
      <c r="C138" s="1" t="s">
        <v>22</v>
      </c>
      <c r="D138" s="1" t="s">
        <v>23</v>
      </c>
      <c r="E138" s="1" t="s">
        <v>5</v>
      </c>
      <c r="F138" s="1" t="s">
        <v>24</v>
      </c>
      <c r="G138" s="1" t="s">
        <v>25</v>
      </c>
      <c r="H138">
        <v>78617</v>
      </c>
      <c r="I138">
        <v>79765</v>
      </c>
      <c r="J138" s="1" t="s">
        <v>26</v>
      </c>
      <c r="K138" s="1" t="s">
        <v>24</v>
      </c>
      <c r="L138" s="1" t="s">
        <v>24</v>
      </c>
      <c r="M138" s="1" t="s">
        <v>24</v>
      </c>
      <c r="N138" s="1" t="s">
        <v>24</v>
      </c>
      <c r="O138" s="1" t="s">
        <v>24</v>
      </c>
      <c r="P138" s="1" t="s">
        <v>24</v>
      </c>
      <c r="Q138" s="1" t="s">
        <v>284</v>
      </c>
      <c r="R138">
        <v>1149</v>
      </c>
      <c r="T138" s="1" t="s">
        <v>285</v>
      </c>
    </row>
    <row r="139" spans="1:20" x14ac:dyDescent="0.25">
      <c r="A139" s="1" t="s">
        <v>29</v>
      </c>
      <c r="B139" s="1" t="s">
        <v>30</v>
      </c>
      <c r="C139" s="1" t="s">
        <v>22</v>
      </c>
      <c r="D139" s="1" t="s">
        <v>23</v>
      </c>
      <c r="E139" s="1" t="s">
        <v>5</v>
      </c>
      <c r="F139" s="1" t="s">
        <v>24</v>
      </c>
      <c r="G139" s="1" t="s">
        <v>25</v>
      </c>
      <c r="H139">
        <v>78617</v>
      </c>
      <c r="I139">
        <v>79765</v>
      </c>
      <c r="J139" s="1" t="s">
        <v>26</v>
      </c>
      <c r="K139" s="1" t="s">
        <v>286</v>
      </c>
      <c r="L139" s="1" t="s">
        <v>286</v>
      </c>
      <c r="M139" s="1" t="s">
        <v>24</v>
      </c>
      <c r="N139" s="1" t="s">
        <v>287</v>
      </c>
      <c r="O139" s="1" t="s">
        <v>24</v>
      </c>
      <c r="P139" s="1" t="s">
        <v>24</v>
      </c>
      <c r="Q139" s="1" t="s">
        <v>284</v>
      </c>
      <c r="R139">
        <v>1149</v>
      </c>
      <c r="S139">
        <v>382</v>
      </c>
      <c r="T139" s="1" t="s">
        <v>24</v>
      </c>
    </row>
    <row r="140" spans="1:20" x14ac:dyDescent="0.25">
      <c r="A140" s="1" t="s">
        <v>20</v>
      </c>
      <c r="B140" s="1" t="s">
        <v>21</v>
      </c>
      <c r="C140" s="1" t="s">
        <v>22</v>
      </c>
      <c r="D140" s="1" t="s">
        <v>23</v>
      </c>
      <c r="E140" s="1" t="s">
        <v>5</v>
      </c>
      <c r="F140" s="1" t="s">
        <v>24</v>
      </c>
      <c r="G140" s="1" t="s">
        <v>25</v>
      </c>
      <c r="H140">
        <v>79835</v>
      </c>
      <c r="I140">
        <v>80713</v>
      </c>
      <c r="J140" s="1" t="s">
        <v>26</v>
      </c>
      <c r="K140" s="1" t="s">
        <v>24</v>
      </c>
      <c r="L140" s="1" t="s">
        <v>24</v>
      </c>
      <c r="M140" s="1" t="s">
        <v>24</v>
      </c>
      <c r="N140" s="1" t="s">
        <v>24</v>
      </c>
      <c r="O140" s="1" t="s">
        <v>24</v>
      </c>
      <c r="P140" s="1" t="s">
        <v>24</v>
      </c>
      <c r="Q140" s="1" t="s">
        <v>288</v>
      </c>
      <c r="R140">
        <v>879</v>
      </c>
      <c r="T140" s="1" t="s">
        <v>289</v>
      </c>
    </row>
    <row r="141" spans="1:20" x14ac:dyDescent="0.25">
      <c r="A141" s="1" t="s">
        <v>29</v>
      </c>
      <c r="B141" s="1" t="s">
        <v>30</v>
      </c>
      <c r="C141" s="1" t="s">
        <v>22</v>
      </c>
      <c r="D141" s="1" t="s">
        <v>23</v>
      </c>
      <c r="E141" s="1" t="s">
        <v>5</v>
      </c>
      <c r="F141" s="1" t="s">
        <v>24</v>
      </c>
      <c r="G141" s="1" t="s">
        <v>25</v>
      </c>
      <c r="H141">
        <v>79835</v>
      </c>
      <c r="I141">
        <v>80713</v>
      </c>
      <c r="J141" s="1" t="s">
        <v>26</v>
      </c>
      <c r="K141" s="1" t="s">
        <v>290</v>
      </c>
      <c r="L141" s="1" t="s">
        <v>290</v>
      </c>
      <c r="M141" s="1" t="s">
        <v>24</v>
      </c>
      <c r="N141" s="1" t="s">
        <v>291</v>
      </c>
      <c r="O141" s="1" t="s">
        <v>24</v>
      </c>
      <c r="P141" s="1" t="s">
        <v>24</v>
      </c>
      <c r="Q141" s="1" t="s">
        <v>288</v>
      </c>
      <c r="R141">
        <v>879</v>
      </c>
      <c r="S141">
        <v>292</v>
      </c>
      <c r="T141" s="1" t="s">
        <v>24</v>
      </c>
    </row>
    <row r="142" spans="1:20" x14ac:dyDescent="0.25">
      <c r="A142" s="1" t="s">
        <v>20</v>
      </c>
      <c r="B142" s="1" t="s">
        <v>21</v>
      </c>
      <c r="C142" s="1" t="s">
        <v>22</v>
      </c>
      <c r="D142" s="1" t="s">
        <v>23</v>
      </c>
      <c r="E142" s="1" t="s">
        <v>5</v>
      </c>
      <c r="F142" s="1" t="s">
        <v>24</v>
      </c>
      <c r="G142" s="1" t="s">
        <v>25</v>
      </c>
      <c r="H142">
        <v>80827</v>
      </c>
      <c r="I142">
        <v>82122</v>
      </c>
      <c r="J142" s="1" t="s">
        <v>26</v>
      </c>
      <c r="K142" s="1" t="s">
        <v>24</v>
      </c>
      <c r="L142" s="1" t="s">
        <v>24</v>
      </c>
      <c r="M142" s="1" t="s">
        <v>24</v>
      </c>
      <c r="N142" s="1" t="s">
        <v>24</v>
      </c>
      <c r="O142" s="1" t="s">
        <v>24</v>
      </c>
      <c r="P142" s="1" t="s">
        <v>24</v>
      </c>
      <c r="Q142" s="1" t="s">
        <v>292</v>
      </c>
      <c r="R142">
        <v>1296</v>
      </c>
      <c r="T142" s="1" t="s">
        <v>293</v>
      </c>
    </row>
    <row r="143" spans="1:20" x14ac:dyDescent="0.25">
      <c r="A143" s="1" t="s">
        <v>29</v>
      </c>
      <c r="B143" s="1" t="s">
        <v>30</v>
      </c>
      <c r="C143" s="1" t="s">
        <v>22</v>
      </c>
      <c r="D143" s="1" t="s">
        <v>23</v>
      </c>
      <c r="E143" s="1" t="s">
        <v>5</v>
      </c>
      <c r="F143" s="1" t="s">
        <v>24</v>
      </c>
      <c r="G143" s="1" t="s">
        <v>25</v>
      </c>
      <c r="H143">
        <v>80827</v>
      </c>
      <c r="I143">
        <v>82122</v>
      </c>
      <c r="J143" s="1" t="s">
        <v>26</v>
      </c>
      <c r="K143" s="1" t="s">
        <v>294</v>
      </c>
      <c r="L143" s="1" t="s">
        <v>294</v>
      </c>
      <c r="M143" s="1" t="s">
        <v>24</v>
      </c>
      <c r="N143" s="1" t="s">
        <v>295</v>
      </c>
      <c r="O143" s="1" t="s">
        <v>24</v>
      </c>
      <c r="P143" s="1" t="s">
        <v>24</v>
      </c>
      <c r="Q143" s="1" t="s">
        <v>292</v>
      </c>
      <c r="R143">
        <v>1296</v>
      </c>
      <c r="S143">
        <v>431</v>
      </c>
      <c r="T143" s="1" t="s">
        <v>24</v>
      </c>
    </row>
    <row r="144" spans="1:20" x14ac:dyDescent="0.25">
      <c r="A144" s="1" t="s">
        <v>20</v>
      </c>
      <c r="B144" s="1" t="s">
        <v>21</v>
      </c>
      <c r="C144" s="1" t="s">
        <v>22</v>
      </c>
      <c r="D144" s="1" t="s">
        <v>23</v>
      </c>
      <c r="E144" s="1" t="s">
        <v>5</v>
      </c>
      <c r="F144" s="1" t="s">
        <v>24</v>
      </c>
      <c r="G144" s="1" t="s">
        <v>25</v>
      </c>
      <c r="H144">
        <v>82278</v>
      </c>
      <c r="I144">
        <v>83621</v>
      </c>
      <c r="J144" s="1" t="s">
        <v>26</v>
      </c>
      <c r="K144" s="1" t="s">
        <v>24</v>
      </c>
      <c r="L144" s="1" t="s">
        <v>24</v>
      </c>
      <c r="M144" s="1" t="s">
        <v>24</v>
      </c>
      <c r="N144" s="1" t="s">
        <v>24</v>
      </c>
      <c r="O144" s="1" t="s">
        <v>24</v>
      </c>
      <c r="P144" s="1" t="s">
        <v>24</v>
      </c>
      <c r="Q144" s="1" t="s">
        <v>296</v>
      </c>
      <c r="R144">
        <v>1344</v>
      </c>
      <c r="T144" s="1" t="s">
        <v>297</v>
      </c>
    </row>
    <row r="145" spans="1:20" x14ac:dyDescent="0.25">
      <c r="A145" s="1" t="s">
        <v>29</v>
      </c>
      <c r="B145" s="1" t="s">
        <v>30</v>
      </c>
      <c r="C145" s="1" t="s">
        <v>22</v>
      </c>
      <c r="D145" s="1" t="s">
        <v>23</v>
      </c>
      <c r="E145" s="1" t="s">
        <v>5</v>
      </c>
      <c r="F145" s="1" t="s">
        <v>24</v>
      </c>
      <c r="G145" s="1" t="s">
        <v>25</v>
      </c>
      <c r="H145">
        <v>82278</v>
      </c>
      <c r="I145">
        <v>83621</v>
      </c>
      <c r="J145" s="1" t="s">
        <v>26</v>
      </c>
      <c r="K145" s="1" t="s">
        <v>298</v>
      </c>
      <c r="L145" s="1" t="s">
        <v>298</v>
      </c>
      <c r="M145" s="1" t="s">
        <v>24</v>
      </c>
      <c r="N145" s="1" t="s">
        <v>299</v>
      </c>
      <c r="O145" s="1" t="s">
        <v>24</v>
      </c>
      <c r="P145" s="1" t="s">
        <v>24</v>
      </c>
      <c r="Q145" s="1" t="s">
        <v>296</v>
      </c>
      <c r="R145">
        <v>1344</v>
      </c>
      <c r="S145">
        <v>447</v>
      </c>
      <c r="T145" s="1" t="s">
        <v>24</v>
      </c>
    </row>
    <row r="146" spans="1:20" x14ac:dyDescent="0.25">
      <c r="A146" s="1" t="s">
        <v>20</v>
      </c>
      <c r="B146" s="1" t="s">
        <v>21</v>
      </c>
      <c r="C146" s="1" t="s">
        <v>22</v>
      </c>
      <c r="D146" s="1" t="s">
        <v>23</v>
      </c>
      <c r="E146" s="1" t="s">
        <v>5</v>
      </c>
      <c r="F146" s="1" t="s">
        <v>24</v>
      </c>
      <c r="G146" s="1" t="s">
        <v>25</v>
      </c>
      <c r="H146">
        <v>83720</v>
      </c>
      <c r="I146">
        <v>84820</v>
      </c>
      <c r="J146" s="1" t="s">
        <v>75</v>
      </c>
      <c r="K146" s="1" t="s">
        <v>24</v>
      </c>
      <c r="L146" s="1" t="s">
        <v>24</v>
      </c>
      <c r="M146" s="1" t="s">
        <v>24</v>
      </c>
      <c r="N146" s="1" t="s">
        <v>24</v>
      </c>
      <c r="O146" s="1" t="s">
        <v>24</v>
      </c>
      <c r="P146" s="1" t="s">
        <v>24</v>
      </c>
      <c r="Q146" s="1" t="s">
        <v>300</v>
      </c>
      <c r="R146">
        <v>1101</v>
      </c>
      <c r="T146" s="1" t="s">
        <v>301</v>
      </c>
    </row>
    <row r="147" spans="1:20" x14ac:dyDescent="0.25">
      <c r="A147" s="1" t="s">
        <v>29</v>
      </c>
      <c r="B147" s="1" t="s">
        <v>30</v>
      </c>
      <c r="C147" s="1" t="s">
        <v>22</v>
      </c>
      <c r="D147" s="1" t="s">
        <v>23</v>
      </c>
      <c r="E147" s="1" t="s">
        <v>5</v>
      </c>
      <c r="F147" s="1" t="s">
        <v>24</v>
      </c>
      <c r="G147" s="1" t="s">
        <v>25</v>
      </c>
      <c r="H147">
        <v>83720</v>
      </c>
      <c r="I147">
        <v>84820</v>
      </c>
      <c r="J147" s="1" t="s">
        <v>75</v>
      </c>
      <c r="K147" s="1" t="s">
        <v>302</v>
      </c>
      <c r="L147" s="1" t="s">
        <v>302</v>
      </c>
      <c r="M147" s="1" t="s">
        <v>24</v>
      </c>
      <c r="N147" s="1" t="s">
        <v>303</v>
      </c>
      <c r="O147" s="1" t="s">
        <v>24</v>
      </c>
      <c r="P147" s="1" t="s">
        <v>24</v>
      </c>
      <c r="Q147" s="1" t="s">
        <v>300</v>
      </c>
      <c r="R147">
        <v>1101</v>
      </c>
      <c r="S147">
        <v>366</v>
      </c>
      <c r="T147" s="1" t="s">
        <v>24</v>
      </c>
    </row>
    <row r="148" spans="1:20" x14ac:dyDescent="0.25">
      <c r="A148" s="1" t="s">
        <v>20</v>
      </c>
      <c r="B148" s="1" t="s">
        <v>21</v>
      </c>
      <c r="C148" s="1" t="s">
        <v>22</v>
      </c>
      <c r="D148" s="1" t="s">
        <v>23</v>
      </c>
      <c r="E148" s="1" t="s">
        <v>5</v>
      </c>
      <c r="F148" s="1" t="s">
        <v>24</v>
      </c>
      <c r="G148" s="1" t="s">
        <v>25</v>
      </c>
      <c r="H148">
        <v>84845</v>
      </c>
      <c r="I148">
        <v>86032</v>
      </c>
      <c r="J148" s="1" t="s">
        <v>75</v>
      </c>
      <c r="K148" s="1" t="s">
        <v>24</v>
      </c>
      <c r="L148" s="1" t="s">
        <v>24</v>
      </c>
      <c r="M148" s="1" t="s">
        <v>24</v>
      </c>
      <c r="N148" s="1" t="s">
        <v>24</v>
      </c>
      <c r="O148" s="1" t="s">
        <v>24</v>
      </c>
      <c r="P148" s="1" t="s">
        <v>24</v>
      </c>
      <c r="Q148" s="1" t="s">
        <v>304</v>
      </c>
      <c r="R148">
        <v>1188</v>
      </c>
      <c r="T148" s="1" t="s">
        <v>305</v>
      </c>
    </row>
    <row r="149" spans="1:20" x14ac:dyDescent="0.25">
      <c r="A149" s="1" t="s">
        <v>29</v>
      </c>
      <c r="B149" s="1" t="s">
        <v>30</v>
      </c>
      <c r="C149" s="1" t="s">
        <v>22</v>
      </c>
      <c r="D149" s="1" t="s">
        <v>23</v>
      </c>
      <c r="E149" s="1" t="s">
        <v>5</v>
      </c>
      <c r="F149" s="1" t="s">
        <v>24</v>
      </c>
      <c r="G149" s="1" t="s">
        <v>25</v>
      </c>
      <c r="H149">
        <v>84845</v>
      </c>
      <c r="I149">
        <v>86032</v>
      </c>
      <c r="J149" s="1" t="s">
        <v>75</v>
      </c>
      <c r="K149" s="1" t="s">
        <v>306</v>
      </c>
      <c r="L149" s="1" t="s">
        <v>306</v>
      </c>
      <c r="M149" s="1" t="s">
        <v>24</v>
      </c>
      <c r="N149" s="1" t="s">
        <v>36</v>
      </c>
      <c r="O149" s="1" t="s">
        <v>24</v>
      </c>
      <c r="P149" s="1" t="s">
        <v>24</v>
      </c>
      <c r="Q149" s="1" t="s">
        <v>304</v>
      </c>
      <c r="R149">
        <v>1188</v>
      </c>
      <c r="S149">
        <v>395</v>
      </c>
      <c r="T149" s="1" t="s">
        <v>24</v>
      </c>
    </row>
    <row r="150" spans="1:20" x14ac:dyDescent="0.25">
      <c r="A150" s="1" t="s">
        <v>20</v>
      </c>
      <c r="B150" s="1" t="s">
        <v>21</v>
      </c>
      <c r="C150" s="1" t="s">
        <v>22</v>
      </c>
      <c r="D150" s="1" t="s">
        <v>23</v>
      </c>
      <c r="E150" s="1" t="s">
        <v>5</v>
      </c>
      <c r="F150" s="1" t="s">
        <v>24</v>
      </c>
      <c r="G150" s="1" t="s">
        <v>25</v>
      </c>
      <c r="H150">
        <v>86269</v>
      </c>
      <c r="I150">
        <v>87237</v>
      </c>
      <c r="J150" s="1" t="s">
        <v>26</v>
      </c>
      <c r="K150" s="1" t="s">
        <v>24</v>
      </c>
      <c r="L150" s="1" t="s">
        <v>24</v>
      </c>
      <c r="M150" s="1" t="s">
        <v>24</v>
      </c>
      <c r="N150" s="1" t="s">
        <v>24</v>
      </c>
      <c r="O150" s="1" t="s">
        <v>24</v>
      </c>
      <c r="P150" s="1" t="s">
        <v>24</v>
      </c>
      <c r="Q150" s="1" t="s">
        <v>307</v>
      </c>
      <c r="R150">
        <v>969</v>
      </c>
      <c r="T150" s="1" t="s">
        <v>308</v>
      </c>
    </row>
    <row r="151" spans="1:20" x14ac:dyDescent="0.25">
      <c r="A151" s="1" t="s">
        <v>29</v>
      </c>
      <c r="B151" s="1" t="s">
        <v>30</v>
      </c>
      <c r="C151" s="1" t="s">
        <v>22</v>
      </c>
      <c r="D151" s="1" t="s">
        <v>23</v>
      </c>
      <c r="E151" s="1" t="s">
        <v>5</v>
      </c>
      <c r="F151" s="1" t="s">
        <v>24</v>
      </c>
      <c r="G151" s="1" t="s">
        <v>25</v>
      </c>
      <c r="H151">
        <v>86269</v>
      </c>
      <c r="I151">
        <v>87237</v>
      </c>
      <c r="J151" s="1" t="s">
        <v>26</v>
      </c>
      <c r="K151" s="1" t="s">
        <v>309</v>
      </c>
      <c r="L151" s="1" t="s">
        <v>309</v>
      </c>
      <c r="M151" s="1" t="s">
        <v>24</v>
      </c>
      <c r="N151" s="1" t="s">
        <v>310</v>
      </c>
      <c r="O151" s="1" t="s">
        <v>24</v>
      </c>
      <c r="P151" s="1" t="s">
        <v>24</v>
      </c>
      <c r="Q151" s="1" t="s">
        <v>307</v>
      </c>
      <c r="R151">
        <v>969</v>
      </c>
      <c r="S151">
        <v>322</v>
      </c>
      <c r="T151" s="1" t="s">
        <v>24</v>
      </c>
    </row>
    <row r="152" spans="1:20" x14ac:dyDescent="0.25">
      <c r="A152" s="1" t="s">
        <v>20</v>
      </c>
      <c r="B152" s="1" t="s">
        <v>21</v>
      </c>
      <c r="C152" s="1" t="s">
        <v>22</v>
      </c>
      <c r="D152" s="1" t="s">
        <v>23</v>
      </c>
      <c r="E152" s="1" t="s">
        <v>5</v>
      </c>
      <c r="F152" s="1" t="s">
        <v>24</v>
      </c>
      <c r="G152" s="1" t="s">
        <v>25</v>
      </c>
      <c r="H152">
        <v>87340</v>
      </c>
      <c r="I152">
        <v>88902</v>
      </c>
      <c r="J152" s="1" t="s">
        <v>26</v>
      </c>
      <c r="K152" s="1" t="s">
        <v>24</v>
      </c>
      <c r="L152" s="1" t="s">
        <v>24</v>
      </c>
      <c r="M152" s="1" t="s">
        <v>24</v>
      </c>
      <c r="N152" s="1" t="s">
        <v>24</v>
      </c>
      <c r="O152" s="1" t="s">
        <v>24</v>
      </c>
      <c r="P152" s="1" t="s">
        <v>24</v>
      </c>
      <c r="Q152" s="1" t="s">
        <v>311</v>
      </c>
      <c r="R152">
        <v>1563</v>
      </c>
      <c r="T152" s="1" t="s">
        <v>312</v>
      </c>
    </row>
    <row r="153" spans="1:20" x14ac:dyDescent="0.25">
      <c r="A153" s="1" t="s">
        <v>29</v>
      </c>
      <c r="B153" s="1" t="s">
        <v>30</v>
      </c>
      <c r="C153" s="1" t="s">
        <v>22</v>
      </c>
      <c r="D153" s="1" t="s">
        <v>23</v>
      </c>
      <c r="E153" s="1" t="s">
        <v>5</v>
      </c>
      <c r="F153" s="1" t="s">
        <v>24</v>
      </c>
      <c r="G153" s="1" t="s">
        <v>25</v>
      </c>
      <c r="H153">
        <v>87340</v>
      </c>
      <c r="I153">
        <v>88902</v>
      </c>
      <c r="J153" s="1" t="s">
        <v>26</v>
      </c>
      <c r="K153" s="1" t="s">
        <v>313</v>
      </c>
      <c r="L153" s="1" t="s">
        <v>313</v>
      </c>
      <c r="M153" s="1" t="s">
        <v>24</v>
      </c>
      <c r="N153" s="1" t="s">
        <v>314</v>
      </c>
      <c r="O153" s="1" t="s">
        <v>24</v>
      </c>
      <c r="P153" s="1" t="s">
        <v>24</v>
      </c>
      <c r="Q153" s="1" t="s">
        <v>311</v>
      </c>
      <c r="R153">
        <v>1563</v>
      </c>
      <c r="S153">
        <v>520</v>
      </c>
      <c r="T153" s="1" t="s">
        <v>24</v>
      </c>
    </row>
    <row r="154" spans="1:20" x14ac:dyDescent="0.25">
      <c r="A154" s="1" t="s">
        <v>20</v>
      </c>
      <c r="B154" s="1" t="s">
        <v>21</v>
      </c>
      <c r="C154" s="1" t="s">
        <v>22</v>
      </c>
      <c r="D154" s="1" t="s">
        <v>23</v>
      </c>
      <c r="E154" s="1" t="s">
        <v>5</v>
      </c>
      <c r="F154" s="1" t="s">
        <v>24</v>
      </c>
      <c r="G154" s="1" t="s">
        <v>25</v>
      </c>
      <c r="H154">
        <v>89125</v>
      </c>
      <c r="I154">
        <v>90063</v>
      </c>
      <c r="J154" s="1" t="s">
        <v>75</v>
      </c>
      <c r="K154" s="1" t="s">
        <v>24</v>
      </c>
      <c r="L154" s="1" t="s">
        <v>24</v>
      </c>
      <c r="M154" s="1" t="s">
        <v>24</v>
      </c>
      <c r="N154" s="1" t="s">
        <v>24</v>
      </c>
      <c r="O154" s="1" t="s">
        <v>24</v>
      </c>
      <c r="P154" s="1" t="s">
        <v>24</v>
      </c>
      <c r="Q154" s="1" t="s">
        <v>315</v>
      </c>
      <c r="R154">
        <v>939</v>
      </c>
      <c r="T154" s="1" t="s">
        <v>316</v>
      </c>
    </row>
    <row r="155" spans="1:20" x14ac:dyDescent="0.25">
      <c r="A155" s="1" t="s">
        <v>29</v>
      </c>
      <c r="B155" s="1" t="s">
        <v>30</v>
      </c>
      <c r="C155" s="1" t="s">
        <v>22</v>
      </c>
      <c r="D155" s="1" t="s">
        <v>23</v>
      </c>
      <c r="E155" s="1" t="s">
        <v>5</v>
      </c>
      <c r="F155" s="1" t="s">
        <v>24</v>
      </c>
      <c r="G155" s="1" t="s">
        <v>25</v>
      </c>
      <c r="H155">
        <v>89125</v>
      </c>
      <c r="I155">
        <v>90063</v>
      </c>
      <c r="J155" s="1" t="s">
        <v>75</v>
      </c>
      <c r="K155" s="1" t="s">
        <v>317</v>
      </c>
      <c r="L155" s="1" t="s">
        <v>317</v>
      </c>
      <c r="M155" s="1" t="s">
        <v>24</v>
      </c>
      <c r="N155" s="1" t="s">
        <v>79</v>
      </c>
      <c r="O155" s="1" t="s">
        <v>24</v>
      </c>
      <c r="P155" s="1" t="s">
        <v>24</v>
      </c>
      <c r="Q155" s="1" t="s">
        <v>315</v>
      </c>
      <c r="R155">
        <v>939</v>
      </c>
      <c r="S155">
        <v>312</v>
      </c>
      <c r="T155" s="1" t="s">
        <v>24</v>
      </c>
    </row>
    <row r="156" spans="1:20" x14ac:dyDescent="0.25">
      <c r="A156" s="1" t="s">
        <v>20</v>
      </c>
      <c r="B156" s="1" t="s">
        <v>21</v>
      </c>
      <c r="C156" s="1" t="s">
        <v>22</v>
      </c>
      <c r="D156" s="1" t="s">
        <v>23</v>
      </c>
      <c r="E156" s="1" t="s">
        <v>5</v>
      </c>
      <c r="F156" s="1" t="s">
        <v>24</v>
      </c>
      <c r="G156" s="1" t="s">
        <v>25</v>
      </c>
      <c r="H156">
        <v>90278</v>
      </c>
      <c r="I156">
        <v>91606</v>
      </c>
      <c r="J156" s="1" t="s">
        <v>26</v>
      </c>
      <c r="K156" s="1" t="s">
        <v>24</v>
      </c>
      <c r="L156" s="1" t="s">
        <v>24</v>
      </c>
      <c r="M156" s="1" t="s">
        <v>24</v>
      </c>
      <c r="N156" s="1" t="s">
        <v>24</v>
      </c>
      <c r="O156" s="1" t="s">
        <v>318</v>
      </c>
      <c r="P156" s="1" t="s">
        <v>24</v>
      </c>
      <c r="Q156" s="1" t="s">
        <v>319</v>
      </c>
      <c r="R156">
        <v>1329</v>
      </c>
      <c r="T156" s="1" t="s">
        <v>320</v>
      </c>
    </row>
    <row r="157" spans="1:20" x14ac:dyDescent="0.25">
      <c r="A157" s="1" t="s">
        <v>29</v>
      </c>
      <c r="B157" s="1" t="s">
        <v>30</v>
      </c>
      <c r="C157" s="1" t="s">
        <v>22</v>
      </c>
      <c r="D157" s="1" t="s">
        <v>23</v>
      </c>
      <c r="E157" s="1" t="s">
        <v>5</v>
      </c>
      <c r="F157" s="1" t="s">
        <v>24</v>
      </c>
      <c r="G157" s="1" t="s">
        <v>25</v>
      </c>
      <c r="H157">
        <v>90278</v>
      </c>
      <c r="I157">
        <v>91606</v>
      </c>
      <c r="J157" s="1" t="s">
        <v>26</v>
      </c>
      <c r="K157" s="1" t="s">
        <v>321</v>
      </c>
      <c r="L157" s="1" t="s">
        <v>321</v>
      </c>
      <c r="M157" s="1" t="s">
        <v>24</v>
      </c>
      <c r="N157" s="1" t="s">
        <v>322</v>
      </c>
      <c r="O157" s="1" t="s">
        <v>318</v>
      </c>
      <c r="P157" s="1" t="s">
        <v>24</v>
      </c>
      <c r="Q157" s="1" t="s">
        <v>319</v>
      </c>
      <c r="R157">
        <v>1329</v>
      </c>
      <c r="S157">
        <v>442</v>
      </c>
      <c r="T157" s="1" t="s">
        <v>24</v>
      </c>
    </row>
    <row r="158" spans="1:20" x14ac:dyDescent="0.25">
      <c r="A158" s="1" t="s">
        <v>20</v>
      </c>
      <c r="B158" s="1" t="s">
        <v>21</v>
      </c>
      <c r="C158" s="1" t="s">
        <v>22</v>
      </c>
      <c r="D158" s="1" t="s">
        <v>23</v>
      </c>
      <c r="E158" s="1" t="s">
        <v>5</v>
      </c>
      <c r="F158" s="1" t="s">
        <v>24</v>
      </c>
      <c r="G158" s="1" t="s">
        <v>25</v>
      </c>
      <c r="H158">
        <v>91638</v>
      </c>
      <c r="I158">
        <v>93050</v>
      </c>
      <c r="J158" s="1" t="s">
        <v>26</v>
      </c>
      <c r="K158" s="1" t="s">
        <v>24</v>
      </c>
      <c r="L158" s="1" t="s">
        <v>24</v>
      </c>
      <c r="M158" s="1" t="s">
        <v>24</v>
      </c>
      <c r="N158" s="1" t="s">
        <v>24</v>
      </c>
      <c r="O158" s="1" t="s">
        <v>24</v>
      </c>
      <c r="P158" s="1" t="s">
        <v>24</v>
      </c>
      <c r="Q158" s="1" t="s">
        <v>323</v>
      </c>
      <c r="R158">
        <v>1413</v>
      </c>
      <c r="T158" s="1" t="s">
        <v>324</v>
      </c>
    </row>
    <row r="159" spans="1:20" x14ac:dyDescent="0.25">
      <c r="A159" s="1" t="s">
        <v>29</v>
      </c>
      <c r="B159" s="1" t="s">
        <v>30</v>
      </c>
      <c r="C159" s="1" t="s">
        <v>22</v>
      </c>
      <c r="D159" s="1" t="s">
        <v>23</v>
      </c>
      <c r="E159" s="1" t="s">
        <v>5</v>
      </c>
      <c r="F159" s="1" t="s">
        <v>24</v>
      </c>
      <c r="G159" s="1" t="s">
        <v>25</v>
      </c>
      <c r="H159">
        <v>91638</v>
      </c>
      <c r="I159">
        <v>93050</v>
      </c>
      <c r="J159" s="1" t="s">
        <v>26</v>
      </c>
      <c r="K159" s="1" t="s">
        <v>325</v>
      </c>
      <c r="L159" s="1" t="s">
        <v>325</v>
      </c>
      <c r="M159" s="1" t="s">
        <v>24</v>
      </c>
      <c r="N159" s="1" t="s">
        <v>326</v>
      </c>
      <c r="O159" s="1" t="s">
        <v>24</v>
      </c>
      <c r="P159" s="1" t="s">
        <v>24</v>
      </c>
      <c r="Q159" s="1" t="s">
        <v>323</v>
      </c>
      <c r="R159">
        <v>1413</v>
      </c>
      <c r="S159">
        <v>470</v>
      </c>
      <c r="T159" s="1" t="s">
        <v>24</v>
      </c>
    </row>
    <row r="160" spans="1:20" x14ac:dyDescent="0.25">
      <c r="A160" s="1" t="s">
        <v>20</v>
      </c>
      <c r="B160" s="1" t="s">
        <v>21</v>
      </c>
      <c r="C160" s="1" t="s">
        <v>22</v>
      </c>
      <c r="D160" s="1" t="s">
        <v>23</v>
      </c>
      <c r="E160" s="1" t="s">
        <v>5</v>
      </c>
      <c r="F160" s="1" t="s">
        <v>24</v>
      </c>
      <c r="G160" s="1" t="s">
        <v>25</v>
      </c>
      <c r="H160">
        <v>93181</v>
      </c>
      <c r="I160">
        <v>94140</v>
      </c>
      <c r="J160" s="1" t="s">
        <v>26</v>
      </c>
      <c r="K160" s="1" t="s">
        <v>24</v>
      </c>
      <c r="L160" s="1" t="s">
        <v>24</v>
      </c>
      <c r="M160" s="1" t="s">
        <v>24</v>
      </c>
      <c r="N160" s="1" t="s">
        <v>24</v>
      </c>
      <c r="O160" s="1" t="s">
        <v>24</v>
      </c>
      <c r="P160" s="1" t="s">
        <v>24</v>
      </c>
      <c r="Q160" s="1" t="s">
        <v>327</v>
      </c>
      <c r="R160">
        <v>960</v>
      </c>
      <c r="T160" s="1" t="s">
        <v>328</v>
      </c>
    </row>
    <row r="161" spans="1:20" x14ac:dyDescent="0.25">
      <c r="A161" s="1" t="s">
        <v>29</v>
      </c>
      <c r="B161" s="1" t="s">
        <v>30</v>
      </c>
      <c r="C161" s="1" t="s">
        <v>22</v>
      </c>
      <c r="D161" s="1" t="s">
        <v>23</v>
      </c>
      <c r="E161" s="1" t="s">
        <v>5</v>
      </c>
      <c r="F161" s="1" t="s">
        <v>24</v>
      </c>
      <c r="G161" s="1" t="s">
        <v>25</v>
      </c>
      <c r="H161">
        <v>93181</v>
      </c>
      <c r="I161">
        <v>94140</v>
      </c>
      <c r="J161" s="1" t="s">
        <v>26</v>
      </c>
      <c r="K161" s="1" t="s">
        <v>329</v>
      </c>
      <c r="L161" s="1" t="s">
        <v>329</v>
      </c>
      <c r="M161" s="1" t="s">
        <v>24</v>
      </c>
      <c r="N161" s="1" t="s">
        <v>330</v>
      </c>
      <c r="O161" s="1" t="s">
        <v>24</v>
      </c>
      <c r="P161" s="1" t="s">
        <v>24</v>
      </c>
      <c r="Q161" s="1" t="s">
        <v>327</v>
      </c>
      <c r="R161">
        <v>960</v>
      </c>
      <c r="S161">
        <v>319</v>
      </c>
      <c r="T161" s="1" t="s">
        <v>24</v>
      </c>
    </row>
    <row r="162" spans="1:20" x14ac:dyDescent="0.25">
      <c r="A162" s="1" t="s">
        <v>20</v>
      </c>
      <c r="B162" s="1" t="s">
        <v>21</v>
      </c>
      <c r="C162" s="1" t="s">
        <v>22</v>
      </c>
      <c r="D162" s="1" t="s">
        <v>23</v>
      </c>
      <c r="E162" s="1" t="s">
        <v>5</v>
      </c>
      <c r="F162" s="1" t="s">
        <v>24</v>
      </c>
      <c r="G162" s="1" t="s">
        <v>25</v>
      </c>
      <c r="H162">
        <v>94188</v>
      </c>
      <c r="I162">
        <v>94385</v>
      </c>
      <c r="J162" s="1" t="s">
        <v>26</v>
      </c>
      <c r="K162" s="1" t="s">
        <v>24</v>
      </c>
      <c r="L162" s="1" t="s">
        <v>24</v>
      </c>
      <c r="M162" s="1" t="s">
        <v>24</v>
      </c>
      <c r="N162" s="1" t="s">
        <v>24</v>
      </c>
      <c r="O162" s="1" t="s">
        <v>24</v>
      </c>
      <c r="P162" s="1" t="s">
        <v>24</v>
      </c>
      <c r="Q162" s="1" t="s">
        <v>331</v>
      </c>
      <c r="R162">
        <v>198</v>
      </c>
      <c r="T162" s="1" t="s">
        <v>332</v>
      </c>
    </row>
    <row r="163" spans="1:20" x14ac:dyDescent="0.25">
      <c r="A163" s="1" t="s">
        <v>29</v>
      </c>
      <c r="B163" s="1" t="s">
        <v>30</v>
      </c>
      <c r="C163" s="1" t="s">
        <v>22</v>
      </c>
      <c r="D163" s="1" t="s">
        <v>23</v>
      </c>
      <c r="E163" s="1" t="s">
        <v>5</v>
      </c>
      <c r="F163" s="1" t="s">
        <v>24</v>
      </c>
      <c r="G163" s="1" t="s">
        <v>25</v>
      </c>
      <c r="H163">
        <v>94188</v>
      </c>
      <c r="I163">
        <v>94385</v>
      </c>
      <c r="J163" s="1" t="s">
        <v>26</v>
      </c>
      <c r="K163" s="1" t="s">
        <v>333</v>
      </c>
      <c r="L163" s="1" t="s">
        <v>333</v>
      </c>
      <c r="M163" s="1" t="s">
        <v>24</v>
      </c>
      <c r="N163" s="1" t="s">
        <v>334</v>
      </c>
      <c r="O163" s="1" t="s">
        <v>24</v>
      </c>
      <c r="P163" s="1" t="s">
        <v>24</v>
      </c>
      <c r="Q163" s="1" t="s">
        <v>331</v>
      </c>
      <c r="R163">
        <v>198</v>
      </c>
      <c r="S163">
        <v>65</v>
      </c>
      <c r="T163" s="1" t="s">
        <v>24</v>
      </c>
    </row>
    <row r="164" spans="1:20" x14ac:dyDescent="0.25">
      <c r="A164" s="1" t="s">
        <v>20</v>
      </c>
      <c r="B164" s="1" t="s">
        <v>21</v>
      </c>
      <c r="C164" s="1" t="s">
        <v>22</v>
      </c>
      <c r="D164" s="1" t="s">
        <v>23</v>
      </c>
      <c r="E164" s="1" t="s">
        <v>5</v>
      </c>
      <c r="F164" s="1" t="s">
        <v>24</v>
      </c>
      <c r="G164" s="1" t="s">
        <v>25</v>
      </c>
      <c r="H164">
        <v>94385</v>
      </c>
      <c r="I164">
        <v>95530</v>
      </c>
      <c r="J164" s="1" t="s">
        <v>26</v>
      </c>
      <c r="K164" s="1" t="s">
        <v>24</v>
      </c>
      <c r="L164" s="1" t="s">
        <v>24</v>
      </c>
      <c r="M164" s="1" t="s">
        <v>24</v>
      </c>
      <c r="N164" s="1" t="s">
        <v>24</v>
      </c>
      <c r="O164" s="1" t="s">
        <v>24</v>
      </c>
      <c r="P164" s="1" t="s">
        <v>24</v>
      </c>
      <c r="Q164" s="1" t="s">
        <v>335</v>
      </c>
      <c r="R164">
        <v>1146</v>
      </c>
      <c r="T164" s="1" t="s">
        <v>336</v>
      </c>
    </row>
    <row r="165" spans="1:20" x14ac:dyDescent="0.25">
      <c r="A165" s="1" t="s">
        <v>29</v>
      </c>
      <c r="B165" s="1" t="s">
        <v>30</v>
      </c>
      <c r="C165" s="1" t="s">
        <v>22</v>
      </c>
      <c r="D165" s="1" t="s">
        <v>23</v>
      </c>
      <c r="E165" s="1" t="s">
        <v>5</v>
      </c>
      <c r="F165" s="1" t="s">
        <v>24</v>
      </c>
      <c r="G165" s="1" t="s">
        <v>25</v>
      </c>
      <c r="H165">
        <v>94385</v>
      </c>
      <c r="I165">
        <v>95530</v>
      </c>
      <c r="J165" s="1" t="s">
        <v>26</v>
      </c>
      <c r="K165" s="1" t="s">
        <v>337</v>
      </c>
      <c r="L165" s="1" t="s">
        <v>337</v>
      </c>
      <c r="M165" s="1" t="s">
        <v>24</v>
      </c>
      <c r="N165" s="1" t="s">
        <v>338</v>
      </c>
      <c r="O165" s="1" t="s">
        <v>24</v>
      </c>
      <c r="P165" s="1" t="s">
        <v>24</v>
      </c>
      <c r="Q165" s="1" t="s">
        <v>335</v>
      </c>
      <c r="R165">
        <v>1146</v>
      </c>
      <c r="S165">
        <v>381</v>
      </c>
      <c r="T165" s="1" t="s">
        <v>24</v>
      </c>
    </row>
    <row r="166" spans="1:20" x14ac:dyDescent="0.25">
      <c r="A166" s="1" t="s">
        <v>20</v>
      </c>
      <c r="B166" s="1" t="s">
        <v>21</v>
      </c>
      <c r="C166" s="1" t="s">
        <v>22</v>
      </c>
      <c r="D166" s="1" t="s">
        <v>23</v>
      </c>
      <c r="E166" s="1" t="s">
        <v>5</v>
      </c>
      <c r="F166" s="1" t="s">
        <v>24</v>
      </c>
      <c r="G166" s="1" t="s">
        <v>25</v>
      </c>
      <c r="H166">
        <v>95530</v>
      </c>
      <c r="I166">
        <v>96345</v>
      </c>
      <c r="J166" s="1" t="s">
        <v>26</v>
      </c>
      <c r="K166" s="1" t="s">
        <v>24</v>
      </c>
      <c r="L166" s="1" t="s">
        <v>24</v>
      </c>
      <c r="M166" s="1" t="s">
        <v>24</v>
      </c>
      <c r="N166" s="1" t="s">
        <v>24</v>
      </c>
      <c r="O166" s="1" t="s">
        <v>24</v>
      </c>
      <c r="P166" s="1" t="s">
        <v>24</v>
      </c>
      <c r="Q166" s="1" t="s">
        <v>339</v>
      </c>
      <c r="R166">
        <v>816</v>
      </c>
      <c r="T166" s="1" t="s">
        <v>340</v>
      </c>
    </row>
    <row r="167" spans="1:20" x14ac:dyDescent="0.25">
      <c r="A167" s="1" t="s">
        <v>29</v>
      </c>
      <c r="B167" s="1" t="s">
        <v>30</v>
      </c>
      <c r="C167" s="1" t="s">
        <v>22</v>
      </c>
      <c r="D167" s="1" t="s">
        <v>23</v>
      </c>
      <c r="E167" s="1" t="s">
        <v>5</v>
      </c>
      <c r="F167" s="1" t="s">
        <v>24</v>
      </c>
      <c r="G167" s="1" t="s">
        <v>25</v>
      </c>
      <c r="H167">
        <v>95530</v>
      </c>
      <c r="I167">
        <v>96345</v>
      </c>
      <c r="J167" s="1" t="s">
        <v>26</v>
      </c>
      <c r="K167" s="1" t="s">
        <v>341</v>
      </c>
      <c r="L167" s="1" t="s">
        <v>341</v>
      </c>
      <c r="M167" s="1" t="s">
        <v>24</v>
      </c>
      <c r="N167" s="1" t="s">
        <v>342</v>
      </c>
      <c r="O167" s="1" t="s">
        <v>24</v>
      </c>
      <c r="P167" s="1" t="s">
        <v>24</v>
      </c>
      <c r="Q167" s="1" t="s">
        <v>339</v>
      </c>
      <c r="R167">
        <v>816</v>
      </c>
      <c r="S167">
        <v>271</v>
      </c>
      <c r="T167" s="1" t="s">
        <v>24</v>
      </c>
    </row>
    <row r="168" spans="1:20" x14ac:dyDescent="0.25">
      <c r="A168" s="1" t="s">
        <v>20</v>
      </c>
      <c r="B168" s="1" t="s">
        <v>21</v>
      </c>
      <c r="C168" s="1" t="s">
        <v>22</v>
      </c>
      <c r="D168" s="1" t="s">
        <v>23</v>
      </c>
      <c r="E168" s="1" t="s">
        <v>5</v>
      </c>
      <c r="F168" s="1" t="s">
        <v>24</v>
      </c>
      <c r="G168" s="1" t="s">
        <v>25</v>
      </c>
      <c r="H168">
        <v>96342</v>
      </c>
      <c r="I168">
        <v>96878</v>
      </c>
      <c r="J168" s="1" t="s">
        <v>26</v>
      </c>
      <c r="K168" s="1" t="s">
        <v>24</v>
      </c>
      <c r="L168" s="1" t="s">
        <v>24</v>
      </c>
      <c r="M168" s="1" t="s">
        <v>24</v>
      </c>
      <c r="N168" s="1" t="s">
        <v>24</v>
      </c>
      <c r="O168" s="1" t="s">
        <v>24</v>
      </c>
      <c r="P168" s="1" t="s">
        <v>24</v>
      </c>
      <c r="Q168" s="1" t="s">
        <v>343</v>
      </c>
      <c r="R168">
        <v>537</v>
      </c>
      <c r="T168" s="1" t="s">
        <v>344</v>
      </c>
    </row>
    <row r="169" spans="1:20" x14ac:dyDescent="0.25">
      <c r="A169" s="1" t="s">
        <v>29</v>
      </c>
      <c r="B169" s="1" t="s">
        <v>30</v>
      </c>
      <c r="C169" s="1" t="s">
        <v>22</v>
      </c>
      <c r="D169" s="1" t="s">
        <v>23</v>
      </c>
      <c r="E169" s="1" t="s">
        <v>5</v>
      </c>
      <c r="F169" s="1" t="s">
        <v>24</v>
      </c>
      <c r="G169" s="1" t="s">
        <v>25</v>
      </c>
      <c r="H169">
        <v>96342</v>
      </c>
      <c r="I169">
        <v>96878</v>
      </c>
      <c r="J169" s="1" t="s">
        <v>26</v>
      </c>
      <c r="K169" s="1" t="s">
        <v>345</v>
      </c>
      <c r="L169" s="1" t="s">
        <v>345</v>
      </c>
      <c r="M169" s="1" t="s">
        <v>24</v>
      </c>
      <c r="N169" s="1" t="s">
        <v>346</v>
      </c>
      <c r="O169" s="1" t="s">
        <v>24</v>
      </c>
      <c r="P169" s="1" t="s">
        <v>24</v>
      </c>
      <c r="Q169" s="1" t="s">
        <v>343</v>
      </c>
      <c r="R169">
        <v>537</v>
      </c>
      <c r="S169">
        <v>178</v>
      </c>
      <c r="T169" s="1" t="s">
        <v>24</v>
      </c>
    </row>
    <row r="170" spans="1:20" x14ac:dyDescent="0.25">
      <c r="A170" s="1" t="s">
        <v>20</v>
      </c>
      <c r="B170" s="1" t="s">
        <v>21</v>
      </c>
      <c r="C170" s="1" t="s">
        <v>22</v>
      </c>
      <c r="D170" s="1" t="s">
        <v>23</v>
      </c>
      <c r="E170" s="1" t="s">
        <v>5</v>
      </c>
      <c r="F170" s="1" t="s">
        <v>24</v>
      </c>
      <c r="G170" s="1" t="s">
        <v>25</v>
      </c>
      <c r="H170">
        <v>96914</v>
      </c>
      <c r="I170">
        <v>98599</v>
      </c>
      <c r="J170" s="1" t="s">
        <v>26</v>
      </c>
      <c r="K170" s="1" t="s">
        <v>24</v>
      </c>
      <c r="L170" s="1" t="s">
        <v>24</v>
      </c>
      <c r="M170" s="1" t="s">
        <v>24</v>
      </c>
      <c r="N170" s="1" t="s">
        <v>24</v>
      </c>
      <c r="O170" s="1" t="s">
        <v>24</v>
      </c>
      <c r="P170" s="1" t="s">
        <v>24</v>
      </c>
      <c r="Q170" s="1" t="s">
        <v>347</v>
      </c>
      <c r="R170">
        <v>1686</v>
      </c>
      <c r="T170" s="1" t="s">
        <v>348</v>
      </c>
    </row>
    <row r="171" spans="1:20" x14ac:dyDescent="0.25">
      <c r="A171" s="1" t="s">
        <v>29</v>
      </c>
      <c r="B171" s="1" t="s">
        <v>30</v>
      </c>
      <c r="C171" s="1" t="s">
        <v>22</v>
      </c>
      <c r="D171" s="1" t="s">
        <v>23</v>
      </c>
      <c r="E171" s="1" t="s">
        <v>5</v>
      </c>
      <c r="F171" s="1" t="s">
        <v>24</v>
      </c>
      <c r="G171" s="1" t="s">
        <v>25</v>
      </c>
      <c r="H171">
        <v>96914</v>
      </c>
      <c r="I171">
        <v>98599</v>
      </c>
      <c r="J171" s="1" t="s">
        <v>26</v>
      </c>
      <c r="K171" s="1" t="s">
        <v>349</v>
      </c>
      <c r="L171" s="1" t="s">
        <v>349</v>
      </c>
      <c r="M171" s="1" t="s">
        <v>24</v>
      </c>
      <c r="N171" s="1" t="s">
        <v>350</v>
      </c>
      <c r="O171" s="1" t="s">
        <v>24</v>
      </c>
      <c r="P171" s="1" t="s">
        <v>24</v>
      </c>
      <c r="Q171" s="1" t="s">
        <v>347</v>
      </c>
      <c r="R171">
        <v>1686</v>
      </c>
      <c r="S171">
        <v>561</v>
      </c>
      <c r="T171" s="1" t="s">
        <v>24</v>
      </c>
    </row>
    <row r="172" spans="1:20" x14ac:dyDescent="0.25">
      <c r="A172" s="1" t="s">
        <v>20</v>
      </c>
      <c r="B172" s="1" t="s">
        <v>21</v>
      </c>
      <c r="C172" s="1" t="s">
        <v>22</v>
      </c>
      <c r="D172" s="1" t="s">
        <v>23</v>
      </c>
      <c r="E172" s="1" t="s">
        <v>5</v>
      </c>
      <c r="F172" s="1" t="s">
        <v>24</v>
      </c>
      <c r="G172" s="1" t="s">
        <v>25</v>
      </c>
      <c r="H172">
        <v>98658</v>
      </c>
      <c r="I172">
        <v>99011</v>
      </c>
      <c r="J172" s="1" t="s">
        <v>26</v>
      </c>
      <c r="K172" s="1" t="s">
        <v>24</v>
      </c>
      <c r="L172" s="1" t="s">
        <v>24</v>
      </c>
      <c r="M172" s="1" t="s">
        <v>24</v>
      </c>
      <c r="N172" s="1" t="s">
        <v>24</v>
      </c>
      <c r="O172" s="1" t="s">
        <v>24</v>
      </c>
      <c r="P172" s="1" t="s">
        <v>24</v>
      </c>
      <c r="Q172" s="1" t="s">
        <v>351</v>
      </c>
      <c r="R172">
        <v>354</v>
      </c>
      <c r="T172" s="1" t="s">
        <v>352</v>
      </c>
    </row>
    <row r="173" spans="1:20" x14ac:dyDescent="0.25">
      <c r="A173" s="1" t="s">
        <v>29</v>
      </c>
      <c r="B173" s="1" t="s">
        <v>30</v>
      </c>
      <c r="C173" s="1" t="s">
        <v>22</v>
      </c>
      <c r="D173" s="1" t="s">
        <v>23</v>
      </c>
      <c r="E173" s="1" t="s">
        <v>5</v>
      </c>
      <c r="F173" s="1" t="s">
        <v>24</v>
      </c>
      <c r="G173" s="1" t="s">
        <v>25</v>
      </c>
      <c r="H173">
        <v>98658</v>
      </c>
      <c r="I173">
        <v>99011</v>
      </c>
      <c r="J173" s="1" t="s">
        <v>26</v>
      </c>
      <c r="K173" s="1" t="s">
        <v>353</v>
      </c>
      <c r="L173" s="1" t="s">
        <v>353</v>
      </c>
      <c r="M173" s="1" t="s">
        <v>24</v>
      </c>
      <c r="N173" s="1" t="s">
        <v>354</v>
      </c>
      <c r="O173" s="1" t="s">
        <v>24</v>
      </c>
      <c r="P173" s="1" t="s">
        <v>24</v>
      </c>
      <c r="Q173" s="1" t="s">
        <v>351</v>
      </c>
      <c r="R173">
        <v>354</v>
      </c>
      <c r="S173">
        <v>117</v>
      </c>
      <c r="T173" s="1" t="s">
        <v>24</v>
      </c>
    </row>
    <row r="174" spans="1:20" x14ac:dyDescent="0.25">
      <c r="A174" s="1" t="s">
        <v>20</v>
      </c>
      <c r="B174" s="1" t="s">
        <v>21</v>
      </c>
      <c r="C174" s="1" t="s">
        <v>22</v>
      </c>
      <c r="D174" s="1" t="s">
        <v>23</v>
      </c>
      <c r="E174" s="1" t="s">
        <v>5</v>
      </c>
      <c r="F174" s="1" t="s">
        <v>24</v>
      </c>
      <c r="G174" s="1" t="s">
        <v>25</v>
      </c>
      <c r="H174">
        <v>99170</v>
      </c>
      <c r="I174">
        <v>100489</v>
      </c>
      <c r="J174" s="1" t="s">
        <v>26</v>
      </c>
      <c r="K174" s="1" t="s">
        <v>24</v>
      </c>
      <c r="L174" s="1" t="s">
        <v>24</v>
      </c>
      <c r="M174" s="1" t="s">
        <v>24</v>
      </c>
      <c r="N174" s="1" t="s">
        <v>24</v>
      </c>
      <c r="O174" s="1" t="s">
        <v>24</v>
      </c>
      <c r="P174" s="1" t="s">
        <v>24</v>
      </c>
      <c r="Q174" s="1" t="s">
        <v>355</v>
      </c>
      <c r="R174">
        <v>1320</v>
      </c>
      <c r="T174" s="1" t="s">
        <v>356</v>
      </c>
    </row>
    <row r="175" spans="1:20" x14ac:dyDescent="0.25">
      <c r="A175" s="1" t="s">
        <v>29</v>
      </c>
      <c r="B175" s="1" t="s">
        <v>30</v>
      </c>
      <c r="C175" s="1" t="s">
        <v>22</v>
      </c>
      <c r="D175" s="1" t="s">
        <v>23</v>
      </c>
      <c r="E175" s="1" t="s">
        <v>5</v>
      </c>
      <c r="F175" s="1" t="s">
        <v>24</v>
      </c>
      <c r="G175" s="1" t="s">
        <v>25</v>
      </c>
      <c r="H175">
        <v>99170</v>
      </c>
      <c r="I175">
        <v>100489</v>
      </c>
      <c r="J175" s="1" t="s">
        <v>26</v>
      </c>
      <c r="K175" s="1" t="s">
        <v>357</v>
      </c>
      <c r="L175" s="1" t="s">
        <v>357</v>
      </c>
      <c r="M175" s="1" t="s">
        <v>24</v>
      </c>
      <c r="N175" s="1" t="s">
        <v>358</v>
      </c>
      <c r="O175" s="1" t="s">
        <v>24</v>
      </c>
      <c r="P175" s="1" t="s">
        <v>24</v>
      </c>
      <c r="Q175" s="1" t="s">
        <v>355</v>
      </c>
      <c r="R175">
        <v>1320</v>
      </c>
      <c r="S175">
        <v>439</v>
      </c>
      <c r="T175" s="1" t="s">
        <v>24</v>
      </c>
    </row>
    <row r="176" spans="1:20" x14ac:dyDescent="0.25">
      <c r="A176" s="1" t="s">
        <v>20</v>
      </c>
      <c r="B176" s="1" t="s">
        <v>21</v>
      </c>
      <c r="C176" s="1" t="s">
        <v>22</v>
      </c>
      <c r="D176" s="1" t="s">
        <v>23</v>
      </c>
      <c r="E176" s="1" t="s">
        <v>5</v>
      </c>
      <c r="F176" s="1" t="s">
        <v>24</v>
      </c>
      <c r="G176" s="1" t="s">
        <v>25</v>
      </c>
      <c r="H176">
        <v>100901</v>
      </c>
      <c r="I176">
        <v>102214</v>
      </c>
      <c r="J176" s="1" t="s">
        <v>26</v>
      </c>
      <c r="K176" s="1" t="s">
        <v>24</v>
      </c>
      <c r="L176" s="1" t="s">
        <v>24</v>
      </c>
      <c r="M176" s="1" t="s">
        <v>24</v>
      </c>
      <c r="N176" s="1" t="s">
        <v>24</v>
      </c>
      <c r="O176" s="1" t="s">
        <v>24</v>
      </c>
      <c r="P176" s="1" t="s">
        <v>24</v>
      </c>
      <c r="Q176" s="1" t="s">
        <v>359</v>
      </c>
      <c r="R176">
        <v>1314</v>
      </c>
      <c r="T176" s="1" t="s">
        <v>360</v>
      </c>
    </row>
    <row r="177" spans="1:20" x14ac:dyDescent="0.25">
      <c r="A177" s="1" t="s">
        <v>29</v>
      </c>
      <c r="B177" s="1" t="s">
        <v>30</v>
      </c>
      <c r="C177" s="1" t="s">
        <v>22</v>
      </c>
      <c r="D177" s="1" t="s">
        <v>23</v>
      </c>
      <c r="E177" s="1" t="s">
        <v>5</v>
      </c>
      <c r="F177" s="1" t="s">
        <v>24</v>
      </c>
      <c r="G177" s="1" t="s">
        <v>25</v>
      </c>
      <c r="H177">
        <v>100901</v>
      </c>
      <c r="I177">
        <v>102214</v>
      </c>
      <c r="J177" s="1" t="s">
        <v>26</v>
      </c>
      <c r="K177" s="1" t="s">
        <v>361</v>
      </c>
      <c r="L177" s="1" t="s">
        <v>361</v>
      </c>
      <c r="M177" s="1" t="s">
        <v>24</v>
      </c>
      <c r="N177" s="1" t="s">
        <v>362</v>
      </c>
      <c r="O177" s="1" t="s">
        <v>24</v>
      </c>
      <c r="P177" s="1" t="s">
        <v>24</v>
      </c>
      <c r="Q177" s="1" t="s">
        <v>359</v>
      </c>
      <c r="R177">
        <v>1314</v>
      </c>
      <c r="S177">
        <v>437</v>
      </c>
      <c r="T177" s="1" t="s">
        <v>24</v>
      </c>
    </row>
    <row r="178" spans="1:20" x14ac:dyDescent="0.25">
      <c r="A178" s="1" t="s">
        <v>20</v>
      </c>
      <c r="B178" s="1" t="s">
        <v>21</v>
      </c>
      <c r="C178" s="1" t="s">
        <v>22</v>
      </c>
      <c r="D178" s="1" t="s">
        <v>23</v>
      </c>
      <c r="E178" s="1" t="s">
        <v>5</v>
      </c>
      <c r="F178" s="1" t="s">
        <v>24</v>
      </c>
      <c r="G178" s="1" t="s">
        <v>25</v>
      </c>
      <c r="H178">
        <v>102232</v>
      </c>
      <c r="I178">
        <v>103752</v>
      </c>
      <c r="J178" s="1" t="s">
        <v>26</v>
      </c>
      <c r="K178" s="1" t="s">
        <v>24</v>
      </c>
      <c r="L178" s="1" t="s">
        <v>24</v>
      </c>
      <c r="M178" s="1" t="s">
        <v>24</v>
      </c>
      <c r="N178" s="1" t="s">
        <v>24</v>
      </c>
      <c r="O178" s="1" t="s">
        <v>24</v>
      </c>
      <c r="P178" s="1" t="s">
        <v>24</v>
      </c>
      <c r="Q178" s="1" t="s">
        <v>363</v>
      </c>
      <c r="R178">
        <v>1521</v>
      </c>
      <c r="T178" s="1" t="s">
        <v>364</v>
      </c>
    </row>
    <row r="179" spans="1:20" x14ac:dyDescent="0.25">
      <c r="A179" s="1" t="s">
        <v>29</v>
      </c>
      <c r="B179" s="1" t="s">
        <v>30</v>
      </c>
      <c r="C179" s="1" t="s">
        <v>22</v>
      </c>
      <c r="D179" s="1" t="s">
        <v>23</v>
      </c>
      <c r="E179" s="1" t="s">
        <v>5</v>
      </c>
      <c r="F179" s="1" t="s">
        <v>24</v>
      </c>
      <c r="G179" s="1" t="s">
        <v>25</v>
      </c>
      <c r="H179">
        <v>102232</v>
      </c>
      <c r="I179">
        <v>103752</v>
      </c>
      <c r="J179" s="1" t="s">
        <v>26</v>
      </c>
      <c r="K179" s="1" t="s">
        <v>365</v>
      </c>
      <c r="L179" s="1" t="s">
        <v>365</v>
      </c>
      <c r="M179" s="1" t="s">
        <v>24</v>
      </c>
      <c r="N179" s="1" t="s">
        <v>366</v>
      </c>
      <c r="O179" s="1" t="s">
        <v>24</v>
      </c>
      <c r="P179" s="1" t="s">
        <v>24</v>
      </c>
      <c r="Q179" s="1" t="s">
        <v>363</v>
      </c>
      <c r="R179">
        <v>1521</v>
      </c>
      <c r="S179">
        <v>506</v>
      </c>
      <c r="T179" s="1" t="s">
        <v>24</v>
      </c>
    </row>
    <row r="180" spans="1:20" x14ac:dyDescent="0.25">
      <c r="A180" s="1" t="s">
        <v>20</v>
      </c>
      <c r="B180" s="1" t="s">
        <v>21</v>
      </c>
      <c r="C180" s="1" t="s">
        <v>22</v>
      </c>
      <c r="D180" s="1" t="s">
        <v>23</v>
      </c>
      <c r="E180" s="1" t="s">
        <v>5</v>
      </c>
      <c r="F180" s="1" t="s">
        <v>24</v>
      </c>
      <c r="G180" s="1" t="s">
        <v>25</v>
      </c>
      <c r="H180">
        <v>103853</v>
      </c>
      <c r="I180">
        <v>105160</v>
      </c>
      <c r="J180" s="1" t="s">
        <v>26</v>
      </c>
      <c r="K180" s="1" t="s">
        <v>24</v>
      </c>
      <c r="L180" s="1" t="s">
        <v>24</v>
      </c>
      <c r="M180" s="1" t="s">
        <v>24</v>
      </c>
      <c r="N180" s="1" t="s">
        <v>24</v>
      </c>
      <c r="O180" s="1" t="s">
        <v>24</v>
      </c>
      <c r="P180" s="1" t="s">
        <v>24</v>
      </c>
      <c r="Q180" s="1" t="s">
        <v>367</v>
      </c>
      <c r="R180">
        <v>1308</v>
      </c>
      <c r="T180" s="1" t="s">
        <v>368</v>
      </c>
    </row>
    <row r="181" spans="1:20" x14ac:dyDescent="0.25">
      <c r="A181" s="1" t="s">
        <v>29</v>
      </c>
      <c r="B181" s="1" t="s">
        <v>30</v>
      </c>
      <c r="C181" s="1" t="s">
        <v>22</v>
      </c>
      <c r="D181" s="1" t="s">
        <v>23</v>
      </c>
      <c r="E181" s="1" t="s">
        <v>5</v>
      </c>
      <c r="F181" s="1" t="s">
        <v>24</v>
      </c>
      <c r="G181" s="1" t="s">
        <v>25</v>
      </c>
      <c r="H181">
        <v>103853</v>
      </c>
      <c r="I181">
        <v>105160</v>
      </c>
      <c r="J181" s="1" t="s">
        <v>26</v>
      </c>
      <c r="K181" s="1" t="s">
        <v>369</v>
      </c>
      <c r="L181" s="1" t="s">
        <v>369</v>
      </c>
      <c r="M181" s="1" t="s">
        <v>24</v>
      </c>
      <c r="N181" s="1" t="s">
        <v>36</v>
      </c>
      <c r="O181" s="1" t="s">
        <v>24</v>
      </c>
      <c r="P181" s="1" t="s">
        <v>24</v>
      </c>
      <c r="Q181" s="1" t="s">
        <v>367</v>
      </c>
      <c r="R181">
        <v>1308</v>
      </c>
      <c r="S181">
        <v>435</v>
      </c>
      <c r="T181" s="1" t="s">
        <v>24</v>
      </c>
    </row>
    <row r="182" spans="1:20" x14ac:dyDescent="0.25">
      <c r="A182" s="1" t="s">
        <v>20</v>
      </c>
      <c r="B182" s="1" t="s">
        <v>21</v>
      </c>
      <c r="C182" s="1" t="s">
        <v>22</v>
      </c>
      <c r="D182" s="1" t="s">
        <v>23</v>
      </c>
      <c r="E182" s="1" t="s">
        <v>5</v>
      </c>
      <c r="F182" s="1" t="s">
        <v>24</v>
      </c>
      <c r="G182" s="1" t="s">
        <v>25</v>
      </c>
      <c r="H182">
        <v>105455</v>
      </c>
      <c r="I182">
        <v>105898</v>
      </c>
      <c r="J182" s="1" t="s">
        <v>75</v>
      </c>
      <c r="K182" s="1" t="s">
        <v>24</v>
      </c>
      <c r="L182" s="1" t="s">
        <v>24</v>
      </c>
      <c r="M182" s="1" t="s">
        <v>24</v>
      </c>
      <c r="N182" s="1" t="s">
        <v>24</v>
      </c>
      <c r="O182" s="1" t="s">
        <v>24</v>
      </c>
      <c r="P182" s="1" t="s">
        <v>24</v>
      </c>
      <c r="Q182" s="1" t="s">
        <v>370</v>
      </c>
      <c r="R182">
        <v>444</v>
      </c>
      <c r="T182" s="1" t="s">
        <v>371</v>
      </c>
    </row>
    <row r="183" spans="1:20" x14ac:dyDescent="0.25">
      <c r="A183" s="1" t="s">
        <v>29</v>
      </c>
      <c r="B183" s="1" t="s">
        <v>30</v>
      </c>
      <c r="C183" s="1" t="s">
        <v>22</v>
      </c>
      <c r="D183" s="1" t="s">
        <v>23</v>
      </c>
      <c r="E183" s="1" t="s">
        <v>5</v>
      </c>
      <c r="F183" s="1" t="s">
        <v>24</v>
      </c>
      <c r="G183" s="1" t="s">
        <v>25</v>
      </c>
      <c r="H183">
        <v>105455</v>
      </c>
      <c r="I183">
        <v>105898</v>
      </c>
      <c r="J183" s="1" t="s">
        <v>75</v>
      </c>
      <c r="K183" s="1" t="s">
        <v>372</v>
      </c>
      <c r="L183" s="1" t="s">
        <v>372</v>
      </c>
      <c r="M183" s="1" t="s">
        <v>24</v>
      </c>
      <c r="N183" s="1" t="s">
        <v>373</v>
      </c>
      <c r="O183" s="1" t="s">
        <v>24</v>
      </c>
      <c r="P183" s="1" t="s">
        <v>24</v>
      </c>
      <c r="Q183" s="1" t="s">
        <v>370</v>
      </c>
      <c r="R183">
        <v>444</v>
      </c>
      <c r="S183">
        <v>147</v>
      </c>
      <c r="T183" s="1" t="s">
        <v>24</v>
      </c>
    </row>
    <row r="184" spans="1:20" x14ac:dyDescent="0.25">
      <c r="A184" s="1" t="s">
        <v>20</v>
      </c>
      <c r="B184" s="1" t="s">
        <v>21</v>
      </c>
      <c r="C184" s="1" t="s">
        <v>22</v>
      </c>
      <c r="D184" s="1" t="s">
        <v>23</v>
      </c>
      <c r="E184" s="1" t="s">
        <v>5</v>
      </c>
      <c r="F184" s="1" t="s">
        <v>24</v>
      </c>
      <c r="G184" s="1" t="s">
        <v>25</v>
      </c>
      <c r="H184">
        <v>105891</v>
      </c>
      <c r="I184">
        <v>106703</v>
      </c>
      <c r="J184" s="1" t="s">
        <v>75</v>
      </c>
      <c r="K184" s="1" t="s">
        <v>24</v>
      </c>
      <c r="L184" s="1" t="s">
        <v>24</v>
      </c>
      <c r="M184" s="1" t="s">
        <v>24</v>
      </c>
      <c r="N184" s="1" t="s">
        <v>24</v>
      </c>
      <c r="O184" s="1" t="s">
        <v>24</v>
      </c>
      <c r="P184" s="1" t="s">
        <v>24</v>
      </c>
      <c r="Q184" s="1" t="s">
        <v>374</v>
      </c>
      <c r="R184">
        <v>813</v>
      </c>
      <c r="T184" s="1" t="s">
        <v>375</v>
      </c>
    </row>
    <row r="185" spans="1:20" x14ac:dyDescent="0.25">
      <c r="A185" s="1" t="s">
        <v>29</v>
      </c>
      <c r="B185" s="1" t="s">
        <v>30</v>
      </c>
      <c r="C185" s="1" t="s">
        <v>22</v>
      </c>
      <c r="D185" s="1" t="s">
        <v>23</v>
      </c>
      <c r="E185" s="1" t="s">
        <v>5</v>
      </c>
      <c r="F185" s="1" t="s">
        <v>24</v>
      </c>
      <c r="G185" s="1" t="s">
        <v>25</v>
      </c>
      <c r="H185">
        <v>105891</v>
      </c>
      <c r="I185">
        <v>106703</v>
      </c>
      <c r="J185" s="1" t="s">
        <v>75</v>
      </c>
      <c r="K185" s="1" t="s">
        <v>376</v>
      </c>
      <c r="L185" s="1" t="s">
        <v>376</v>
      </c>
      <c r="M185" s="1" t="s">
        <v>24</v>
      </c>
      <c r="N185" s="1" t="s">
        <v>377</v>
      </c>
      <c r="O185" s="1" t="s">
        <v>24</v>
      </c>
      <c r="P185" s="1" t="s">
        <v>24</v>
      </c>
      <c r="Q185" s="1" t="s">
        <v>374</v>
      </c>
      <c r="R185">
        <v>813</v>
      </c>
      <c r="S185">
        <v>270</v>
      </c>
      <c r="T185" s="1" t="s">
        <v>24</v>
      </c>
    </row>
    <row r="186" spans="1:20" x14ac:dyDescent="0.25">
      <c r="A186" s="1" t="s">
        <v>20</v>
      </c>
      <c r="B186" s="1" t="s">
        <v>21</v>
      </c>
      <c r="C186" s="1" t="s">
        <v>22</v>
      </c>
      <c r="D186" s="1" t="s">
        <v>23</v>
      </c>
      <c r="E186" s="1" t="s">
        <v>5</v>
      </c>
      <c r="F186" s="1" t="s">
        <v>24</v>
      </c>
      <c r="G186" s="1" t="s">
        <v>25</v>
      </c>
      <c r="H186">
        <v>106696</v>
      </c>
      <c r="I186">
        <v>107370</v>
      </c>
      <c r="J186" s="1" t="s">
        <v>75</v>
      </c>
      <c r="K186" s="1" t="s">
        <v>24</v>
      </c>
      <c r="L186" s="1" t="s">
        <v>24</v>
      </c>
      <c r="M186" s="1" t="s">
        <v>24</v>
      </c>
      <c r="N186" s="1" t="s">
        <v>24</v>
      </c>
      <c r="O186" s="1" t="s">
        <v>24</v>
      </c>
      <c r="P186" s="1" t="s">
        <v>24</v>
      </c>
      <c r="Q186" s="1" t="s">
        <v>378</v>
      </c>
      <c r="R186">
        <v>675</v>
      </c>
      <c r="T186" s="1" t="s">
        <v>379</v>
      </c>
    </row>
    <row r="187" spans="1:20" x14ac:dyDescent="0.25">
      <c r="A187" s="1" t="s">
        <v>29</v>
      </c>
      <c r="B187" s="1" t="s">
        <v>30</v>
      </c>
      <c r="C187" s="1" t="s">
        <v>22</v>
      </c>
      <c r="D187" s="1" t="s">
        <v>23</v>
      </c>
      <c r="E187" s="1" t="s">
        <v>5</v>
      </c>
      <c r="F187" s="1" t="s">
        <v>24</v>
      </c>
      <c r="G187" s="1" t="s">
        <v>25</v>
      </c>
      <c r="H187">
        <v>106696</v>
      </c>
      <c r="I187">
        <v>107370</v>
      </c>
      <c r="J187" s="1" t="s">
        <v>75</v>
      </c>
      <c r="K187" s="1" t="s">
        <v>380</v>
      </c>
      <c r="L187" s="1" t="s">
        <v>380</v>
      </c>
      <c r="M187" s="1" t="s">
        <v>24</v>
      </c>
      <c r="N187" s="1" t="s">
        <v>381</v>
      </c>
      <c r="O187" s="1" t="s">
        <v>24</v>
      </c>
      <c r="P187" s="1" t="s">
        <v>24</v>
      </c>
      <c r="Q187" s="1" t="s">
        <v>378</v>
      </c>
      <c r="R187">
        <v>675</v>
      </c>
      <c r="S187">
        <v>224</v>
      </c>
      <c r="T187" s="1" t="s">
        <v>24</v>
      </c>
    </row>
    <row r="188" spans="1:20" x14ac:dyDescent="0.25">
      <c r="A188" s="1" t="s">
        <v>20</v>
      </c>
      <c r="B188" s="1" t="s">
        <v>21</v>
      </c>
      <c r="C188" s="1" t="s">
        <v>22</v>
      </c>
      <c r="D188" s="1" t="s">
        <v>23</v>
      </c>
      <c r="E188" s="1" t="s">
        <v>5</v>
      </c>
      <c r="F188" s="1" t="s">
        <v>24</v>
      </c>
      <c r="G188" s="1" t="s">
        <v>25</v>
      </c>
      <c r="H188">
        <v>107705</v>
      </c>
      <c r="I188">
        <v>108607</v>
      </c>
      <c r="J188" s="1" t="s">
        <v>26</v>
      </c>
      <c r="K188" s="1" t="s">
        <v>24</v>
      </c>
      <c r="L188" s="1" t="s">
        <v>24</v>
      </c>
      <c r="M188" s="1" t="s">
        <v>24</v>
      </c>
      <c r="N188" s="1" t="s">
        <v>24</v>
      </c>
      <c r="O188" s="1" t="s">
        <v>24</v>
      </c>
      <c r="P188" s="1" t="s">
        <v>24</v>
      </c>
      <c r="Q188" s="1" t="s">
        <v>382</v>
      </c>
      <c r="R188">
        <v>903</v>
      </c>
      <c r="T188" s="1" t="s">
        <v>383</v>
      </c>
    </row>
    <row r="189" spans="1:20" x14ac:dyDescent="0.25">
      <c r="A189" s="1" t="s">
        <v>29</v>
      </c>
      <c r="B189" s="1" t="s">
        <v>30</v>
      </c>
      <c r="C189" s="1" t="s">
        <v>22</v>
      </c>
      <c r="D189" s="1" t="s">
        <v>23</v>
      </c>
      <c r="E189" s="1" t="s">
        <v>5</v>
      </c>
      <c r="F189" s="1" t="s">
        <v>24</v>
      </c>
      <c r="G189" s="1" t="s">
        <v>25</v>
      </c>
      <c r="H189">
        <v>107705</v>
      </c>
      <c r="I189">
        <v>108607</v>
      </c>
      <c r="J189" s="1" t="s">
        <v>26</v>
      </c>
      <c r="K189" s="1" t="s">
        <v>384</v>
      </c>
      <c r="L189" s="1" t="s">
        <v>384</v>
      </c>
      <c r="M189" s="1" t="s">
        <v>24</v>
      </c>
      <c r="N189" s="1" t="s">
        <v>385</v>
      </c>
      <c r="O189" s="1" t="s">
        <v>24</v>
      </c>
      <c r="P189" s="1" t="s">
        <v>24</v>
      </c>
      <c r="Q189" s="1" t="s">
        <v>382</v>
      </c>
      <c r="R189">
        <v>903</v>
      </c>
      <c r="S189">
        <v>300</v>
      </c>
      <c r="T189" s="1" t="s">
        <v>24</v>
      </c>
    </row>
    <row r="190" spans="1:20" x14ac:dyDescent="0.25">
      <c r="A190" s="1" t="s">
        <v>20</v>
      </c>
      <c r="B190" s="1" t="s">
        <v>21</v>
      </c>
      <c r="C190" s="1" t="s">
        <v>22</v>
      </c>
      <c r="D190" s="1" t="s">
        <v>23</v>
      </c>
      <c r="E190" s="1" t="s">
        <v>5</v>
      </c>
      <c r="F190" s="1" t="s">
        <v>24</v>
      </c>
      <c r="G190" s="1" t="s">
        <v>25</v>
      </c>
      <c r="H190">
        <v>109000</v>
      </c>
      <c r="I190">
        <v>109284</v>
      </c>
      <c r="J190" s="1" t="s">
        <v>26</v>
      </c>
      <c r="K190" s="1" t="s">
        <v>24</v>
      </c>
      <c r="L190" s="1" t="s">
        <v>24</v>
      </c>
      <c r="M190" s="1" t="s">
        <v>24</v>
      </c>
      <c r="N190" s="1" t="s">
        <v>24</v>
      </c>
      <c r="O190" s="1" t="s">
        <v>24</v>
      </c>
      <c r="P190" s="1" t="s">
        <v>24</v>
      </c>
      <c r="Q190" s="1" t="s">
        <v>386</v>
      </c>
      <c r="R190">
        <v>285</v>
      </c>
      <c r="T190" s="1" t="s">
        <v>24</v>
      </c>
    </row>
    <row r="191" spans="1:20" x14ac:dyDescent="0.25">
      <c r="A191" s="1" t="s">
        <v>29</v>
      </c>
      <c r="B191" s="1" t="s">
        <v>30</v>
      </c>
      <c r="C191" s="1" t="s">
        <v>22</v>
      </c>
      <c r="D191" s="1" t="s">
        <v>23</v>
      </c>
      <c r="E191" s="1" t="s">
        <v>5</v>
      </c>
      <c r="F191" s="1" t="s">
        <v>24</v>
      </c>
      <c r="G191" s="1" t="s">
        <v>25</v>
      </c>
      <c r="H191">
        <v>109000</v>
      </c>
      <c r="I191">
        <v>109284</v>
      </c>
      <c r="J191" s="1" t="s">
        <v>26</v>
      </c>
      <c r="K191" s="1" t="s">
        <v>387</v>
      </c>
      <c r="L191" s="1" t="s">
        <v>387</v>
      </c>
      <c r="M191" s="1" t="s">
        <v>24</v>
      </c>
      <c r="N191" s="1" t="s">
        <v>36</v>
      </c>
      <c r="O191" s="1" t="s">
        <v>24</v>
      </c>
      <c r="P191" s="1" t="s">
        <v>24</v>
      </c>
      <c r="Q191" s="1" t="s">
        <v>386</v>
      </c>
      <c r="R191">
        <v>285</v>
      </c>
      <c r="S191">
        <v>94</v>
      </c>
      <c r="T191" s="1" t="s">
        <v>24</v>
      </c>
    </row>
    <row r="192" spans="1:20" x14ac:dyDescent="0.25">
      <c r="A192" s="1" t="s">
        <v>20</v>
      </c>
      <c r="B192" s="1" t="s">
        <v>21</v>
      </c>
      <c r="C192" s="1" t="s">
        <v>22</v>
      </c>
      <c r="D192" s="1" t="s">
        <v>23</v>
      </c>
      <c r="E192" s="1" t="s">
        <v>5</v>
      </c>
      <c r="F192" s="1" t="s">
        <v>24</v>
      </c>
      <c r="G192" s="1" t="s">
        <v>25</v>
      </c>
      <c r="H192">
        <v>109543</v>
      </c>
      <c r="I192">
        <v>110259</v>
      </c>
      <c r="J192" s="1" t="s">
        <v>26</v>
      </c>
      <c r="K192" s="1" t="s">
        <v>24</v>
      </c>
      <c r="L192" s="1" t="s">
        <v>24</v>
      </c>
      <c r="M192" s="1" t="s">
        <v>24</v>
      </c>
      <c r="N192" s="1" t="s">
        <v>24</v>
      </c>
      <c r="O192" s="1" t="s">
        <v>24</v>
      </c>
      <c r="P192" s="1" t="s">
        <v>24</v>
      </c>
      <c r="Q192" s="1" t="s">
        <v>388</v>
      </c>
      <c r="R192">
        <v>717</v>
      </c>
      <c r="T192" s="1" t="s">
        <v>389</v>
      </c>
    </row>
    <row r="193" spans="1:20" x14ac:dyDescent="0.25">
      <c r="A193" s="1" t="s">
        <v>29</v>
      </c>
      <c r="B193" s="1" t="s">
        <v>30</v>
      </c>
      <c r="C193" s="1" t="s">
        <v>22</v>
      </c>
      <c r="D193" s="1" t="s">
        <v>23</v>
      </c>
      <c r="E193" s="1" t="s">
        <v>5</v>
      </c>
      <c r="F193" s="1" t="s">
        <v>24</v>
      </c>
      <c r="G193" s="1" t="s">
        <v>25</v>
      </c>
      <c r="H193">
        <v>109543</v>
      </c>
      <c r="I193">
        <v>110259</v>
      </c>
      <c r="J193" s="1" t="s">
        <v>26</v>
      </c>
      <c r="K193" s="1" t="s">
        <v>390</v>
      </c>
      <c r="L193" s="1" t="s">
        <v>390</v>
      </c>
      <c r="M193" s="1" t="s">
        <v>24</v>
      </c>
      <c r="N193" s="1" t="s">
        <v>174</v>
      </c>
      <c r="O193" s="1" t="s">
        <v>24</v>
      </c>
      <c r="P193" s="1" t="s">
        <v>24</v>
      </c>
      <c r="Q193" s="1" t="s">
        <v>388</v>
      </c>
      <c r="R193">
        <v>717</v>
      </c>
      <c r="S193">
        <v>238</v>
      </c>
      <c r="T193" s="1" t="s">
        <v>24</v>
      </c>
    </row>
    <row r="194" spans="1:20" x14ac:dyDescent="0.25">
      <c r="A194" s="1" t="s">
        <v>20</v>
      </c>
      <c r="B194" s="1" t="s">
        <v>21</v>
      </c>
      <c r="C194" s="1" t="s">
        <v>22</v>
      </c>
      <c r="D194" s="1" t="s">
        <v>23</v>
      </c>
      <c r="E194" s="1" t="s">
        <v>5</v>
      </c>
      <c r="F194" s="1" t="s">
        <v>24</v>
      </c>
      <c r="G194" s="1" t="s">
        <v>25</v>
      </c>
      <c r="H194">
        <v>110263</v>
      </c>
      <c r="I194">
        <v>111429</v>
      </c>
      <c r="J194" s="1" t="s">
        <v>26</v>
      </c>
      <c r="K194" s="1" t="s">
        <v>24</v>
      </c>
      <c r="L194" s="1" t="s">
        <v>24</v>
      </c>
      <c r="M194" s="1" t="s">
        <v>24</v>
      </c>
      <c r="N194" s="1" t="s">
        <v>24</v>
      </c>
      <c r="O194" s="1" t="s">
        <v>24</v>
      </c>
      <c r="P194" s="1" t="s">
        <v>24</v>
      </c>
      <c r="Q194" s="1" t="s">
        <v>391</v>
      </c>
      <c r="R194">
        <v>1167</v>
      </c>
      <c r="T194" s="1" t="s">
        <v>392</v>
      </c>
    </row>
    <row r="195" spans="1:20" x14ac:dyDescent="0.25">
      <c r="A195" s="1" t="s">
        <v>29</v>
      </c>
      <c r="B195" s="1" t="s">
        <v>30</v>
      </c>
      <c r="C195" s="1" t="s">
        <v>22</v>
      </c>
      <c r="D195" s="1" t="s">
        <v>23</v>
      </c>
      <c r="E195" s="1" t="s">
        <v>5</v>
      </c>
      <c r="F195" s="1" t="s">
        <v>24</v>
      </c>
      <c r="G195" s="1" t="s">
        <v>25</v>
      </c>
      <c r="H195">
        <v>110263</v>
      </c>
      <c r="I195">
        <v>111429</v>
      </c>
      <c r="J195" s="1" t="s">
        <v>26</v>
      </c>
      <c r="K195" s="1" t="s">
        <v>393</v>
      </c>
      <c r="L195" s="1" t="s">
        <v>393</v>
      </c>
      <c r="M195" s="1" t="s">
        <v>24</v>
      </c>
      <c r="N195" s="1" t="s">
        <v>394</v>
      </c>
      <c r="O195" s="1" t="s">
        <v>24</v>
      </c>
      <c r="P195" s="1" t="s">
        <v>24</v>
      </c>
      <c r="Q195" s="1" t="s">
        <v>391</v>
      </c>
      <c r="R195">
        <v>1167</v>
      </c>
      <c r="S195">
        <v>388</v>
      </c>
      <c r="T195" s="1" t="s">
        <v>24</v>
      </c>
    </row>
    <row r="196" spans="1:20" x14ac:dyDescent="0.25">
      <c r="A196" s="1" t="s">
        <v>20</v>
      </c>
      <c r="B196" s="1" t="s">
        <v>21</v>
      </c>
      <c r="C196" s="1" t="s">
        <v>22</v>
      </c>
      <c r="D196" s="1" t="s">
        <v>23</v>
      </c>
      <c r="E196" s="1" t="s">
        <v>5</v>
      </c>
      <c r="F196" s="1" t="s">
        <v>24</v>
      </c>
      <c r="G196" s="1" t="s">
        <v>25</v>
      </c>
      <c r="H196">
        <v>111770</v>
      </c>
      <c r="I196">
        <v>112273</v>
      </c>
      <c r="J196" s="1" t="s">
        <v>26</v>
      </c>
      <c r="K196" s="1" t="s">
        <v>24</v>
      </c>
      <c r="L196" s="1" t="s">
        <v>24</v>
      </c>
      <c r="M196" s="1" t="s">
        <v>24</v>
      </c>
      <c r="N196" s="1" t="s">
        <v>24</v>
      </c>
      <c r="O196" s="1" t="s">
        <v>24</v>
      </c>
      <c r="P196" s="1" t="s">
        <v>24</v>
      </c>
      <c r="Q196" s="1" t="s">
        <v>395</v>
      </c>
      <c r="R196">
        <v>504</v>
      </c>
      <c r="T196" s="1" t="s">
        <v>396</v>
      </c>
    </row>
    <row r="197" spans="1:20" x14ac:dyDescent="0.25">
      <c r="A197" s="1" t="s">
        <v>29</v>
      </c>
      <c r="B197" s="1" t="s">
        <v>30</v>
      </c>
      <c r="C197" s="1" t="s">
        <v>22</v>
      </c>
      <c r="D197" s="1" t="s">
        <v>23</v>
      </c>
      <c r="E197" s="1" t="s">
        <v>5</v>
      </c>
      <c r="F197" s="1" t="s">
        <v>24</v>
      </c>
      <c r="G197" s="1" t="s">
        <v>25</v>
      </c>
      <c r="H197">
        <v>111770</v>
      </c>
      <c r="I197">
        <v>112273</v>
      </c>
      <c r="J197" s="1" t="s">
        <v>26</v>
      </c>
      <c r="K197" s="1" t="s">
        <v>397</v>
      </c>
      <c r="L197" s="1" t="s">
        <v>397</v>
      </c>
      <c r="M197" s="1" t="s">
        <v>24</v>
      </c>
      <c r="N197" s="1" t="s">
        <v>36</v>
      </c>
      <c r="O197" s="1" t="s">
        <v>24</v>
      </c>
      <c r="P197" s="1" t="s">
        <v>24</v>
      </c>
      <c r="Q197" s="1" t="s">
        <v>395</v>
      </c>
      <c r="R197">
        <v>504</v>
      </c>
      <c r="S197">
        <v>167</v>
      </c>
      <c r="T197" s="1" t="s">
        <v>24</v>
      </c>
    </row>
    <row r="198" spans="1:20" x14ac:dyDescent="0.25">
      <c r="A198" s="1" t="s">
        <v>20</v>
      </c>
      <c r="B198" s="1" t="s">
        <v>21</v>
      </c>
      <c r="C198" s="1" t="s">
        <v>22</v>
      </c>
      <c r="D198" s="1" t="s">
        <v>23</v>
      </c>
      <c r="E198" s="1" t="s">
        <v>5</v>
      </c>
      <c r="F198" s="1" t="s">
        <v>24</v>
      </c>
      <c r="G198" s="1" t="s">
        <v>25</v>
      </c>
      <c r="H198">
        <v>112316</v>
      </c>
      <c r="I198">
        <v>113140</v>
      </c>
      <c r="J198" s="1" t="s">
        <v>75</v>
      </c>
      <c r="K198" s="1" t="s">
        <v>24</v>
      </c>
      <c r="L198" s="1" t="s">
        <v>24</v>
      </c>
      <c r="M198" s="1" t="s">
        <v>24</v>
      </c>
      <c r="N198" s="1" t="s">
        <v>24</v>
      </c>
      <c r="O198" s="1" t="s">
        <v>24</v>
      </c>
      <c r="P198" s="1" t="s">
        <v>24</v>
      </c>
      <c r="Q198" s="1" t="s">
        <v>398</v>
      </c>
      <c r="R198">
        <v>825</v>
      </c>
      <c r="T198" s="1" t="s">
        <v>399</v>
      </c>
    </row>
    <row r="199" spans="1:20" x14ac:dyDescent="0.25">
      <c r="A199" s="1" t="s">
        <v>29</v>
      </c>
      <c r="B199" s="1" t="s">
        <v>30</v>
      </c>
      <c r="C199" s="1" t="s">
        <v>22</v>
      </c>
      <c r="D199" s="1" t="s">
        <v>23</v>
      </c>
      <c r="E199" s="1" t="s">
        <v>5</v>
      </c>
      <c r="F199" s="1" t="s">
        <v>24</v>
      </c>
      <c r="G199" s="1" t="s">
        <v>25</v>
      </c>
      <c r="H199">
        <v>112316</v>
      </c>
      <c r="I199">
        <v>113140</v>
      </c>
      <c r="J199" s="1" t="s">
        <v>75</v>
      </c>
      <c r="K199" s="1" t="s">
        <v>400</v>
      </c>
      <c r="L199" s="1" t="s">
        <v>400</v>
      </c>
      <c r="M199" s="1" t="s">
        <v>24</v>
      </c>
      <c r="N199" s="1" t="s">
        <v>401</v>
      </c>
      <c r="O199" s="1" t="s">
        <v>24</v>
      </c>
      <c r="P199" s="1" t="s">
        <v>24</v>
      </c>
      <c r="Q199" s="1" t="s">
        <v>398</v>
      </c>
      <c r="R199">
        <v>825</v>
      </c>
      <c r="S199">
        <v>274</v>
      </c>
      <c r="T199" s="1" t="s">
        <v>24</v>
      </c>
    </row>
    <row r="200" spans="1:20" x14ac:dyDescent="0.25">
      <c r="A200" s="1" t="s">
        <v>20</v>
      </c>
      <c r="B200" s="1" t="s">
        <v>21</v>
      </c>
      <c r="C200" s="1" t="s">
        <v>22</v>
      </c>
      <c r="D200" s="1" t="s">
        <v>23</v>
      </c>
      <c r="E200" s="1" t="s">
        <v>5</v>
      </c>
      <c r="F200" s="1" t="s">
        <v>24</v>
      </c>
      <c r="G200" s="1" t="s">
        <v>25</v>
      </c>
      <c r="H200">
        <v>113262</v>
      </c>
      <c r="I200">
        <v>113585</v>
      </c>
      <c r="J200" s="1" t="s">
        <v>75</v>
      </c>
      <c r="K200" s="1" t="s">
        <v>24</v>
      </c>
      <c r="L200" s="1" t="s">
        <v>24</v>
      </c>
      <c r="M200" s="1" t="s">
        <v>24</v>
      </c>
      <c r="N200" s="1" t="s">
        <v>24</v>
      </c>
      <c r="O200" s="1" t="s">
        <v>24</v>
      </c>
      <c r="P200" s="1" t="s">
        <v>24</v>
      </c>
      <c r="Q200" s="1" t="s">
        <v>402</v>
      </c>
      <c r="R200">
        <v>324</v>
      </c>
      <c r="T200" s="1" t="s">
        <v>403</v>
      </c>
    </row>
    <row r="201" spans="1:20" x14ac:dyDescent="0.25">
      <c r="A201" s="1" t="s">
        <v>29</v>
      </c>
      <c r="B201" s="1" t="s">
        <v>30</v>
      </c>
      <c r="C201" s="1" t="s">
        <v>22</v>
      </c>
      <c r="D201" s="1" t="s">
        <v>23</v>
      </c>
      <c r="E201" s="1" t="s">
        <v>5</v>
      </c>
      <c r="F201" s="1" t="s">
        <v>24</v>
      </c>
      <c r="G201" s="1" t="s">
        <v>25</v>
      </c>
      <c r="H201">
        <v>113262</v>
      </c>
      <c r="I201">
        <v>113585</v>
      </c>
      <c r="J201" s="1" t="s">
        <v>75</v>
      </c>
      <c r="K201" s="1" t="s">
        <v>404</v>
      </c>
      <c r="L201" s="1" t="s">
        <v>404</v>
      </c>
      <c r="M201" s="1" t="s">
        <v>24</v>
      </c>
      <c r="N201" s="1" t="s">
        <v>405</v>
      </c>
      <c r="O201" s="1" t="s">
        <v>24</v>
      </c>
      <c r="P201" s="1" t="s">
        <v>24</v>
      </c>
      <c r="Q201" s="1" t="s">
        <v>402</v>
      </c>
      <c r="R201">
        <v>324</v>
      </c>
      <c r="S201">
        <v>107</v>
      </c>
      <c r="T201" s="1" t="s">
        <v>24</v>
      </c>
    </row>
    <row r="202" spans="1:20" x14ac:dyDescent="0.25">
      <c r="A202" s="1" t="s">
        <v>20</v>
      </c>
      <c r="B202" s="1" t="s">
        <v>21</v>
      </c>
      <c r="C202" s="1" t="s">
        <v>22</v>
      </c>
      <c r="D202" s="1" t="s">
        <v>23</v>
      </c>
      <c r="E202" s="1" t="s">
        <v>5</v>
      </c>
      <c r="F202" s="1" t="s">
        <v>24</v>
      </c>
      <c r="G202" s="1" t="s">
        <v>25</v>
      </c>
      <c r="H202">
        <v>113718</v>
      </c>
      <c r="I202">
        <v>114284</v>
      </c>
      <c r="J202" s="1" t="s">
        <v>26</v>
      </c>
      <c r="K202" s="1" t="s">
        <v>24</v>
      </c>
      <c r="L202" s="1" t="s">
        <v>24</v>
      </c>
      <c r="M202" s="1" t="s">
        <v>24</v>
      </c>
      <c r="N202" s="1" t="s">
        <v>24</v>
      </c>
      <c r="O202" s="1" t="s">
        <v>24</v>
      </c>
      <c r="P202" s="1" t="s">
        <v>24</v>
      </c>
      <c r="Q202" s="1" t="s">
        <v>406</v>
      </c>
      <c r="R202">
        <v>567</v>
      </c>
      <c r="T202" s="1" t="s">
        <v>407</v>
      </c>
    </row>
    <row r="203" spans="1:20" x14ac:dyDescent="0.25">
      <c r="A203" s="1" t="s">
        <v>29</v>
      </c>
      <c r="B203" s="1" t="s">
        <v>30</v>
      </c>
      <c r="C203" s="1" t="s">
        <v>22</v>
      </c>
      <c r="D203" s="1" t="s">
        <v>23</v>
      </c>
      <c r="E203" s="1" t="s">
        <v>5</v>
      </c>
      <c r="F203" s="1" t="s">
        <v>24</v>
      </c>
      <c r="G203" s="1" t="s">
        <v>25</v>
      </c>
      <c r="H203">
        <v>113718</v>
      </c>
      <c r="I203">
        <v>114284</v>
      </c>
      <c r="J203" s="1" t="s">
        <v>26</v>
      </c>
      <c r="K203" s="1" t="s">
        <v>408</v>
      </c>
      <c r="L203" s="1" t="s">
        <v>408</v>
      </c>
      <c r="M203" s="1" t="s">
        <v>24</v>
      </c>
      <c r="N203" s="1" t="s">
        <v>409</v>
      </c>
      <c r="O203" s="1" t="s">
        <v>24</v>
      </c>
      <c r="P203" s="1" t="s">
        <v>24</v>
      </c>
      <c r="Q203" s="1" t="s">
        <v>406</v>
      </c>
      <c r="R203">
        <v>567</v>
      </c>
      <c r="S203">
        <v>188</v>
      </c>
      <c r="T203" s="1" t="s">
        <v>24</v>
      </c>
    </row>
    <row r="204" spans="1:20" x14ac:dyDescent="0.25">
      <c r="A204" s="1" t="s">
        <v>20</v>
      </c>
      <c r="B204" s="1" t="s">
        <v>21</v>
      </c>
      <c r="C204" s="1" t="s">
        <v>22</v>
      </c>
      <c r="D204" s="1" t="s">
        <v>23</v>
      </c>
      <c r="E204" s="1" t="s">
        <v>5</v>
      </c>
      <c r="F204" s="1" t="s">
        <v>24</v>
      </c>
      <c r="G204" s="1" t="s">
        <v>25</v>
      </c>
      <c r="H204">
        <v>114393</v>
      </c>
      <c r="I204">
        <v>115250</v>
      </c>
      <c r="J204" s="1" t="s">
        <v>75</v>
      </c>
      <c r="K204" s="1" t="s">
        <v>24</v>
      </c>
      <c r="L204" s="1" t="s">
        <v>24</v>
      </c>
      <c r="M204" s="1" t="s">
        <v>24</v>
      </c>
      <c r="N204" s="1" t="s">
        <v>24</v>
      </c>
      <c r="O204" s="1" t="s">
        <v>24</v>
      </c>
      <c r="P204" s="1" t="s">
        <v>24</v>
      </c>
      <c r="Q204" s="1" t="s">
        <v>410</v>
      </c>
      <c r="R204">
        <v>858</v>
      </c>
      <c r="T204" s="1" t="s">
        <v>411</v>
      </c>
    </row>
    <row r="205" spans="1:20" x14ac:dyDescent="0.25">
      <c r="A205" s="1" t="s">
        <v>29</v>
      </c>
      <c r="B205" s="1" t="s">
        <v>30</v>
      </c>
      <c r="C205" s="1" t="s">
        <v>22</v>
      </c>
      <c r="D205" s="1" t="s">
        <v>23</v>
      </c>
      <c r="E205" s="1" t="s">
        <v>5</v>
      </c>
      <c r="F205" s="1" t="s">
        <v>24</v>
      </c>
      <c r="G205" s="1" t="s">
        <v>25</v>
      </c>
      <c r="H205">
        <v>114393</v>
      </c>
      <c r="I205">
        <v>115250</v>
      </c>
      <c r="J205" s="1" t="s">
        <v>75</v>
      </c>
      <c r="K205" s="1" t="s">
        <v>412</v>
      </c>
      <c r="L205" s="1" t="s">
        <v>412</v>
      </c>
      <c r="M205" s="1" t="s">
        <v>24</v>
      </c>
      <c r="N205" s="1" t="s">
        <v>79</v>
      </c>
      <c r="O205" s="1" t="s">
        <v>24</v>
      </c>
      <c r="P205" s="1" t="s">
        <v>24</v>
      </c>
      <c r="Q205" s="1" t="s">
        <v>410</v>
      </c>
      <c r="R205">
        <v>858</v>
      </c>
      <c r="S205">
        <v>285</v>
      </c>
      <c r="T205" s="1" t="s">
        <v>24</v>
      </c>
    </row>
    <row r="206" spans="1:20" x14ac:dyDescent="0.25">
      <c r="A206" s="1" t="s">
        <v>20</v>
      </c>
      <c r="B206" s="1" t="s">
        <v>21</v>
      </c>
      <c r="C206" s="1" t="s">
        <v>22</v>
      </c>
      <c r="D206" s="1" t="s">
        <v>23</v>
      </c>
      <c r="E206" s="1" t="s">
        <v>5</v>
      </c>
      <c r="F206" s="1" t="s">
        <v>24</v>
      </c>
      <c r="G206" s="1" t="s">
        <v>25</v>
      </c>
      <c r="H206">
        <v>115609</v>
      </c>
      <c r="I206">
        <v>117897</v>
      </c>
      <c r="J206" s="1" t="s">
        <v>26</v>
      </c>
      <c r="K206" s="1" t="s">
        <v>24</v>
      </c>
      <c r="L206" s="1" t="s">
        <v>24</v>
      </c>
      <c r="M206" s="1" t="s">
        <v>24</v>
      </c>
      <c r="N206" s="1" t="s">
        <v>24</v>
      </c>
      <c r="O206" s="1" t="s">
        <v>24</v>
      </c>
      <c r="P206" s="1" t="s">
        <v>24</v>
      </c>
      <c r="Q206" s="1" t="s">
        <v>413</v>
      </c>
      <c r="R206">
        <v>2289</v>
      </c>
      <c r="T206" s="1" t="s">
        <v>414</v>
      </c>
    </row>
    <row r="207" spans="1:20" x14ac:dyDescent="0.25">
      <c r="A207" s="1" t="s">
        <v>29</v>
      </c>
      <c r="B207" s="1" t="s">
        <v>30</v>
      </c>
      <c r="C207" s="1" t="s">
        <v>22</v>
      </c>
      <c r="D207" s="1" t="s">
        <v>23</v>
      </c>
      <c r="E207" s="1" t="s">
        <v>5</v>
      </c>
      <c r="F207" s="1" t="s">
        <v>24</v>
      </c>
      <c r="G207" s="1" t="s">
        <v>25</v>
      </c>
      <c r="H207">
        <v>115609</v>
      </c>
      <c r="I207">
        <v>117897</v>
      </c>
      <c r="J207" s="1" t="s">
        <v>26</v>
      </c>
      <c r="K207" s="1" t="s">
        <v>415</v>
      </c>
      <c r="L207" s="1" t="s">
        <v>415</v>
      </c>
      <c r="M207" s="1" t="s">
        <v>24</v>
      </c>
      <c r="N207" s="1" t="s">
        <v>416</v>
      </c>
      <c r="O207" s="1" t="s">
        <v>24</v>
      </c>
      <c r="P207" s="1" t="s">
        <v>24</v>
      </c>
      <c r="Q207" s="1" t="s">
        <v>413</v>
      </c>
      <c r="R207">
        <v>2289</v>
      </c>
      <c r="S207">
        <v>762</v>
      </c>
      <c r="T207" s="1" t="s">
        <v>24</v>
      </c>
    </row>
    <row r="208" spans="1:20" x14ac:dyDescent="0.25">
      <c r="A208" s="1" t="s">
        <v>20</v>
      </c>
      <c r="B208" s="1" t="s">
        <v>21</v>
      </c>
      <c r="C208" s="1" t="s">
        <v>22</v>
      </c>
      <c r="D208" s="1" t="s">
        <v>23</v>
      </c>
      <c r="E208" s="1" t="s">
        <v>5</v>
      </c>
      <c r="F208" s="1" t="s">
        <v>24</v>
      </c>
      <c r="G208" s="1" t="s">
        <v>25</v>
      </c>
      <c r="H208">
        <v>117980</v>
      </c>
      <c r="I208">
        <v>119302</v>
      </c>
      <c r="J208" s="1" t="s">
        <v>26</v>
      </c>
      <c r="K208" s="1" t="s">
        <v>24</v>
      </c>
      <c r="L208" s="1" t="s">
        <v>24</v>
      </c>
      <c r="M208" s="1" t="s">
        <v>24</v>
      </c>
      <c r="N208" s="1" t="s">
        <v>24</v>
      </c>
      <c r="O208" s="1" t="s">
        <v>24</v>
      </c>
      <c r="P208" s="1" t="s">
        <v>24</v>
      </c>
      <c r="Q208" s="1" t="s">
        <v>417</v>
      </c>
      <c r="R208">
        <v>1323</v>
      </c>
      <c r="T208" s="1" t="s">
        <v>418</v>
      </c>
    </row>
    <row r="209" spans="1:20" x14ac:dyDescent="0.25">
      <c r="A209" s="1" t="s">
        <v>29</v>
      </c>
      <c r="B209" s="1" t="s">
        <v>30</v>
      </c>
      <c r="C209" s="1" t="s">
        <v>22</v>
      </c>
      <c r="D209" s="1" t="s">
        <v>23</v>
      </c>
      <c r="E209" s="1" t="s">
        <v>5</v>
      </c>
      <c r="F209" s="1" t="s">
        <v>24</v>
      </c>
      <c r="G209" s="1" t="s">
        <v>25</v>
      </c>
      <c r="H209">
        <v>117980</v>
      </c>
      <c r="I209">
        <v>119302</v>
      </c>
      <c r="J209" s="1" t="s">
        <v>26</v>
      </c>
      <c r="K209" s="1" t="s">
        <v>419</v>
      </c>
      <c r="L209" s="1" t="s">
        <v>419</v>
      </c>
      <c r="M209" s="1" t="s">
        <v>24</v>
      </c>
      <c r="N209" s="1" t="s">
        <v>420</v>
      </c>
      <c r="O209" s="1" t="s">
        <v>24</v>
      </c>
      <c r="P209" s="1" t="s">
        <v>24</v>
      </c>
      <c r="Q209" s="1" t="s">
        <v>417</v>
      </c>
      <c r="R209">
        <v>1323</v>
      </c>
      <c r="S209">
        <v>440</v>
      </c>
      <c r="T209" s="1" t="s">
        <v>24</v>
      </c>
    </row>
    <row r="210" spans="1:20" x14ac:dyDescent="0.25">
      <c r="A210" s="1" t="s">
        <v>20</v>
      </c>
      <c r="B210" s="1" t="s">
        <v>21</v>
      </c>
      <c r="C210" s="1" t="s">
        <v>22</v>
      </c>
      <c r="D210" s="1" t="s">
        <v>23</v>
      </c>
      <c r="E210" s="1" t="s">
        <v>5</v>
      </c>
      <c r="F210" s="1" t="s">
        <v>24</v>
      </c>
      <c r="G210" s="1" t="s">
        <v>25</v>
      </c>
      <c r="H210">
        <v>119931</v>
      </c>
      <c r="I210">
        <v>120605</v>
      </c>
      <c r="J210" s="1" t="s">
        <v>26</v>
      </c>
      <c r="K210" s="1" t="s">
        <v>24</v>
      </c>
      <c r="L210" s="1" t="s">
        <v>24</v>
      </c>
      <c r="M210" s="1" t="s">
        <v>24</v>
      </c>
      <c r="N210" s="1" t="s">
        <v>24</v>
      </c>
      <c r="O210" s="1" t="s">
        <v>24</v>
      </c>
      <c r="P210" s="1" t="s">
        <v>24</v>
      </c>
      <c r="Q210" s="1" t="s">
        <v>421</v>
      </c>
      <c r="R210">
        <v>675</v>
      </c>
      <c r="T210" s="1" t="s">
        <v>422</v>
      </c>
    </row>
    <row r="211" spans="1:20" x14ac:dyDescent="0.25">
      <c r="A211" s="1" t="s">
        <v>29</v>
      </c>
      <c r="B211" s="1" t="s">
        <v>30</v>
      </c>
      <c r="C211" s="1" t="s">
        <v>22</v>
      </c>
      <c r="D211" s="1" t="s">
        <v>23</v>
      </c>
      <c r="E211" s="1" t="s">
        <v>5</v>
      </c>
      <c r="F211" s="1" t="s">
        <v>24</v>
      </c>
      <c r="G211" s="1" t="s">
        <v>25</v>
      </c>
      <c r="H211">
        <v>119931</v>
      </c>
      <c r="I211">
        <v>120605</v>
      </c>
      <c r="J211" s="1" t="s">
        <v>26</v>
      </c>
      <c r="K211" s="1" t="s">
        <v>423</v>
      </c>
      <c r="L211" s="1" t="s">
        <v>423</v>
      </c>
      <c r="M211" s="1" t="s">
        <v>24</v>
      </c>
      <c r="N211" s="1" t="s">
        <v>174</v>
      </c>
      <c r="O211" s="1" t="s">
        <v>24</v>
      </c>
      <c r="P211" s="1" t="s">
        <v>24</v>
      </c>
      <c r="Q211" s="1" t="s">
        <v>421</v>
      </c>
      <c r="R211">
        <v>675</v>
      </c>
      <c r="S211">
        <v>224</v>
      </c>
      <c r="T211" s="1" t="s">
        <v>24</v>
      </c>
    </row>
    <row r="212" spans="1:20" x14ac:dyDescent="0.25">
      <c r="A212" s="1" t="s">
        <v>20</v>
      </c>
      <c r="B212" s="1" t="s">
        <v>21</v>
      </c>
      <c r="C212" s="1" t="s">
        <v>22</v>
      </c>
      <c r="D212" s="1" t="s">
        <v>23</v>
      </c>
      <c r="E212" s="1" t="s">
        <v>5</v>
      </c>
      <c r="F212" s="1" t="s">
        <v>24</v>
      </c>
      <c r="G212" s="1" t="s">
        <v>25</v>
      </c>
      <c r="H212">
        <v>120607</v>
      </c>
      <c r="I212">
        <v>122016</v>
      </c>
      <c r="J212" s="1" t="s">
        <v>26</v>
      </c>
      <c r="K212" s="1" t="s">
        <v>24</v>
      </c>
      <c r="L212" s="1" t="s">
        <v>24</v>
      </c>
      <c r="M212" s="1" t="s">
        <v>24</v>
      </c>
      <c r="N212" s="1" t="s">
        <v>24</v>
      </c>
      <c r="O212" s="1" t="s">
        <v>24</v>
      </c>
      <c r="P212" s="1" t="s">
        <v>24</v>
      </c>
      <c r="Q212" s="1" t="s">
        <v>424</v>
      </c>
      <c r="R212">
        <v>1410</v>
      </c>
      <c r="T212" s="1" t="s">
        <v>425</v>
      </c>
    </row>
    <row r="213" spans="1:20" x14ac:dyDescent="0.25">
      <c r="A213" s="1" t="s">
        <v>29</v>
      </c>
      <c r="B213" s="1" t="s">
        <v>30</v>
      </c>
      <c r="C213" s="1" t="s">
        <v>22</v>
      </c>
      <c r="D213" s="1" t="s">
        <v>23</v>
      </c>
      <c r="E213" s="1" t="s">
        <v>5</v>
      </c>
      <c r="F213" s="1" t="s">
        <v>24</v>
      </c>
      <c r="G213" s="1" t="s">
        <v>25</v>
      </c>
      <c r="H213">
        <v>120607</v>
      </c>
      <c r="I213">
        <v>122016</v>
      </c>
      <c r="J213" s="1" t="s">
        <v>26</v>
      </c>
      <c r="K213" s="1" t="s">
        <v>426</v>
      </c>
      <c r="L213" s="1" t="s">
        <v>426</v>
      </c>
      <c r="M213" s="1" t="s">
        <v>24</v>
      </c>
      <c r="N213" s="1" t="s">
        <v>427</v>
      </c>
      <c r="O213" s="1" t="s">
        <v>24</v>
      </c>
      <c r="P213" s="1" t="s">
        <v>24</v>
      </c>
      <c r="Q213" s="1" t="s">
        <v>424</v>
      </c>
      <c r="R213">
        <v>1410</v>
      </c>
      <c r="S213">
        <v>469</v>
      </c>
      <c r="T213" s="1" t="s">
        <v>24</v>
      </c>
    </row>
    <row r="214" spans="1:20" x14ac:dyDescent="0.25">
      <c r="A214" s="1" t="s">
        <v>20</v>
      </c>
      <c r="B214" s="1" t="s">
        <v>21</v>
      </c>
      <c r="C214" s="1" t="s">
        <v>22</v>
      </c>
      <c r="D214" s="1" t="s">
        <v>23</v>
      </c>
      <c r="E214" s="1" t="s">
        <v>5</v>
      </c>
      <c r="F214" s="1" t="s">
        <v>24</v>
      </c>
      <c r="G214" s="1" t="s">
        <v>25</v>
      </c>
      <c r="H214">
        <v>122143</v>
      </c>
      <c r="I214">
        <v>122841</v>
      </c>
      <c r="J214" s="1" t="s">
        <v>26</v>
      </c>
      <c r="K214" s="1" t="s">
        <v>24</v>
      </c>
      <c r="L214" s="1" t="s">
        <v>24</v>
      </c>
      <c r="M214" s="1" t="s">
        <v>24</v>
      </c>
      <c r="N214" s="1" t="s">
        <v>24</v>
      </c>
      <c r="O214" s="1" t="s">
        <v>24</v>
      </c>
      <c r="P214" s="1" t="s">
        <v>24</v>
      </c>
      <c r="Q214" s="1" t="s">
        <v>428</v>
      </c>
      <c r="R214">
        <v>699</v>
      </c>
      <c r="T214" s="1" t="s">
        <v>429</v>
      </c>
    </row>
    <row r="215" spans="1:20" x14ac:dyDescent="0.25">
      <c r="A215" s="1" t="s">
        <v>29</v>
      </c>
      <c r="B215" s="1" t="s">
        <v>30</v>
      </c>
      <c r="C215" s="1" t="s">
        <v>22</v>
      </c>
      <c r="D215" s="1" t="s">
        <v>23</v>
      </c>
      <c r="E215" s="1" t="s">
        <v>5</v>
      </c>
      <c r="F215" s="1" t="s">
        <v>24</v>
      </c>
      <c r="G215" s="1" t="s">
        <v>25</v>
      </c>
      <c r="H215">
        <v>122143</v>
      </c>
      <c r="I215">
        <v>122841</v>
      </c>
      <c r="J215" s="1" t="s">
        <v>26</v>
      </c>
      <c r="K215" s="1" t="s">
        <v>430</v>
      </c>
      <c r="L215" s="1" t="s">
        <v>430</v>
      </c>
      <c r="M215" s="1" t="s">
        <v>24</v>
      </c>
      <c r="N215" s="1" t="s">
        <v>36</v>
      </c>
      <c r="O215" s="1" t="s">
        <v>24</v>
      </c>
      <c r="P215" s="1" t="s">
        <v>24</v>
      </c>
      <c r="Q215" s="1" t="s">
        <v>428</v>
      </c>
      <c r="R215">
        <v>699</v>
      </c>
      <c r="S215">
        <v>232</v>
      </c>
      <c r="T215" s="1" t="s">
        <v>24</v>
      </c>
    </row>
    <row r="216" spans="1:20" x14ac:dyDescent="0.25">
      <c r="A216" s="1" t="s">
        <v>20</v>
      </c>
      <c r="B216" s="1" t="s">
        <v>21</v>
      </c>
      <c r="C216" s="1" t="s">
        <v>22</v>
      </c>
      <c r="D216" s="1" t="s">
        <v>23</v>
      </c>
      <c r="E216" s="1" t="s">
        <v>5</v>
      </c>
      <c r="F216" s="1" t="s">
        <v>24</v>
      </c>
      <c r="G216" s="1" t="s">
        <v>25</v>
      </c>
      <c r="H216">
        <v>122856</v>
      </c>
      <c r="I216">
        <v>123179</v>
      </c>
      <c r="J216" s="1" t="s">
        <v>26</v>
      </c>
      <c r="K216" s="1" t="s">
        <v>24</v>
      </c>
      <c r="L216" s="1" t="s">
        <v>24</v>
      </c>
      <c r="M216" s="1" t="s">
        <v>24</v>
      </c>
      <c r="N216" s="1" t="s">
        <v>24</v>
      </c>
      <c r="O216" s="1" t="s">
        <v>24</v>
      </c>
      <c r="P216" s="1" t="s">
        <v>24</v>
      </c>
      <c r="Q216" s="1" t="s">
        <v>431</v>
      </c>
      <c r="R216">
        <v>324</v>
      </c>
      <c r="T216" s="1" t="s">
        <v>432</v>
      </c>
    </row>
    <row r="217" spans="1:20" x14ac:dyDescent="0.25">
      <c r="A217" s="1" t="s">
        <v>29</v>
      </c>
      <c r="B217" s="1" t="s">
        <v>30</v>
      </c>
      <c r="C217" s="1" t="s">
        <v>22</v>
      </c>
      <c r="D217" s="1" t="s">
        <v>23</v>
      </c>
      <c r="E217" s="1" t="s">
        <v>5</v>
      </c>
      <c r="F217" s="1" t="s">
        <v>24</v>
      </c>
      <c r="G217" s="1" t="s">
        <v>25</v>
      </c>
      <c r="H217">
        <v>122856</v>
      </c>
      <c r="I217">
        <v>123179</v>
      </c>
      <c r="J217" s="1" t="s">
        <v>26</v>
      </c>
      <c r="K217" s="1" t="s">
        <v>433</v>
      </c>
      <c r="L217" s="1" t="s">
        <v>433</v>
      </c>
      <c r="M217" s="1" t="s">
        <v>24</v>
      </c>
      <c r="N217" s="1" t="s">
        <v>36</v>
      </c>
      <c r="O217" s="1" t="s">
        <v>24</v>
      </c>
      <c r="P217" s="1" t="s">
        <v>24</v>
      </c>
      <c r="Q217" s="1" t="s">
        <v>431</v>
      </c>
      <c r="R217">
        <v>324</v>
      </c>
      <c r="S217">
        <v>107</v>
      </c>
      <c r="T217" s="1" t="s">
        <v>24</v>
      </c>
    </row>
    <row r="218" spans="1:20" x14ac:dyDescent="0.25">
      <c r="A218" s="1" t="s">
        <v>20</v>
      </c>
      <c r="B218" s="1" t="s">
        <v>21</v>
      </c>
      <c r="C218" s="1" t="s">
        <v>22</v>
      </c>
      <c r="D218" s="1" t="s">
        <v>23</v>
      </c>
      <c r="E218" s="1" t="s">
        <v>5</v>
      </c>
      <c r="F218" s="1" t="s">
        <v>24</v>
      </c>
      <c r="G218" s="1" t="s">
        <v>25</v>
      </c>
      <c r="H218">
        <v>123221</v>
      </c>
      <c r="I218">
        <v>124063</v>
      </c>
      <c r="J218" s="1" t="s">
        <v>75</v>
      </c>
      <c r="K218" s="1" t="s">
        <v>24</v>
      </c>
      <c r="L218" s="1" t="s">
        <v>24</v>
      </c>
      <c r="M218" s="1" t="s">
        <v>24</v>
      </c>
      <c r="N218" s="1" t="s">
        <v>24</v>
      </c>
      <c r="O218" s="1" t="s">
        <v>24</v>
      </c>
      <c r="P218" s="1" t="s">
        <v>24</v>
      </c>
      <c r="Q218" s="1" t="s">
        <v>434</v>
      </c>
      <c r="R218">
        <v>843</v>
      </c>
      <c r="T218" s="1" t="s">
        <v>435</v>
      </c>
    </row>
    <row r="219" spans="1:20" x14ac:dyDescent="0.25">
      <c r="A219" s="1" t="s">
        <v>29</v>
      </c>
      <c r="B219" s="1" t="s">
        <v>30</v>
      </c>
      <c r="C219" s="1" t="s">
        <v>22</v>
      </c>
      <c r="D219" s="1" t="s">
        <v>23</v>
      </c>
      <c r="E219" s="1" t="s">
        <v>5</v>
      </c>
      <c r="F219" s="1" t="s">
        <v>24</v>
      </c>
      <c r="G219" s="1" t="s">
        <v>25</v>
      </c>
      <c r="H219">
        <v>123221</v>
      </c>
      <c r="I219">
        <v>124063</v>
      </c>
      <c r="J219" s="1" t="s">
        <v>75</v>
      </c>
      <c r="K219" s="1" t="s">
        <v>436</v>
      </c>
      <c r="L219" s="1" t="s">
        <v>436</v>
      </c>
      <c r="M219" s="1" t="s">
        <v>24</v>
      </c>
      <c r="N219" s="1" t="s">
        <v>437</v>
      </c>
      <c r="O219" s="1" t="s">
        <v>24</v>
      </c>
      <c r="P219" s="1" t="s">
        <v>24</v>
      </c>
      <c r="Q219" s="1" t="s">
        <v>434</v>
      </c>
      <c r="R219">
        <v>843</v>
      </c>
      <c r="S219">
        <v>280</v>
      </c>
      <c r="T219" s="1" t="s">
        <v>24</v>
      </c>
    </row>
    <row r="220" spans="1:20" x14ac:dyDescent="0.25">
      <c r="A220" s="1" t="s">
        <v>20</v>
      </c>
      <c r="B220" s="1" t="s">
        <v>21</v>
      </c>
      <c r="C220" s="1" t="s">
        <v>22</v>
      </c>
      <c r="D220" s="1" t="s">
        <v>23</v>
      </c>
      <c r="E220" s="1" t="s">
        <v>5</v>
      </c>
      <c r="F220" s="1" t="s">
        <v>24</v>
      </c>
      <c r="G220" s="1" t="s">
        <v>25</v>
      </c>
      <c r="H220">
        <v>124060</v>
      </c>
      <c r="I220">
        <v>125457</v>
      </c>
      <c r="J220" s="1" t="s">
        <v>75</v>
      </c>
      <c r="K220" s="1" t="s">
        <v>24</v>
      </c>
      <c r="L220" s="1" t="s">
        <v>24</v>
      </c>
      <c r="M220" s="1" t="s">
        <v>24</v>
      </c>
      <c r="N220" s="1" t="s">
        <v>24</v>
      </c>
      <c r="O220" s="1" t="s">
        <v>24</v>
      </c>
      <c r="P220" s="1" t="s">
        <v>24</v>
      </c>
      <c r="Q220" s="1" t="s">
        <v>438</v>
      </c>
      <c r="R220">
        <v>1398</v>
      </c>
      <c r="T220" s="1" t="s">
        <v>439</v>
      </c>
    </row>
    <row r="221" spans="1:20" x14ac:dyDescent="0.25">
      <c r="A221" s="1" t="s">
        <v>29</v>
      </c>
      <c r="B221" s="1" t="s">
        <v>30</v>
      </c>
      <c r="C221" s="1" t="s">
        <v>22</v>
      </c>
      <c r="D221" s="1" t="s">
        <v>23</v>
      </c>
      <c r="E221" s="1" t="s">
        <v>5</v>
      </c>
      <c r="F221" s="1" t="s">
        <v>24</v>
      </c>
      <c r="G221" s="1" t="s">
        <v>25</v>
      </c>
      <c r="H221">
        <v>124060</v>
      </c>
      <c r="I221">
        <v>125457</v>
      </c>
      <c r="J221" s="1" t="s">
        <v>75</v>
      </c>
      <c r="K221" s="1" t="s">
        <v>440</v>
      </c>
      <c r="L221" s="1" t="s">
        <v>440</v>
      </c>
      <c r="M221" s="1" t="s">
        <v>24</v>
      </c>
      <c r="N221" s="1" t="s">
        <v>441</v>
      </c>
      <c r="O221" s="1" t="s">
        <v>24</v>
      </c>
      <c r="P221" s="1" t="s">
        <v>24</v>
      </c>
      <c r="Q221" s="1" t="s">
        <v>438</v>
      </c>
      <c r="R221">
        <v>1398</v>
      </c>
      <c r="S221">
        <v>465</v>
      </c>
      <c r="T221" s="1" t="s">
        <v>24</v>
      </c>
    </row>
    <row r="222" spans="1:20" x14ac:dyDescent="0.25">
      <c r="A222" s="1" t="s">
        <v>20</v>
      </c>
      <c r="B222" s="1" t="s">
        <v>21</v>
      </c>
      <c r="C222" s="1" t="s">
        <v>22</v>
      </c>
      <c r="D222" s="1" t="s">
        <v>23</v>
      </c>
      <c r="E222" s="1" t="s">
        <v>5</v>
      </c>
      <c r="F222" s="1" t="s">
        <v>24</v>
      </c>
      <c r="G222" s="1" t="s">
        <v>25</v>
      </c>
      <c r="H222">
        <v>125520</v>
      </c>
      <c r="I222">
        <v>126167</v>
      </c>
      <c r="J222" s="1" t="s">
        <v>75</v>
      </c>
      <c r="K222" s="1" t="s">
        <v>24</v>
      </c>
      <c r="L222" s="1" t="s">
        <v>24</v>
      </c>
      <c r="M222" s="1" t="s">
        <v>24</v>
      </c>
      <c r="N222" s="1" t="s">
        <v>24</v>
      </c>
      <c r="O222" s="1" t="s">
        <v>24</v>
      </c>
      <c r="P222" s="1" t="s">
        <v>24</v>
      </c>
      <c r="Q222" s="1" t="s">
        <v>442</v>
      </c>
      <c r="R222">
        <v>648</v>
      </c>
      <c r="T222" s="1" t="s">
        <v>443</v>
      </c>
    </row>
    <row r="223" spans="1:20" x14ac:dyDescent="0.25">
      <c r="A223" s="1" t="s">
        <v>29</v>
      </c>
      <c r="B223" s="1" t="s">
        <v>30</v>
      </c>
      <c r="C223" s="1" t="s">
        <v>22</v>
      </c>
      <c r="D223" s="1" t="s">
        <v>23</v>
      </c>
      <c r="E223" s="1" t="s">
        <v>5</v>
      </c>
      <c r="F223" s="1" t="s">
        <v>24</v>
      </c>
      <c r="G223" s="1" t="s">
        <v>25</v>
      </c>
      <c r="H223">
        <v>125520</v>
      </c>
      <c r="I223">
        <v>126167</v>
      </c>
      <c r="J223" s="1" t="s">
        <v>75</v>
      </c>
      <c r="K223" s="1" t="s">
        <v>444</v>
      </c>
      <c r="L223" s="1" t="s">
        <v>444</v>
      </c>
      <c r="M223" s="1" t="s">
        <v>24</v>
      </c>
      <c r="N223" s="1" t="s">
        <v>445</v>
      </c>
      <c r="O223" s="1" t="s">
        <v>24</v>
      </c>
      <c r="P223" s="1" t="s">
        <v>24</v>
      </c>
      <c r="Q223" s="1" t="s">
        <v>442</v>
      </c>
      <c r="R223">
        <v>648</v>
      </c>
      <c r="S223">
        <v>215</v>
      </c>
      <c r="T223" s="1" t="s">
        <v>24</v>
      </c>
    </row>
    <row r="224" spans="1:20" x14ac:dyDescent="0.25">
      <c r="A224" s="1" t="s">
        <v>20</v>
      </c>
      <c r="B224" s="1" t="s">
        <v>21</v>
      </c>
      <c r="C224" s="1" t="s">
        <v>22</v>
      </c>
      <c r="D224" s="1" t="s">
        <v>23</v>
      </c>
      <c r="E224" s="1" t="s">
        <v>5</v>
      </c>
      <c r="F224" s="1" t="s">
        <v>24</v>
      </c>
      <c r="G224" s="1" t="s">
        <v>25</v>
      </c>
      <c r="H224">
        <v>126437</v>
      </c>
      <c r="I224">
        <v>126961</v>
      </c>
      <c r="J224" s="1" t="s">
        <v>75</v>
      </c>
      <c r="K224" s="1" t="s">
        <v>24</v>
      </c>
      <c r="L224" s="1" t="s">
        <v>24</v>
      </c>
      <c r="M224" s="1" t="s">
        <v>24</v>
      </c>
      <c r="N224" s="1" t="s">
        <v>24</v>
      </c>
      <c r="O224" s="1" t="s">
        <v>24</v>
      </c>
      <c r="P224" s="1" t="s">
        <v>24</v>
      </c>
      <c r="Q224" s="1" t="s">
        <v>446</v>
      </c>
      <c r="R224">
        <v>525</v>
      </c>
      <c r="T224" s="1" t="s">
        <v>447</v>
      </c>
    </row>
    <row r="225" spans="1:20" x14ac:dyDescent="0.25">
      <c r="A225" s="1" t="s">
        <v>29</v>
      </c>
      <c r="B225" s="1" t="s">
        <v>30</v>
      </c>
      <c r="C225" s="1" t="s">
        <v>22</v>
      </c>
      <c r="D225" s="1" t="s">
        <v>23</v>
      </c>
      <c r="E225" s="1" t="s">
        <v>5</v>
      </c>
      <c r="F225" s="1" t="s">
        <v>24</v>
      </c>
      <c r="G225" s="1" t="s">
        <v>25</v>
      </c>
      <c r="H225">
        <v>126437</v>
      </c>
      <c r="I225">
        <v>126961</v>
      </c>
      <c r="J225" s="1" t="s">
        <v>75</v>
      </c>
      <c r="K225" s="1" t="s">
        <v>448</v>
      </c>
      <c r="L225" s="1" t="s">
        <v>448</v>
      </c>
      <c r="M225" s="1" t="s">
        <v>24</v>
      </c>
      <c r="N225" s="1" t="s">
        <v>36</v>
      </c>
      <c r="O225" s="1" t="s">
        <v>24</v>
      </c>
      <c r="P225" s="1" t="s">
        <v>24</v>
      </c>
      <c r="Q225" s="1" t="s">
        <v>446</v>
      </c>
      <c r="R225">
        <v>525</v>
      </c>
      <c r="S225">
        <v>174</v>
      </c>
      <c r="T225" s="1" t="s">
        <v>24</v>
      </c>
    </row>
    <row r="226" spans="1:20" x14ac:dyDescent="0.25">
      <c r="A226" s="1" t="s">
        <v>20</v>
      </c>
      <c r="B226" s="1" t="s">
        <v>21</v>
      </c>
      <c r="C226" s="1" t="s">
        <v>22</v>
      </c>
      <c r="D226" s="1" t="s">
        <v>23</v>
      </c>
      <c r="E226" s="1" t="s">
        <v>5</v>
      </c>
      <c r="F226" s="1" t="s">
        <v>24</v>
      </c>
      <c r="G226" s="1" t="s">
        <v>25</v>
      </c>
      <c r="H226">
        <v>126945</v>
      </c>
      <c r="I226">
        <v>127322</v>
      </c>
      <c r="J226" s="1" t="s">
        <v>75</v>
      </c>
      <c r="K226" s="1" t="s">
        <v>24</v>
      </c>
      <c r="L226" s="1" t="s">
        <v>24</v>
      </c>
      <c r="M226" s="1" t="s">
        <v>24</v>
      </c>
      <c r="N226" s="1" t="s">
        <v>24</v>
      </c>
      <c r="O226" s="1" t="s">
        <v>24</v>
      </c>
      <c r="P226" s="1" t="s">
        <v>24</v>
      </c>
      <c r="Q226" s="1" t="s">
        <v>449</v>
      </c>
      <c r="R226">
        <v>378</v>
      </c>
      <c r="T226" s="1" t="s">
        <v>450</v>
      </c>
    </row>
    <row r="227" spans="1:20" x14ac:dyDescent="0.25">
      <c r="A227" s="1" t="s">
        <v>29</v>
      </c>
      <c r="B227" s="1" t="s">
        <v>30</v>
      </c>
      <c r="C227" s="1" t="s">
        <v>22</v>
      </c>
      <c r="D227" s="1" t="s">
        <v>23</v>
      </c>
      <c r="E227" s="1" t="s">
        <v>5</v>
      </c>
      <c r="F227" s="1" t="s">
        <v>24</v>
      </c>
      <c r="G227" s="1" t="s">
        <v>25</v>
      </c>
      <c r="H227">
        <v>126945</v>
      </c>
      <c r="I227">
        <v>127322</v>
      </c>
      <c r="J227" s="1" t="s">
        <v>75</v>
      </c>
      <c r="K227" s="1" t="s">
        <v>451</v>
      </c>
      <c r="L227" s="1" t="s">
        <v>451</v>
      </c>
      <c r="M227" s="1" t="s">
        <v>24</v>
      </c>
      <c r="N227" s="1" t="s">
        <v>452</v>
      </c>
      <c r="O227" s="1" t="s">
        <v>24</v>
      </c>
      <c r="P227" s="1" t="s">
        <v>24</v>
      </c>
      <c r="Q227" s="1" t="s">
        <v>449</v>
      </c>
      <c r="R227">
        <v>378</v>
      </c>
      <c r="S227">
        <v>125</v>
      </c>
      <c r="T227" s="1" t="s">
        <v>24</v>
      </c>
    </row>
    <row r="228" spans="1:20" x14ac:dyDescent="0.25">
      <c r="A228" s="1" t="s">
        <v>20</v>
      </c>
      <c r="B228" s="1" t="s">
        <v>21</v>
      </c>
      <c r="C228" s="1" t="s">
        <v>22</v>
      </c>
      <c r="D228" s="1" t="s">
        <v>23</v>
      </c>
      <c r="E228" s="1" t="s">
        <v>5</v>
      </c>
      <c r="F228" s="1" t="s">
        <v>24</v>
      </c>
      <c r="G228" s="1" t="s">
        <v>25</v>
      </c>
      <c r="H228">
        <v>127332</v>
      </c>
      <c r="I228">
        <v>128333</v>
      </c>
      <c r="J228" s="1" t="s">
        <v>75</v>
      </c>
      <c r="K228" s="1" t="s">
        <v>24</v>
      </c>
      <c r="L228" s="1" t="s">
        <v>24</v>
      </c>
      <c r="M228" s="1" t="s">
        <v>24</v>
      </c>
      <c r="N228" s="1" t="s">
        <v>24</v>
      </c>
      <c r="O228" s="1" t="s">
        <v>24</v>
      </c>
      <c r="P228" s="1" t="s">
        <v>24</v>
      </c>
      <c r="Q228" s="1" t="s">
        <v>453</v>
      </c>
      <c r="R228">
        <v>1002</v>
      </c>
      <c r="T228" s="1" t="s">
        <v>454</v>
      </c>
    </row>
    <row r="229" spans="1:20" x14ac:dyDescent="0.25">
      <c r="A229" s="1" t="s">
        <v>29</v>
      </c>
      <c r="B229" s="1" t="s">
        <v>30</v>
      </c>
      <c r="C229" s="1" t="s">
        <v>22</v>
      </c>
      <c r="D229" s="1" t="s">
        <v>23</v>
      </c>
      <c r="E229" s="1" t="s">
        <v>5</v>
      </c>
      <c r="F229" s="1" t="s">
        <v>24</v>
      </c>
      <c r="G229" s="1" t="s">
        <v>25</v>
      </c>
      <c r="H229">
        <v>127332</v>
      </c>
      <c r="I229">
        <v>128333</v>
      </c>
      <c r="J229" s="1" t="s">
        <v>75</v>
      </c>
      <c r="K229" s="1" t="s">
        <v>455</v>
      </c>
      <c r="L229" s="1" t="s">
        <v>455</v>
      </c>
      <c r="M229" s="1" t="s">
        <v>24</v>
      </c>
      <c r="N229" s="1" t="s">
        <v>456</v>
      </c>
      <c r="O229" s="1" t="s">
        <v>24</v>
      </c>
      <c r="P229" s="1" t="s">
        <v>24</v>
      </c>
      <c r="Q229" s="1" t="s">
        <v>453</v>
      </c>
      <c r="R229">
        <v>1002</v>
      </c>
      <c r="S229">
        <v>333</v>
      </c>
      <c r="T229" s="1" t="s">
        <v>24</v>
      </c>
    </row>
    <row r="230" spans="1:20" x14ac:dyDescent="0.25">
      <c r="A230" s="1" t="s">
        <v>20</v>
      </c>
      <c r="B230" s="1" t="s">
        <v>21</v>
      </c>
      <c r="C230" s="1" t="s">
        <v>22</v>
      </c>
      <c r="D230" s="1" t="s">
        <v>23</v>
      </c>
      <c r="E230" s="1" t="s">
        <v>5</v>
      </c>
      <c r="F230" s="1" t="s">
        <v>24</v>
      </c>
      <c r="G230" s="1" t="s">
        <v>25</v>
      </c>
      <c r="H230">
        <v>128346</v>
      </c>
      <c r="I230">
        <v>129260</v>
      </c>
      <c r="J230" s="1" t="s">
        <v>75</v>
      </c>
      <c r="K230" s="1" t="s">
        <v>24</v>
      </c>
      <c r="L230" s="1" t="s">
        <v>24</v>
      </c>
      <c r="M230" s="1" t="s">
        <v>24</v>
      </c>
      <c r="N230" s="1" t="s">
        <v>24</v>
      </c>
      <c r="O230" s="1" t="s">
        <v>24</v>
      </c>
      <c r="P230" s="1" t="s">
        <v>24</v>
      </c>
      <c r="Q230" s="1" t="s">
        <v>457</v>
      </c>
      <c r="R230">
        <v>915</v>
      </c>
      <c r="T230" s="1" t="s">
        <v>458</v>
      </c>
    </row>
    <row r="231" spans="1:20" x14ac:dyDescent="0.25">
      <c r="A231" s="1" t="s">
        <v>29</v>
      </c>
      <c r="B231" s="1" t="s">
        <v>30</v>
      </c>
      <c r="C231" s="1" t="s">
        <v>22</v>
      </c>
      <c r="D231" s="1" t="s">
        <v>23</v>
      </c>
      <c r="E231" s="1" t="s">
        <v>5</v>
      </c>
      <c r="F231" s="1" t="s">
        <v>24</v>
      </c>
      <c r="G231" s="1" t="s">
        <v>25</v>
      </c>
      <c r="H231">
        <v>128346</v>
      </c>
      <c r="I231">
        <v>129260</v>
      </c>
      <c r="J231" s="1" t="s">
        <v>75</v>
      </c>
      <c r="K231" s="1" t="s">
        <v>459</v>
      </c>
      <c r="L231" s="1" t="s">
        <v>459</v>
      </c>
      <c r="M231" s="1" t="s">
        <v>24</v>
      </c>
      <c r="N231" s="1" t="s">
        <v>334</v>
      </c>
      <c r="O231" s="1" t="s">
        <v>24</v>
      </c>
      <c r="P231" s="1" t="s">
        <v>24</v>
      </c>
      <c r="Q231" s="1" t="s">
        <v>457</v>
      </c>
      <c r="R231">
        <v>915</v>
      </c>
      <c r="S231">
        <v>304</v>
      </c>
      <c r="T231" s="1" t="s">
        <v>24</v>
      </c>
    </row>
    <row r="232" spans="1:20" x14ac:dyDescent="0.25">
      <c r="A232" s="1" t="s">
        <v>20</v>
      </c>
      <c r="B232" s="1" t="s">
        <v>21</v>
      </c>
      <c r="C232" s="1" t="s">
        <v>22</v>
      </c>
      <c r="D232" s="1" t="s">
        <v>23</v>
      </c>
      <c r="E232" s="1" t="s">
        <v>5</v>
      </c>
      <c r="F232" s="1" t="s">
        <v>24</v>
      </c>
      <c r="G232" s="1" t="s">
        <v>25</v>
      </c>
      <c r="H232">
        <v>129281</v>
      </c>
      <c r="I232">
        <v>129856</v>
      </c>
      <c r="J232" s="1" t="s">
        <v>75</v>
      </c>
      <c r="K232" s="1" t="s">
        <v>24</v>
      </c>
      <c r="L232" s="1" t="s">
        <v>24</v>
      </c>
      <c r="M232" s="1" t="s">
        <v>24</v>
      </c>
      <c r="N232" s="1" t="s">
        <v>24</v>
      </c>
      <c r="O232" s="1" t="s">
        <v>24</v>
      </c>
      <c r="P232" s="1" t="s">
        <v>24</v>
      </c>
      <c r="Q232" s="1" t="s">
        <v>460</v>
      </c>
      <c r="R232">
        <v>576</v>
      </c>
      <c r="T232" s="1" t="s">
        <v>461</v>
      </c>
    </row>
    <row r="233" spans="1:20" x14ac:dyDescent="0.25">
      <c r="A233" s="1" t="s">
        <v>29</v>
      </c>
      <c r="B233" s="1" t="s">
        <v>30</v>
      </c>
      <c r="C233" s="1" t="s">
        <v>22</v>
      </c>
      <c r="D233" s="1" t="s">
        <v>23</v>
      </c>
      <c r="E233" s="1" t="s">
        <v>5</v>
      </c>
      <c r="F233" s="1" t="s">
        <v>24</v>
      </c>
      <c r="G233" s="1" t="s">
        <v>25</v>
      </c>
      <c r="H233">
        <v>129281</v>
      </c>
      <c r="I233">
        <v>129856</v>
      </c>
      <c r="J233" s="1" t="s">
        <v>75</v>
      </c>
      <c r="K233" s="1" t="s">
        <v>462</v>
      </c>
      <c r="L233" s="1" t="s">
        <v>462</v>
      </c>
      <c r="M233" s="1" t="s">
        <v>24</v>
      </c>
      <c r="N233" s="1" t="s">
        <v>463</v>
      </c>
      <c r="O233" s="1" t="s">
        <v>24</v>
      </c>
      <c r="P233" s="1" t="s">
        <v>24</v>
      </c>
      <c r="Q233" s="1" t="s">
        <v>460</v>
      </c>
      <c r="R233">
        <v>576</v>
      </c>
      <c r="S233">
        <v>191</v>
      </c>
      <c r="T233" s="1" t="s">
        <v>24</v>
      </c>
    </row>
    <row r="234" spans="1:20" x14ac:dyDescent="0.25">
      <c r="A234" s="1" t="s">
        <v>20</v>
      </c>
      <c r="B234" s="1" t="s">
        <v>21</v>
      </c>
      <c r="C234" s="1" t="s">
        <v>22</v>
      </c>
      <c r="D234" s="1" t="s">
        <v>23</v>
      </c>
      <c r="E234" s="1" t="s">
        <v>5</v>
      </c>
      <c r="F234" s="1" t="s">
        <v>24</v>
      </c>
      <c r="G234" s="1" t="s">
        <v>25</v>
      </c>
      <c r="H234">
        <v>129849</v>
      </c>
      <c r="I234">
        <v>130445</v>
      </c>
      <c r="J234" s="1" t="s">
        <v>75</v>
      </c>
      <c r="K234" s="1" t="s">
        <v>24</v>
      </c>
      <c r="L234" s="1" t="s">
        <v>24</v>
      </c>
      <c r="M234" s="1" t="s">
        <v>24</v>
      </c>
      <c r="N234" s="1" t="s">
        <v>24</v>
      </c>
      <c r="O234" s="1" t="s">
        <v>24</v>
      </c>
      <c r="P234" s="1" t="s">
        <v>24</v>
      </c>
      <c r="Q234" s="1" t="s">
        <v>464</v>
      </c>
      <c r="R234">
        <v>597</v>
      </c>
      <c r="T234" s="1" t="s">
        <v>465</v>
      </c>
    </row>
    <row r="235" spans="1:20" x14ac:dyDescent="0.25">
      <c r="A235" s="1" t="s">
        <v>29</v>
      </c>
      <c r="B235" s="1" t="s">
        <v>30</v>
      </c>
      <c r="C235" s="1" t="s">
        <v>22</v>
      </c>
      <c r="D235" s="1" t="s">
        <v>23</v>
      </c>
      <c r="E235" s="1" t="s">
        <v>5</v>
      </c>
      <c r="F235" s="1" t="s">
        <v>24</v>
      </c>
      <c r="G235" s="1" t="s">
        <v>25</v>
      </c>
      <c r="H235">
        <v>129849</v>
      </c>
      <c r="I235">
        <v>130445</v>
      </c>
      <c r="J235" s="1" t="s">
        <v>75</v>
      </c>
      <c r="K235" s="1" t="s">
        <v>466</v>
      </c>
      <c r="L235" s="1" t="s">
        <v>466</v>
      </c>
      <c r="M235" s="1" t="s">
        <v>24</v>
      </c>
      <c r="N235" s="1" t="s">
        <v>467</v>
      </c>
      <c r="O235" s="1" t="s">
        <v>24</v>
      </c>
      <c r="P235" s="1" t="s">
        <v>24</v>
      </c>
      <c r="Q235" s="1" t="s">
        <v>464</v>
      </c>
      <c r="R235">
        <v>597</v>
      </c>
      <c r="S235">
        <v>198</v>
      </c>
      <c r="T235" s="1" t="s">
        <v>24</v>
      </c>
    </row>
    <row r="236" spans="1:20" x14ac:dyDescent="0.25">
      <c r="A236" s="1" t="s">
        <v>20</v>
      </c>
      <c r="B236" s="1" t="s">
        <v>21</v>
      </c>
      <c r="C236" s="1" t="s">
        <v>22</v>
      </c>
      <c r="D236" s="1" t="s">
        <v>23</v>
      </c>
      <c r="E236" s="1" t="s">
        <v>5</v>
      </c>
      <c r="F236" s="1" t="s">
        <v>24</v>
      </c>
      <c r="G236" s="1" t="s">
        <v>25</v>
      </c>
      <c r="H236">
        <v>130451</v>
      </c>
      <c r="I236">
        <v>131020</v>
      </c>
      <c r="J236" s="1" t="s">
        <v>75</v>
      </c>
      <c r="K236" s="1" t="s">
        <v>24</v>
      </c>
      <c r="L236" s="1" t="s">
        <v>24</v>
      </c>
      <c r="M236" s="1" t="s">
        <v>24</v>
      </c>
      <c r="N236" s="1" t="s">
        <v>24</v>
      </c>
      <c r="O236" s="1" t="s">
        <v>24</v>
      </c>
      <c r="P236" s="1" t="s">
        <v>24</v>
      </c>
      <c r="Q236" s="1" t="s">
        <v>468</v>
      </c>
      <c r="R236">
        <v>570</v>
      </c>
      <c r="T236" s="1" t="s">
        <v>469</v>
      </c>
    </row>
    <row r="237" spans="1:20" x14ac:dyDescent="0.25">
      <c r="A237" s="1" t="s">
        <v>29</v>
      </c>
      <c r="B237" s="1" t="s">
        <v>30</v>
      </c>
      <c r="C237" s="1" t="s">
        <v>22</v>
      </c>
      <c r="D237" s="1" t="s">
        <v>23</v>
      </c>
      <c r="E237" s="1" t="s">
        <v>5</v>
      </c>
      <c r="F237" s="1" t="s">
        <v>24</v>
      </c>
      <c r="G237" s="1" t="s">
        <v>25</v>
      </c>
      <c r="H237">
        <v>130451</v>
      </c>
      <c r="I237">
        <v>131020</v>
      </c>
      <c r="J237" s="1" t="s">
        <v>75</v>
      </c>
      <c r="K237" s="1" t="s">
        <v>470</v>
      </c>
      <c r="L237" s="1" t="s">
        <v>470</v>
      </c>
      <c r="M237" s="1" t="s">
        <v>24</v>
      </c>
      <c r="N237" s="1" t="s">
        <v>471</v>
      </c>
      <c r="O237" s="1" t="s">
        <v>24</v>
      </c>
      <c r="P237" s="1" t="s">
        <v>24</v>
      </c>
      <c r="Q237" s="1" t="s">
        <v>468</v>
      </c>
      <c r="R237">
        <v>570</v>
      </c>
      <c r="S237">
        <v>189</v>
      </c>
      <c r="T237" s="1" t="s">
        <v>24</v>
      </c>
    </row>
    <row r="238" spans="1:20" x14ac:dyDescent="0.25">
      <c r="A238" s="1" t="s">
        <v>20</v>
      </c>
      <c r="B238" s="1" t="s">
        <v>21</v>
      </c>
      <c r="C238" s="1" t="s">
        <v>22</v>
      </c>
      <c r="D238" s="1" t="s">
        <v>23</v>
      </c>
      <c r="E238" s="1" t="s">
        <v>5</v>
      </c>
      <c r="F238" s="1" t="s">
        <v>24</v>
      </c>
      <c r="G238" s="1" t="s">
        <v>25</v>
      </c>
      <c r="H238">
        <v>131017</v>
      </c>
      <c r="I238">
        <v>132051</v>
      </c>
      <c r="J238" s="1" t="s">
        <v>75</v>
      </c>
      <c r="K238" s="1" t="s">
        <v>24</v>
      </c>
      <c r="L238" s="1" t="s">
        <v>24</v>
      </c>
      <c r="M238" s="1" t="s">
        <v>24</v>
      </c>
      <c r="N238" s="1" t="s">
        <v>24</v>
      </c>
      <c r="O238" s="1" t="s">
        <v>24</v>
      </c>
      <c r="P238" s="1" t="s">
        <v>24</v>
      </c>
      <c r="Q238" s="1" t="s">
        <v>472</v>
      </c>
      <c r="R238">
        <v>1035</v>
      </c>
      <c r="T238" s="1" t="s">
        <v>473</v>
      </c>
    </row>
    <row r="239" spans="1:20" x14ac:dyDescent="0.25">
      <c r="A239" s="1" t="s">
        <v>29</v>
      </c>
      <c r="B239" s="1" t="s">
        <v>30</v>
      </c>
      <c r="C239" s="1" t="s">
        <v>22</v>
      </c>
      <c r="D239" s="1" t="s">
        <v>23</v>
      </c>
      <c r="E239" s="1" t="s">
        <v>5</v>
      </c>
      <c r="F239" s="1" t="s">
        <v>24</v>
      </c>
      <c r="G239" s="1" t="s">
        <v>25</v>
      </c>
      <c r="H239">
        <v>131017</v>
      </c>
      <c r="I239">
        <v>132051</v>
      </c>
      <c r="J239" s="1" t="s">
        <v>75</v>
      </c>
      <c r="K239" s="1" t="s">
        <v>474</v>
      </c>
      <c r="L239" s="1" t="s">
        <v>474</v>
      </c>
      <c r="M239" s="1" t="s">
        <v>24</v>
      </c>
      <c r="N239" s="1" t="s">
        <v>475</v>
      </c>
      <c r="O239" s="1" t="s">
        <v>24</v>
      </c>
      <c r="P239" s="1" t="s">
        <v>24</v>
      </c>
      <c r="Q239" s="1" t="s">
        <v>472</v>
      </c>
      <c r="R239">
        <v>1035</v>
      </c>
      <c r="S239">
        <v>344</v>
      </c>
      <c r="T239" s="1" t="s">
        <v>24</v>
      </c>
    </row>
    <row r="240" spans="1:20" x14ac:dyDescent="0.25">
      <c r="A240" s="1" t="s">
        <v>20</v>
      </c>
      <c r="B240" s="1" t="s">
        <v>21</v>
      </c>
      <c r="C240" s="1" t="s">
        <v>22</v>
      </c>
      <c r="D240" s="1" t="s">
        <v>23</v>
      </c>
      <c r="E240" s="1" t="s">
        <v>5</v>
      </c>
      <c r="F240" s="1" t="s">
        <v>24</v>
      </c>
      <c r="G240" s="1" t="s">
        <v>25</v>
      </c>
      <c r="H240">
        <v>132078</v>
      </c>
      <c r="I240">
        <v>133421</v>
      </c>
      <c r="J240" s="1" t="s">
        <v>75</v>
      </c>
      <c r="K240" s="1" t="s">
        <v>24</v>
      </c>
      <c r="L240" s="1" t="s">
        <v>24</v>
      </c>
      <c r="M240" s="1" t="s">
        <v>24</v>
      </c>
      <c r="N240" s="1" t="s">
        <v>24</v>
      </c>
      <c r="O240" s="1" t="s">
        <v>24</v>
      </c>
      <c r="P240" s="1" t="s">
        <v>24</v>
      </c>
      <c r="Q240" s="1" t="s">
        <v>476</v>
      </c>
      <c r="R240">
        <v>1344</v>
      </c>
      <c r="T240" s="1" t="s">
        <v>477</v>
      </c>
    </row>
    <row r="241" spans="1:20" x14ac:dyDescent="0.25">
      <c r="A241" s="1" t="s">
        <v>29</v>
      </c>
      <c r="B241" s="1" t="s">
        <v>30</v>
      </c>
      <c r="C241" s="1" t="s">
        <v>22</v>
      </c>
      <c r="D241" s="1" t="s">
        <v>23</v>
      </c>
      <c r="E241" s="1" t="s">
        <v>5</v>
      </c>
      <c r="F241" s="1" t="s">
        <v>24</v>
      </c>
      <c r="G241" s="1" t="s">
        <v>25</v>
      </c>
      <c r="H241">
        <v>132078</v>
      </c>
      <c r="I241">
        <v>133421</v>
      </c>
      <c r="J241" s="1" t="s">
        <v>75</v>
      </c>
      <c r="K241" s="1" t="s">
        <v>478</v>
      </c>
      <c r="L241" s="1" t="s">
        <v>478</v>
      </c>
      <c r="M241" s="1" t="s">
        <v>24</v>
      </c>
      <c r="N241" s="1" t="s">
        <v>479</v>
      </c>
      <c r="O241" s="1" t="s">
        <v>24</v>
      </c>
      <c r="P241" s="1" t="s">
        <v>24</v>
      </c>
      <c r="Q241" s="1" t="s">
        <v>476</v>
      </c>
      <c r="R241">
        <v>1344</v>
      </c>
      <c r="S241">
        <v>447</v>
      </c>
      <c r="T241" s="1" t="s">
        <v>24</v>
      </c>
    </row>
    <row r="242" spans="1:20" x14ac:dyDescent="0.25">
      <c r="A242" s="1" t="s">
        <v>20</v>
      </c>
      <c r="B242" s="1" t="s">
        <v>21</v>
      </c>
      <c r="C242" s="1" t="s">
        <v>22</v>
      </c>
      <c r="D242" s="1" t="s">
        <v>23</v>
      </c>
      <c r="E242" s="1" t="s">
        <v>5</v>
      </c>
      <c r="F242" s="1" t="s">
        <v>24</v>
      </c>
      <c r="G242" s="1" t="s">
        <v>25</v>
      </c>
      <c r="H242">
        <v>133745</v>
      </c>
      <c r="I242">
        <v>134653</v>
      </c>
      <c r="J242" s="1" t="s">
        <v>26</v>
      </c>
      <c r="K242" s="1" t="s">
        <v>24</v>
      </c>
      <c r="L242" s="1" t="s">
        <v>24</v>
      </c>
      <c r="M242" s="1" t="s">
        <v>24</v>
      </c>
      <c r="N242" s="1" t="s">
        <v>24</v>
      </c>
      <c r="O242" s="1" t="s">
        <v>24</v>
      </c>
      <c r="P242" s="1" t="s">
        <v>24</v>
      </c>
      <c r="Q242" s="1" t="s">
        <v>480</v>
      </c>
      <c r="R242">
        <v>909</v>
      </c>
      <c r="T242" s="1" t="s">
        <v>481</v>
      </c>
    </row>
    <row r="243" spans="1:20" x14ac:dyDescent="0.25">
      <c r="A243" s="1" t="s">
        <v>29</v>
      </c>
      <c r="B243" s="1" t="s">
        <v>30</v>
      </c>
      <c r="C243" s="1" t="s">
        <v>22</v>
      </c>
      <c r="D243" s="1" t="s">
        <v>23</v>
      </c>
      <c r="E243" s="1" t="s">
        <v>5</v>
      </c>
      <c r="F243" s="1" t="s">
        <v>24</v>
      </c>
      <c r="G243" s="1" t="s">
        <v>25</v>
      </c>
      <c r="H243">
        <v>133745</v>
      </c>
      <c r="I243">
        <v>134653</v>
      </c>
      <c r="J243" s="1" t="s">
        <v>26</v>
      </c>
      <c r="K243" s="1" t="s">
        <v>482</v>
      </c>
      <c r="L243" s="1" t="s">
        <v>482</v>
      </c>
      <c r="M243" s="1" t="s">
        <v>24</v>
      </c>
      <c r="N243" s="1" t="s">
        <v>483</v>
      </c>
      <c r="O243" s="1" t="s">
        <v>24</v>
      </c>
      <c r="P243" s="1" t="s">
        <v>24</v>
      </c>
      <c r="Q243" s="1" t="s">
        <v>480</v>
      </c>
      <c r="R243">
        <v>909</v>
      </c>
      <c r="S243">
        <v>302</v>
      </c>
      <c r="T243" s="1" t="s">
        <v>24</v>
      </c>
    </row>
    <row r="244" spans="1:20" x14ac:dyDescent="0.25">
      <c r="A244" s="1" t="s">
        <v>20</v>
      </c>
      <c r="B244" s="1" t="s">
        <v>21</v>
      </c>
      <c r="C244" s="1" t="s">
        <v>22</v>
      </c>
      <c r="D244" s="1" t="s">
        <v>23</v>
      </c>
      <c r="E244" s="1" t="s">
        <v>5</v>
      </c>
      <c r="F244" s="1" t="s">
        <v>24</v>
      </c>
      <c r="G244" s="1" t="s">
        <v>25</v>
      </c>
      <c r="H244">
        <v>134912</v>
      </c>
      <c r="I244">
        <v>135571</v>
      </c>
      <c r="J244" s="1" t="s">
        <v>26</v>
      </c>
      <c r="K244" s="1" t="s">
        <v>24</v>
      </c>
      <c r="L244" s="1" t="s">
        <v>24</v>
      </c>
      <c r="M244" s="1" t="s">
        <v>24</v>
      </c>
      <c r="N244" s="1" t="s">
        <v>24</v>
      </c>
      <c r="O244" s="1" t="s">
        <v>24</v>
      </c>
      <c r="P244" s="1" t="s">
        <v>24</v>
      </c>
      <c r="Q244" s="1" t="s">
        <v>484</v>
      </c>
      <c r="R244">
        <v>660</v>
      </c>
      <c r="T244" s="1" t="s">
        <v>485</v>
      </c>
    </row>
    <row r="245" spans="1:20" x14ac:dyDescent="0.25">
      <c r="A245" s="1" t="s">
        <v>29</v>
      </c>
      <c r="B245" s="1" t="s">
        <v>30</v>
      </c>
      <c r="C245" s="1" t="s">
        <v>22</v>
      </c>
      <c r="D245" s="1" t="s">
        <v>23</v>
      </c>
      <c r="E245" s="1" t="s">
        <v>5</v>
      </c>
      <c r="F245" s="1" t="s">
        <v>24</v>
      </c>
      <c r="G245" s="1" t="s">
        <v>25</v>
      </c>
      <c r="H245">
        <v>134912</v>
      </c>
      <c r="I245">
        <v>135571</v>
      </c>
      <c r="J245" s="1" t="s">
        <v>26</v>
      </c>
      <c r="K245" s="1" t="s">
        <v>486</v>
      </c>
      <c r="L245" s="1" t="s">
        <v>486</v>
      </c>
      <c r="M245" s="1" t="s">
        <v>24</v>
      </c>
      <c r="N245" s="1" t="s">
        <v>487</v>
      </c>
      <c r="O245" s="1" t="s">
        <v>24</v>
      </c>
      <c r="P245" s="1" t="s">
        <v>24</v>
      </c>
      <c r="Q245" s="1" t="s">
        <v>484</v>
      </c>
      <c r="R245">
        <v>660</v>
      </c>
      <c r="S245">
        <v>219</v>
      </c>
      <c r="T245" s="1" t="s">
        <v>24</v>
      </c>
    </row>
    <row r="246" spans="1:20" x14ac:dyDescent="0.25">
      <c r="A246" s="1" t="s">
        <v>20</v>
      </c>
      <c r="B246" s="1" t="s">
        <v>21</v>
      </c>
      <c r="C246" s="1" t="s">
        <v>22</v>
      </c>
      <c r="D246" s="1" t="s">
        <v>23</v>
      </c>
      <c r="E246" s="1" t="s">
        <v>5</v>
      </c>
      <c r="F246" s="1" t="s">
        <v>24</v>
      </c>
      <c r="G246" s="1" t="s">
        <v>25</v>
      </c>
      <c r="H246">
        <v>135593</v>
      </c>
      <c r="I246">
        <v>137512</v>
      </c>
      <c r="J246" s="1" t="s">
        <v>26</v>
      </c>
      <c r="K246" s="1" t="s">
        <v>24</v>
      </c>
      <c r="L246" s="1" t="s">
        <v>24</v>
      </c>
      <c r="M246" s="1" t="s">
        <v>24</v>
      </c>
      <c r="N246" s="1" t="s">
        <v>24</v>
      </c>
      <c r="O246" s="1" t="s">
        <v>24</v>
      </c>
      <c r="P246" s="1" t="s">
        <v>24</v>
      </c>
      <c r="Q246" s="1" t="s">
        <v>488</v>
      </c>
      <c r="R246">
        <v>1920</v>
      </c>
      <c r="T246" s="1" t="s">
        <v>489</v>
      </c>
    </row>
    <row r="247" spans="1:20" x14ac:dyDescent="0.25">
      <c r="A247" s="1" t="s">
        <v>29</v>
      </c>
      <c r="B247" s="1" t="s">
        <v>30</v>
      </c>
      <c r="C247" s="1" t="s">
        <v>22</v>
      </c>
      <c r="D247" s="1" t="s">
        <v>23</v>
      </c>
      <c r="E247" s="1" t="s">
        <v>5</v>
      </c>
      <c r="F247" s="1" t="s">
        <v>24</v>
      </c>
      <c r="G247" s="1" t="s">
        <v>25</v>
      </c>
      <c r="H247">
        <v>135593</v>
      </c>
      <c r="I247">
        <v>137512</v>
      </c>
      <c r="J247" s="1" t="s">
        <v>26</v>
      </c>
      <c r="K247" s="1" t="s">
        <v>490</v>
      </c>
      <c r="L247" s="1" t="s">
        <v>490</v>
      </c>
      <c r="M247" s="1" t="s">
        <v>24</v>
      </c>
      <c r="N247" s="1" t="s">
        <v>491</v>
      </c>
      <c r="O247" s="1" t="s">
        <v>24</v>
      </c>
      <c r="P247" s="1" t="s">
        <v>24</v>
      </c>
      <c r="Q247" s="1" t="s">
        <v>488</v>
      </c>
      <c r="R247">
        <v>1920</v>
      </c>
      <c r="S247">
        <v>639</v>
      </c>
      <c r="T247" s="1" t="s">
        <v>24</v>
      </c>
    </row>
    <row r="248" spans="1:20" x14ac:dyDescent="0.25">
      <c r="A248" s="1" t="s">
        <v>20</v>
      </c>
      <c r="B248" s="1" t="s">
        <v>21</v>
      </c>
      <c r="C248" s="1" t="s">
        <v>22</v>
      </c>
      <c r="D248" s="1" t="s">
        <v>23</v>
      </c>
      <c r="E248" s="1" t="s">
        <v>5</v>
      </c>
      <c r="F248" s="1" t="s">
        <v>24</v>
      </c>
      <c r="G248" s="1" t="s">
        <v>25</v>
      </c>
      <c r="H248">
        <v>137603</v>
      </c>
      <c r="I248">
        <v>138244</v>
      </c>
      <c r="J248" s="1" t="s">
        <v>26</v>
      </c>
      <c r="K248" s="1" t="s">
        <v>24</v>
      </c>
      <c r="L248" s="1" t="s">
        <v>24</v>
      </c>
      <c r="M248" s="1" t="s">
        <v>24</v>
      </c>
      <c r="N248" s="1" t="s">
        <v>24</v>
      </c>
      <c r="O248" s="1" t="s">
        <v>24</v>
      </c>
      <c r="P248" s="1" t="s">
        <v>24</v>
      </c>
      <c r="Q248" s="1" t="s">
        <v>492</v>
      </c>
      <c r="R248">
        <v>642</v>
      </c>
      <c r="T248" s="1" t="s">
        <v>493</v>
      </c>
    </row>
    <row r="249" spans="1:20" x14ac:dyDescent="0.25">
      <c r="A249" s="1" t="s">
        <v>29</v>
      </c>
      <c r="B249" s="1" t="s">
        <v>30</v>
      </c>
      <c r="C249" s="1" t="s">
        <v>22</v>
      </c>
      <c r="D249" s="1" t="s">
        <v>23</v>
      </c>
      <c r="E249" s="1" t="s">
        <v>5</v>
      </c>
      <c r="F249" s="1" t="s">
        <v>24</v>
      </c>
      <c r="G249" s="1" t="s">
        <v>25</v>
      </c>
      <c r="H249">
        <v>137603</v>
      </c>
      <c r="I249">
        <v>138244</v>
      </c>
      <c r="J249" s="1" t="s">
        <v>26</v>
      </c>
      <c r="K249" s="1" t="s">
        <v>494</v>
      </c>
      <c r="L249" s="1" t="s">
        <v>494</v>
      </c>
      <c r="M249" s="1" t="s">
        <v>24</v>
      </c>
      <c r="N249" s="1" t="s">
        <v>495</v>
      </c>
      <c r="O249" s="1" t="s">
        <v>24</v>
      </c>
      <c r="P249" s="1" t="s">
        <v>24</v>
      </c>
      <c r="Q249" s="1" t="s">
        <v>492</v>
      </c>
      <c r="R249">
        <v>642</v>
      </c>
      <c r="S249">
        <v>213</v>
      </c>
      <c r="T249" s="1" t="s">
        <v>24</v>
      </c>
    </row>
    <row r="250" spans="1:20" x14ac:dyDescent="0.25">
      <c r="A250" s="1" t="s">
        <v>20</v>
      </c>
      <c r="B250" s="1" t="s">
        <v>21</v>
      </c>
      <c r="C250" s="1" t="s">
        <v>22</v>
      </c>
      <c r="D250" s="1" t="s">
        <v>23</v>
      </c>
      <c r="E250" s="1" t="s">
        <v>5</v>
      </c>
      <c r="F250" s="1" t="s">
        <v>24</v>
      </c>
      <c r="G250" s="1" t="s">
        <v>25</v>
      </c>
      <c r="H250">
        <v>138263</v>
      </c>
      <c r="I250">
        <v>139468</v>
      </c>
      <c r="J250" s="1" t="s">
        <v>26</v>
      </c>
      <c r="K250" s="1" t="s">
        <v>24</v>
      </c>
      <c r="L250" s="1" t="s">
        <v>24</v>
      </c>
      <c r="M250" s="1" t="s">
        <v>24</v>
      </c>
      <c r="N250" s="1" t="s">
        <v>24</v>
      </c>
      <c r="O250" s="1" t="s">
        <v>24</v>
      </c>
      <c r="P250" s="1" t="s">
        <v>24</v>
      </c>
      <c r="Q250" s="1" t="s">
        <v>496</v>
      </c>
      <c r="R250">
        <v>1206</v>
      </c>
      <c r="T250" s="1" t="s">
        <v>497</v>
      </c>
    </row>
    <row r="251" spans="1:20" x14ac:dyDescent="0.25">
      <c r="A251" s="1" t="s">
        <v>29</v>
      </c>
      <c r="B251" s="1" t="s">
        <v>30</v>
      </c>
      <c r="C251" s="1" t="s">
        <v>22</v>
      </c>
      <c r="D251" s="1" t="s">
        <v>23</v>
      </c>
      <c r="E251" s="1" t="s">
        <v>5</v>
      </c>
      <c r="F251" s="1" t="s">
        <v>24</v>
      </c>
      <c r="G251" s="1" t="s">
        <v>25</v>
      </c>
      <c r="H251">
        <v>138263</v>
      </c>
      <c r="I251">
        <v>139468</v>
      </c>
      <c r="J251" s="1" t="s">
        <v>26</v>
      </c>
      <c r="K251" s="1" t="s">
        <v>498</v>
      </c>
      <c r="L251" s="1" t="s">
        <v>498</v>
      </c>
      <c r="M251" s="1" t="s">
        <v>24</v>
      </c>
      <c r="N251" s="1" t="s">
        <v>499</v>
      </c>
      <c r="O251" s="1" t="s">
        <v>24</v>
      </c>
      <c r="P251" s="1" t="s">
        <v>24</v>
      </c>
      <c r="Q251" s="1" t="s">
        <v>496</v>
      </c>
      <c r="R251">
        <v>1206</v>
      </c>
      <c r="S251">
        <v>401</v>
      </c>
      <c r="T251" s="1" t="s">
        <v>24</v>
      </c>
    </row>
    <row r="252" spans="1:20" x14ac:dyDescent="0.25">
      <c r="A252" s="1" t="s">
        <v>20</v>
      </c>
      <c r="B252" s="1" t="s">
        <v>21</v>
      </c>
      <c r="C252" s="1" t="s">
        <v>22</v>
      </c>
      <c r="D252" s="1" t="s">
        <v>23</v>
      </c>
      <c r="E252" s="1" t="s">
        <v>5</v>
      </c>
      <c r="F252" s="1" t="s">
        <v>24</v>
      </c>
      <c r="G252" s="1" t="s">
        <v>25</v>
      </c>
      <c r="H252">
        <v>139465</v>
      </c>
      <c r="I252">
        <v>141558</v>
      </c>
      <c r="J252" s="1" t="s">
        <v>26</v>
      </c>
      <c r="K252" s="1" t="s">
        <v>24</v>
      </c>
      <c r="L252" s="1" t="s">
        <v>24</v>
      </c>
      <c r="M252" s="1" t="s">
        <v>24</v>
      </c>
      <c r="N252" s="1" t="s">
        <v>24</v>
      </c>
      <c r="O252" s="1" t="s">
        <v>24</v>
      </c>
      <c r="P252" s="1" t="s">
        <v>24</v>
      </c>
      <c r="Q252" s="1" t="s">
        <v>500</v>
      </c>
      <c r="R252">
        <v>2094</v>
      </c>
      <c r="T252" s="1" t="s">
        <v>501</v>
      </c>
    </row>
    <row r="253" spans="1:20" x14ac:dyDescent="0.25">
      <c r="A253" s="1" t="s">
        <v>29</v>
      </c>
      <c r="B253" s="1" t="s">
        <v>30</v>
      </c>
      <c r="C253" s="1" t="s">
        <v>22</v>
      </c>
      <c r="D253" s="1" t="s">
        <v>23</v>
      </c>
      <c r="E253" s="1" t="s">
        <v>5</v>
      </c>
      <c r="F253" s="1" t="s">
        <v>24</v>
      </c>
      <c r="G253" s="1" t="s">
        <v>25</v>
      </c>
      <c r="H253">
        <v>139465</v>
      </c>
      <c r="I253">
        <v>141558</v>
      </c>
      <c r="J253" s="1" t="s">
        <v>26</v>
      </c>
      <c r="K253" s="1" t="s">
        <v>502</v>
      </c>
      <c r="L253" s="1" t="s">
        <v>502</v>
      </c>
      <c r="M253" s="1" t="s">
        <v>24</v>
      </c>
      <c r="N253" s="1" t="s">
        <v>503</v>
      </c>
      <c r="O253" s="1" t="s">
        <v>24</v>
      </c>
      <c r="P253" s="1" t="s">
        <v>24</v>
      </c>
      <c r="Q253" s="1" t="s">
        <v>500</v>
      </c>
      <c r="R253">
        <v>2094</v>
      </c>
      <c r="S253">
        <v>697</v>
      </c>
      <c r="T253" s="1" t="s">
        <v>24</v>
      </c>
    </row>
    <row r="254" spans="1:20" x14ac:dyDescent="0.25">
      <c r="A254" s="1" t="s">
        <v>20</v>
      </c>
      <c r="B254" s="1" t="s">
        <v>21</v>
      </c>
      <c r="C254" s="1" t="s">
        <v>22</v>
      </c>
      <c r="D254" s="1" t="s">
        <v>23</v>
      </c>
      <c r="E254" s="1" t="s">
        <v>5</v>
      </c>
      <c r="F254" s="1" t="s">
        <v>24</v>
      </c>
      <c r="G254" s="1" t="s">
        <v>25</v>
      </c>
      <c r="H254">
        <v>141574</v>
      </c>
      <c r="I254">
        <v>142392</v>
      </c>
      <c r="J254" s="1" t="s">
        <v>26</v>
      </c>
      <c r="K254" s="1" t="s">
        <v>24</v>
      </c>
      <c r="L254" s="1" t="s">
        <v>24</v>
      </c>
      <c r="M254" s="1" t="s">
        <v>24</v>
      </c>
      <c r="N254" s="1" t="s">
        <v>24</v>
      </c>
      <c r="O254" s="1" t="s">
        <v>24</v>
      </c>
      <c r="P254" s="1" t="s">
        <v>24</v>
      </c>
      <c r="Q254" s="1" t="s">
        <v>504</v>
      </c>
      <c r="R254">
        <v>819</v>
      </c>
      <c r="T254" s="1" t="s">
        <v>505</v>
      </c>
    </row>
    <row r="255" spans="1:20" x14ac:dyDescent="0.25">
      <c r="A255" s="1" t="s">
        <v>29</v>
      </c>
      <c r="B255" s="1" t="s">
        <v>30</v>
      </c>
      <c r="C255" s="1" t="s">
        <v>22</v>
      </c>
      <c r="D255" s="1" t="s">
        <v>23</v>
      </c>
      <c r="E255" s="1" t="s">
        <v>5</v>
      </c>
      <c r="F255" s="1" t="s">
        <v>24</v>
      </c>
      <c r="G255" s="1" t="s">
        <v>25</v>
      </c>
      <c r="H255">
        <v>141574</v>
      </c>
      <c r="I255">
        <v>142392</v>
      </c>
      <c r="J255" s="1" t="s">
        <v>26</v>
      </c>
      <c r="K255" s="1" t="s">
        <v>506</v>
      </c>
      <c r="L255" s="1" t="s">
        <v>506</v>
      </c>
      <c r="M255" s="1" t="s">
        <v>24</v>
      </c>
      <c r="N255" s="1" t="s">
        <v>507</v>
      </c>
      <c r="O255" s="1" t="s">
        <v>24</v>
      </c>
      <c r="P255" s="1" t="s">
        <v>24</v>
      </c>
      <c r="Q255" s="1" t="s">
        <v>504</v>
      </c>
      <c r="R255">
        <v>819</v>
      </c>
      <c r="S255">
        <v>272</v>
      </c>
      <c r="T255" s="1" t="s">
        <v>24</v>
      </c>
    </row>
    <row r="256" spans="1:20" x14ac:dyDescent="0.25">
      <c r="A256" s="1" t="s">
        <v>20</v>
      </c>
      <c r="B256" s="1" t="s">
        <v>21</v>
      </c>
      <c r="C256" s="1" t="s">
        <v>22</v>
      </c>
      <c r="D256" s="1" t="s">
        <v>23</v>
      </c>
      <c r="E256" s="1" t="s">
        <v>5</v>
      </c>
      <c r="F256" s="1" t="s">
        <v>24</v>
      </c>
      <c r="G256" s="1" t="s">
        <v>25</v>
      </c>
      <c r="H256">
        <v>142393</v>
      </c>
      <c r="I256">
        <v>142788</v>
      </c>
      <c r="J256" s="1" t="s">
        <v>75</v>
      </c>
      <c r="K256" s="1" t="s">
        <v>24</v>
      </c>
      <c r="L256" s="1" t="s">
        <v>24</v>
      </c>
      <c r="M256" s="1" t="s">
        <v>24</v>
      </c>
      <c r="N256" s="1" t="s">
        <v>24</v>
      </c>
      <c r="O256" s="1" t="s">
        <v>24</v>
      </c>
      <c r="P256" s="1" t="s">
        <v>24</v>
      </c>
      <c r="Q256" s="1" t="s">
        <v>508</v>
      </c>
      <c r="R256">
        <v>396</v>
      </c>
      <c r="T256" s="1" t="s">
        <v>509</v>
      </c>
    </row>
    <row r="257" spans="1:20" x14ac:dyDescent="0.25">
      <c r="A257" s="1" t="s">
        <v>29</v>
      </c>
      <c r="B257" s="1" t="s">
        <v>30</v>
      </c>
      <c r="C257" s="1" t="s">
        <v>22</v>
      </c>
      <c r="D257" s="1" t="s">
        <v>23</v>
      </c>
      <c r="E257" s="1" t="s">
        <v>5</v>
      </c>
      <c r="F257" s="1" t="s">
        <v>24</v>
      </c>
      <c r="G257" s="1" t="s">
        <v>25</v>
      </c>
      <c r="H257">
        <v>142393</v>
      </c>
      <c r="I257">
        <v>142788</v>
      </c>
      <c r="J257" s="1" t="s">
        <v>75</v>
      </c>
      <c r="K257" s="1" t="s">
        <v>510</v>
      </c>
      <c r="L257" s="1" t="s">
        <v>510</v>
      </c>
      <c r="M257" s="1" t="s">
        <v>24</v>
      </c>
      <c r="N257" s="1" t="s">
        <v>511</v>
      </c>
      <c r="O257" s="1" t="s">
        <v>24</v>
      </c>
      <c r="P257" s="1" t="s">
        <v>24</v>
      </c>
      <c r="Q257" s="1" t="s">
        <v>508</v>
      </c>
      <c r="R257">
        <v>396</v>
      </c>
      <c r="S257">
        <v>131</v>
      </c>
      <c r="T257" s="1" t="s">
        <v>24</v>
      </c>
    </row>
    <row r="258" spans="1:20" x14ac:dyDescent="0.25">
      <c r="A258" s="1" t="s">
        <v>20</v>
      </c>
      <c r="B258" s="1" t="s">
        <v>21</v>
      </c>
      <c r="C258" s="1" t="s">
        <v>22</v>
      </c>
      <c r="D258" s="1" t="s">
        <v>23</v>
      </c>
      <c r="E258" s="1" t="s">
        <v>5</v>
      </c>
      <c r="F258" s="1" t="s">
        <v>24</v>
      </c>
      <c r="G258" s="1" t="s">
        <v>25</v>
      </c>
      <c r="H258">
        <v>142927</v>
      </c>
      <c r="I258">
        <v>143685</v>
      </c>
      <c r="J258" s="1" t="s">
        <v>26</v>
      </c>
      <c r="K258" s="1" t="s">
        <v>24</v>
      </c>
      <c r="L258" s="1" t="s">
        <v>24</v>
      </c>
      <c r="M258" s="1" t="s">
        <v>24</v>
      </c>
      <c r="N258" s="1" t="s">
        <v>24</v>
      </c>
      <c r="O258" s="1" t="s">
        <v>24</v>
      </c>
      <c r="P258" s="1" t="s">
        <v>24</v>
      </c>
      <c r="Q258" s="1" t="s">
        <v>512</v>
      </c>
      <c r="R258">
        <v>759</v>
      </c>
      <c r="T258" s="1" t="s">
        <v>513</v>
      </c>
    </row>
    <row r="259" spans="1:20" x14ac:dyDescent="0.25">
      <c r="A259" s="1" t="s">
        <v>29</v>
      </c>
      <c r="B259" s="1" t="s">
        <v>30</v>
      </c>
      <c r="C259" s="1" t="s">
        <v>22</v>
      </c>
      <c r="D259" s="1" t="s">
        <v>23</v>
      </c>
      <c r="E259" s="1" t="s">
        <v>5</v>
      </c>
      <c r="F259" s="1" t="s">
        <v>24</v>
      </c>
      <c r="G259" s="1" t="s">
        <v>25</v>
      </c>
      <c r="H259">
        <v>142927</v>
      </c>
      <c r="I259">
        <v>143685</v>
      </c>
      <c r="J259" s="1" t="s">
        <v>26</v>
      </c>
      <c r="K259" s="1" t="s">
        <v>514</v>
      </c>
      <c r="L259" s="1" t="s">
        <v>514</v>
      </c>
      <c r="M259" s="1" t="s">
        <v>24</v>
      </c>
      <c r="N259" s="1" t="s">
        <v>36</v>
      </c>
      <c r="O259" s="1" t="s">
        <v>24</v>
      </c>
      <c r="P259" s="1" t="s">
        <v>24</v>
      </c>
      <c r="Q259" s="1" t="s">
        <v>512</v>
      </c>
      <c r="R259">
        <v>759</v>
      </c>
      <c r="S259">
        <v>252</v>
      </c>
      <c r="T259" s="1" t="s">
        <v>24</v>
      </c>
    </row>
    <row r="260" spans="1:20" x14ac:dyDescent="0.25">
      <c r="A260" s="1" t="s">
        <v>20</v>
      </c>
      <c r="B260" s="1" t="s">
        <v>21</v>
      </c>
      <c r="C260" s="1" t="s">
        <v>22</v>
      </c>
      <c r="D260" s="1" t="s">
        <v>23</v>
      </c>
      <c r="E260" s="1" t="s">
        <v>5</v>
      </c>
      <c r="F260" s="1" t="s">
        <v>24</v>
      </c>
      <c r="G260" s="1" t="s">
        <v>25</v>
      </c>
      <c r="H260">
        <v>143932</v>
      </c>
      <c r="I260">
        <v>144327</v>
      </c>
      <c r="J260" s="1" t="s">
        <v>26</v>
      </c>
      <c r="K260" s="1" t="s">
        <v>24</v>
      </c>
      <c r="L260" s="1" t="s">
        <v>24</v>
      </c>
      <c r="M260" s="1" t="s">
        <v>24</v>
      </c>
      <c r="N260" s="1" t="s">
        <v>24</v>
      </c>
      <c r="O260" s="1" t="s">
        <v>24</v>
      </c>
      <c r="P260" s="1" t="s">
        <v>24</v>
      </c>
      <c r="Q260" s="1" t="s">
        <v>515</v>
      </c>
      <c r="R260">
        <v>396</v>
      </c>
      <c r="T260" s="1" t="s">
        <v>516</v>
      </c>
    </row>
    <row r="261" spans="1:20" x14ac:dyDescent="0.25">
      <c r="A261" s="1" t="s">
        <v>29</v>
      </c>
      <c r="B261" s="1" t="s">
        <v>30</v>
      </c>
      <c r="C261" s="1" t="s">
        <v>22</v>
      </c>
      <c r="D261" s="1" t="s">
        <v>23</v>
      </c>
      <c r="E261" s="1" t="s">
        <v>5</v>
      </c>
      <c r="F261" s="1" t="s">
        <v>24</v>
      </c>
      <c r="G261" s="1" t="s">
        <v>25</v>
      </c>
      <c r="H261">
        <v>143932</v>
      </c>
      <c r="I261">
        <v>144327</v>
      </c>
      <c r="J261" s="1" t="s">
        <v>26</v>
      </c>
      <c r="K261" s="1" t="s">
        <v>517</v>
      </c>
      <c r="L261" s="1" t="s">
        <v>517</v>
      </c>
      <c r="M261" s="1" t="s">
        <v>24</v>
      </c>
      <c r="N261" s="1" t="s">
        <v>36</v>
      </c>
      <c r="O261" s="1" t="s">
        <v>24</v>
      </c>
      <c r="P261" s="1" t="s">
        <v>24</v>
      </c>
      <c r="Q261" s="1" t="s">
        <v>515</v>
      </c>
      <c r="R261">
        <v>396</v>
      </c>
      <c r="S261">
        <v>131</v>
      </c>
      <c r="T261" s="1" t="s">
        <v>24</v>
      </c>
    </row>
    <row r="262" spans="1:20" x14ac:dyDescent="0.25">
      <c r="A262" s="1" t="s">
        <v>20</v>
      </c>
      <c r="B262" s="1" t="s">
        <v>21</v>
      </c>
      <c r="C262" s="1" t="s">
        <v>22</v>
      </c>
      <c r="D262" s="1" t="s">
        <v>23</v>
      </c>
      <c r="E262" s="1" t="s">
        <v>5</v>
      </c>
      <c r="F262" s="1" t="s">
        <v>24</v>
      </c>
      <c r="G262" s="1" t="s">
        <v>25</v>
      </c>
      <c r="H262">
        <v>144427</v>
      </c>
      <c r="I262">
        <v>144903</v>
      </c>
      <c r="J262" s="1" t="s">
        <v>26</v>
      </c>
      <c r="K262" s="1" t="s">
        <v>24</v>
      </c>
      <c r="L262" s="1" t="s">
        <v>24</v>
      </c>
      <c r="M262" s="1" t="s">
        <v>24</v>
      </c>
      <c r="N262" s="1" t="s">
        <v>24</v>
      </c>
      <c r="O262" s="1" t="s">
        <v>24</v>
      </c>
      <c r="P262" s="1" t="s">
        <v>24</v>
      </c>
      <c r="Q262" s="1" t="s">
        <v>518</v>
      </c>
      <c r="R262">
        <v>477</v>
      </c>
      <c r="T262" s="1" t="s">
        <v>519</v>
      </c>
    </row>
    <row r="263" spans="1:20" x14ac:dyDescent="0.25">
      <c r="A263" s="1" t="s">
        <v>29</v>
      </c>
      <c r="B263" s="1" t="s">
        <v>30</v>
      </c>
      <c r="C263" s="1" t="s">
        <v>22</v>
      </c>
      <c r="D263" s="1" t="s">
        <v>23</v>
      </c>
      <c r="E263" s="1" t="s">
        <v>5</v>
      </c>
      <c r="F263" s="1" t="s">
        <v>24</v>
      </c>
      <c r="G263" s="1" t="s">
        <v>25</v>
      </c>
      <c r="H263">
        <v>144427</v>
      </c>
      <c r="I263">
        <v>144903</v>
      </c>
      <c r="J263" s="1" t="s">
        <v>26</v>
      </c>
      <c r="K263" s="1" t="s">
        <v>520</v>
      </c>
      <c r="L263" s="1" t="s">
        <v>520</v>
      </c>
      <c r="M263" s="1" t="s">
        <v>24</v>
      </c>
      <c r="N263" s="1" t="s">
        <v>521</v>
      </c>
      <c r="O263" s="1" t="s">
        <v>24</v>
      </c>
      <c r="P263" s="1" t="s">
        <v>24</v>
      </c>
      <c r="Q263" s="1" t="s">
        <v>518</v>
      </c>
      <c r="R263">
        <v>477</v>
      </c>
      <c r="S263">
        <v>158</v>
      </c>
      <c r="T263" s="1" t="s">
        <v>24</v>
      </c>
    </row>
    <row r="264" spans="1:20" x14ac:dyDescent="0.25">
      <c r="A264" s="1" t="s">
        <v>20</v>
      </c>
      <c r="B264" s="1" t="s">
        <v>21</v>
      </c>
      <c r="C264" s="1" t="s">
        <v>22</v>
      </c>
      <c r="D264" s="1" t="s">
        <v>23</v>
      </c>
      <c r="E264" s="1" t="s">
        <v>5</v>
      </c>
      <c r="F264" s="1" t="s">
        <v>24</v>
      </c>
      <c r="G264" s="1" t="s">
        <v>25</v>
      </c>
      <c r="H264">
        <v>144957</v>
      </c>
      <c r="I264">
        <v>146411</v>
      </c>
      <c r="J264" s="1" t="s">
        <v>75</v>
      </c>
      <c r="K264" s="1" t="s">
        <v>24</v>
      </c>
      <c r="L264" s="1" t="s">
        <v>24</v>
      </c>
      <c r="M264" s="1" t="s">
        <v>24</v>
      </c>
      <c r="N264" s="1" t="s">
        <v>24</v>
      </c>
      <c r="O264" s="1" t="s">
        <v>24</v>
      </c>
      <c r="P264" s="1" t="s">
        <v>24</v>
      </c>
      <c r="Q264" s="1" t="s">
        <v>522</v>
      </c>
      <c r="R264">
        <v>1455</v>
      </c>
      <c r="T264" s="1" t="s">
        <v>523</v>
      </c>
    </row>
    <row r="265" spans="1:20" x14ac:dyDescent="0.25">
      <c r="A265" s="1" t="s">
        <v>29</v>
      </c>
      <c r="B265" s="1" t="s">
        <v>30</v>
      </c>
      <c r="C265" s="1" t="s">
        <v>22</v>
      </c>
      <c r="D265" s="1" t="s">
        <v>23</v>
      </c>
      <c r="E265" s="1" t="s">
        <v>5</v>
      </c>
      <c r="F265" s="1" t="s">
        <v>24</v>
      </c>
      <c r="G265" s="1" t="s">
        <v>25</v>
      </c>
      <c r="H265">
        <v>144957</v>
      </c>
      <c r="I265">
        <v>146411</v>
      </c>
      <c r="J265" s="1" t="s">
        <v>75</v>
      </c>
      <c r="K265" s="1" t="s">
        <v>524</v>
      </c>
      <c r="L265" s="1" t="s">
        <v>524</v>
      </c>
      <c r="M265" s="1" t="s">
        <v>24</v>
      </c>
      <c r="N265" s="1" t="s">
        <v>36</v>
      </c>
      <c r="O265" s="1" t="s">
        <v>24</v>
      </c>
      <c r="P265" s="1" t="s">
        <v>24</v>
      </c>
      <c r="Q265" s="1" t="s">
        <v>522</v>
      </c>
      <c r="R265">
        <v>1455</v>
      </c>
      <c r="S265">
        <v>484</v>
      </c>
      <c r="T265" s="1" t="s">
        <v>24</v>
      </c>
    </row>
    <row r="266" spans="1:20" x14ac:dyDescent="0.25">
      <c r="A266" s="1" t="s">
        <v>20</v>
      </c>
      <c r="B266" s="1" t="s">
        <v>21</v>
      </c>
      <c r="C266" s="1" t="s">
        <v>22</v>
      </c>
      <c r="D266" s="1" t="s">
        <v>23</v>
      </c>
      <c r="E266" s="1" t="s">
        <v>5</v>
      </c>
      <c r="F266" s="1" t="s">
        <v>24</v>
      </c>
      <c r="G266" s="1" t="s">
        <v>25</v>
      </c>
      <c r="H266">
        <v>146417</v>
      </c>
      <c r="I266">
        <v>146632</v>
      </c>
      <c r="J266" s="1" t="s">
        <v>26</v>
      </c>
      <c r="K266" s="1" t="s">
        <v>24</v>
      </c>
      <c r="L266" s="1" t="s">
        <v>24</v>
      </c>
      <c r="M266" s="1" t="s">
        <v>24</v>
      </c>
      <c r="N266" s="1" t="s">
        <v>24</v>
      </c>
      <c r="O266" s="1" t="s">
        <v>24</v>
      </c>
      <c r="P266" s="1" t="s">
        <v>24</v>
      </c>
      <c r="Q266" s="1" t="s">
        <v>525</v>
      </c>
      <c r="R266">
        <v>216</v>
      </c>
      <c r="T266" s="1" t="s">
        <v>24</v>
      </c>
    </row>
    <row r="267" spans="1:20" x14ac:dyDescent="0.25">
      <c r="A267" s="1" t="s">
        <v>29</v>
      </c>
      <c r="B267" s="1" t="s">
        <v>30</v>
      </c>
      <c r="C267" s="1" t="s">
        <v>22</v>
      </c>
      <c r="D267" s="1" t="s">
        <v>23</v>
      </c>
      <c r="E267" s="1" t="s">
        <v>5</v>
      </c>
      <c r="F267" s="1" t="s">
        <v>24</v>
      </c>
      <c r="G267" s="1" t="s">
        <v>25</v>
      </c>
      <c r="H267">
        <v>146417</v>
      </c>
      <c r="I267">
        <v>146632</v>
      </c>
      <c r="J267" s="1" t="s">
        <v>26</v>
      </c>
      <c r="K267" s="1" t="s">
        <v>526</v>
      </c>
      <c r="L267" s="1" t="s">
        <v>526</v>
      </c>
      <c r="M267" s="1" t="s">
        <v>24</v>
      </c>
      <c r="N267" s="1" t="s">
        <v>36</v>
      </c>
      <c r="O267" s="1" t="s">
        <v>24</v>
      </c>
      <c r="P267" s="1" t="s">
        <v>24</v>
      </c>
      <c r="Q267" s="1" t="s">
        <v>525</v>
      </c>
      <c r="R267">
        <v>216</v>
      </c>
      <c r="S267">
        <v>71</v>
      </c>
      <c r="T267" s="1" t="s">
        <v>24</v>
      </c>
    </row>
    <row r="268" spans="1:20" x14ac:dyDescent="0.25">
      <c r="A268" s="1" t="s">
        <v>20</v>
      </c>
      <c r="B268" s="1" t="s">
        <v>21</v>
      </c>
      <c r="C268" s="1" t="s">
        <v>22</v>
      </c>
      <c r="D268" s="1" t="s">
        <v>23</v>
      </c>
      <c r="E268" s="1" t="s">
        <v>5</v>
      </c>
      <c r="F268" s="1" t="s">
        <v>24</v>
      </c>
      <c r="G268" s="1" t="s">
        <v>25</v>
      </c>
      <c r="H268">
        <v>146703</v>
      </c>
      <c r="I268">
        <v>147380</v>
      </c>
      <c r="J268" s="1" t="s">
        <v>75</v>
      </c>
      <c r="K268" s="1" t="s">
        <v>24</v>
      </c>
      <c r="L268" s="1" t="s">
        <v>24</v>
      </c>
      <c r="M268" s="1" t="s">
        <v>24</v>
      </c>
      <c r="N268" s="1" t="s">
        <v>24</v>
      </c>
      <c r="O268" s="1" t="s">
        <v>24</v>
      </c>
      <c r="P268" s="1" t="s">
        <v>24</v>
      </c>
      <c r="Q268" s="1" t="s">
        <v>527</v>
      </c>
      <c r="R268">
        <v>678</v>
      </c>
      <c r="T268" s="1" t="s">
        <v>528</v>
      </c>
    </row>
    <row r="269" spans="1:20" x14ac:dyDescent="0.25">
      <c r="A269" s="1" t="s">
        <v>29</v>
      </c>
      <c r="B269" s="1" t="s">
        <v>30</v>
      </c>
      <c r="C269" s="1" t="s">
        <v>22</v>
      </c>
      <c r="D269" s="1" t="s">
        <v>23</v>
      </c>
      <c r="E269" s="1" t="s">
        <v>5</v>
      </c>
      <c r="F269" s="1" t="s">
        <v>24</v>
      </c>
      <c r="G269" s="1" t="s">
        <v>25</v>
      </c>
      <c r="H269">
        <v>146703</v>
      </c>
      <c r="I269">
        <v>147380</v>
      </c>
      <c r="J269" s="1" t="s">
        <v>75</v>
      </c>
      <c r="K269" s="1" t="s">
        <v>529</v>
      </c>
      <c r="L269" s="1" t="s">
        <v>529</v>
      </c>
      <c r="M269" s="1" t="s">
        <v>24</v>
      </c>
      <c r="N269" s="1" t="s">
        <v>174</v>
      </c>
      <c r="O269" s="1" t="s">
        <v>24</v>
      </c>
      <c r="P269" s="1" t="s">
        <v>24</v>
      </c>
      <c r="Q269" s="1" t="s">
        <v>527</v>
      </c>
      <c r="R269">
        <v>678</v>
      </c>
      <c r="S269">
        <v>225</v>
      </c>
      <c r="T269" s="1" t="s">
        <v>24</v>
      </c>
    </row>
    <row r="270" spans="1:20" x14ac:dyDescent="0.25">
      <c r="A270" s="1" t="s">
        <v>20</v>
      </c>
      <c r="B270" s="1" t="s">
        <v>21</v>
      </c>
      <c r="C270" s="1" t="s">
        <v>22</v>
      </c>
      <c r="D270" s="1" t="s">
        <v>23</v>
      </c>
      <c r="E270" s="1" t="s">
        <v>5</v>
      </c>
      <c r="F270" s="1" t="s">
        <v>24</v>
      </c>
      <c r="G270" s="1" t="s">
        <v>25</v>
      </c>
      <c r="H270">
        <v>147575</v>
      </c>
      <c r="I270">
        <v>147883</v>
      </c>
      <c r="J270" s="1" t="s">
        <v>26</v>
      </c>
      <c r="K270" s="1" t="s">
        <v>24</v>
      </c>
      <c r="L270" s="1" t="s">
        <v>24</v>
      </c>
      <c r="M270" s="1" t="s">
        <v>24</v>
      </c>
      <c r="N270" s="1" t="s">
        <v>24</v>
      </c>
      <c r="O270" s="1" t="s">
        <v>24</v>
      </c>
      <c r="P270" s="1" t="s">
        <v>24</v>
      </c>
      <c r="Q270" s="1" t="s">
        <v>530</v>
      </c>
      <c r="R270">
        <v>309</v>
      </c>
      <c r="T270" s="1" t="s">
        <v>531</v>
      </c>
    </row>
    <row r="271" spans="1:20" x14ac:dyDescent="0.25">
      <c r="A271" s="1" t="s">
        <v>29</v>
      </c>
      <c r="B271" s="1" t="s">
        <v>30</v>
      </c>
      <c r="C271" s="1" t="s">
        <v>22</v>
      </c>
      <c r="D271" s="1" t="s">
        <v>23</v>
      </c>
      <c r="E271" s="1" t="s">
        <v>5</v>
      </c>
      <c r="F271" s="1" t="s">
        <v>24</v>
      </c>
      <c r="G271" s="1" t="s">
        <v>25</v>
      </c>
      <c r="H271">
        <v>147575</v>
      </c>
      <c r="I271">
        <v>147883</v>
      </c>
      <c r="J271" s="1" t="s">
        <v>26</v>
      </c>
      <c r="K271" s="1" t="s">
        <v>532</v>
      </c>
      <c r="L271" s="1" t="s">
        <v>532</v>
      </c>
      <c r="M271" s="1" t="s">
        <v>24</v>
      </c>
      <c r="N271" s="1" t="s">
        <v>533</v>
      </c>
      <c r="O271" s="1" t="s">
        <v>24</v>
      </c>
      <c r="P271" s="1" t="s">
        <v>24</v>
      </c>
      <c r="Q271" s="1" t="s">
        <v>530</v>
      </c>
      <c r="R271">
        <v>309</v>
      </c>
      <c r="S271">
        <v>102</v>
      </c>
      <c r="T271" s="1" t="s">
        <v>24</v>
      </c>
    </row>
    <row r="272" spans="1:20" x14ac:dyDescent="0.25">
      <c r="A272" s="1" t="s">
        <v>20</v>
      </c>
      <c r="B272" s="1" t="s">
        <v>21</v>
      </c>
      <c r="C272" s="1" t="s">
        <v>22</v>
      </c>
      <c r="D272" s="1" t="s">
        <v>23</v>
      </c>
      <c r="E272" s="1" t="s">
        <v>5</v>
      </c>
      <c r="F272" s="1" t="s">
        <v>24</v>
      </c>
      <c r="G272" s="1" t="s">
        <v>25</v>
      </c>
      <c r="H272">
        <v>148048</v>
      </c>
      <c r="I272">
        <v>148623</v>
      </c>
      <c r="J272" s="1" t="s">
        <v>75</v>
      </c>
      <c r="K272" s="1" t="s">
        <v>24</v>
      </c>
      <c r="L272" s="1" t="s">
        <v>24</v>
      </c>
      <c r="M272" s="1" t="s">
        <v>24</v>
      </c>
      <c r="N272" s="1" t="s">
        <v>24</v>
      </c>
      <c r="O272" s="1" t="s">
        <v>24</v>
      </c>
      <c r="P272" s="1" t="s">
        <v>24</v>
      </c>
      <c r="Q272" s="1" t="s">
        <v>534</v>
      </c>
      <c r="R272">
        <v>576</v>
      </c>
      <c r="T272" s="1" t="s">
        <v>24</v>
      </c>
    </row>
    <row r="273" spans="1:20" x14ac:dyDescent="0.25">
      <c r="A273" s="1" t="s">
        <v>29</v>
      </c>
      <c r="B273" s="1" t="s">
        <v>30</v>
      </c>
      <c r="C273" s="1" t="s">
        <v>22</v>
      </c>
      <c r="D273" s="1" t="s">
        <v>23</v>
      </c>
      <c r="E273" s="1" t="s">
        <v>5</v>
      </c>
      <c r="F273" s="1" t="s">
        <v>24</v>
      </c>
      <c r="G273" s="1" t="s">
        <v>25</v>
      </c>
      <c r="H273">
        <v>148048</v>
      </c>
      <c r="I273">
        <v>148623</v>
      </c>
      <c r="J273" s="1" t="s">
        <v>75</v>
      </c>
      <c r="K273" s="1" t="s">
        <v>535</v>
      </c>
      <c r="L273" s="1" t="s">
        <v>535</v>
      </c>
      <c r="M273" s="1" t="s">
        <v>24</v>
      </c>
      <c r="N273" s="1" t="s">
        <v>36</v>
      </c>
      <c r="O273" s="1" t="s">
        <v>24</v>
      </c>
      <c r="P273" s="1" t="s">
        <v>24</v>
      </c>
      <c r="Q273" s="1" t="s">
        <v>534</v>
      </c>
      <c r="R273">
        <v>576</v>
      </c>
      <c r="S273">
        <v>191</v>
      </c>
      <c r="T273" s="1" t="s">
        <v>24</v>
      </c>
    </row>
    <row r="274" spans="1:20" x14ac:dyDescent="0.25">
      <c r="A274" s="1" t="s">
        <v>20</v>
      </c>
      <c r="B274" s="1" t="s">
        <v>21</v>
      </c>
      <c r="C274" s="1" t="s">
        <v>22</v>
      </c>
      <c r="D274" s="1" t="s">
        <v>23</v>
      </c>
      <c r="E274" s="1" t="s">
        <v>5</v>
      </c>
      <c r="F274" s="1" t="s">
        <v>24</v>
      </c>
      <c r="G274" s="1" t="s">
        <v>25</v>
      </c>
      <c r="H274">
        <v>148598</v>
      </c>
      <c r="I274">
        <v>149245</v>
      </c>
      <c r="J274" s="1" t="s">
        <v>26</v>
      </c>
      <c r="K274" s="1" t="s">
        <v>24</v>
      </c>
      <c r="L274" s="1" t="s">
        <v>24</v>
      </c>
      <c r="M274" s="1" t="s">
        <v>24</v>
      </c>
      <c r="N274" s="1" t="s">
        <v>24</v>
      </c>
      <c r="O274" s="1" t="s">
        <v>24</v>
      </c>
      <c r="P274" s="1" t="s">
        <v>24</v>
      </c>
      <c r="Q274" s="1" t="s">
        <v>536</v>
      </c>
      <c r="R274">
        <v>648</v>
      </c>
      <c r="T274" s="1" t="s">
        <v>24</v>
      </c>
    </row>
    <row r="275" spans="1:20" x14ac:dyDescent="0.25">
      <c r="A275" s="1" t="s">
        <v>29</v>
      </c>
      <c r="B275" s="1" t="s">
        <v>30</v>
      </c>
      <c r="C275" s="1" t="s">
        <v>22</v>
      </c>
      <c r="D275" s="1" t="s">
        <v>23</v>
      </c>
      <c r="E275" s="1" t="s">
        <v>5</v>
      </c>
      <c r="F275" s="1" t="s">
        <v>24</v>
      </c>
      <c r="G275" s="1" t="s">
        <v>25</v>
      </c>
      <c r="H275">
        <v>148598</v>
      </c>
      <c r="I275">
        <v>149245</v>
      </c>
      <c r="J275" s="1" t="s">
        <v>26</v>
      </c>
      <c r="K275" s="1" t="s">
        <v>537</v>
      </c>
      <c r="L275" s="1" t="s">
        <v>537</v>
      </c>
      <c r="M275" s="1" t="s">
        <v>24</v>
      </c>
      <c r="N275" s="1" t="s">
        <v>36</v>
      </c>
      <c r="O275" s="1" t="s">
        <v>24</v>
      </c>
      <c r="P275" s="1" t="s">
        <v>24</v>
      </c>
      <c r="Q275" s="1" t="s">
        <v>536</v>
      </c>
      <c r="R275">
        <v>648</v>
      </c>
      <c r="S275">
        <v>215</v>
      </c>
      <c r="T275" s="1" t="s">
        <v>24</v>
      </c>
    </row>
    <row r="276" spans="1:20" x14ac:dyDescent="0.25">
      <c r="A276" s="1" t="s">
        <v>20</v>
      </c>
      <c r="B276" s="1" t="s">
        <v>21</v>
      </c>
      <c r="C276" s="1" t="s">
        <v>22</v>
      </c>
      <c r="D276" s="1" t="s">
        <v>23</v>
      </c>
      <c r="E276" s="1" t="s">
        <v>5</v>
      </c>
      <c r="F276" s="1" t="s">
        <v>24</v>
      </c>
      <c r="G276" s="1" t="s">
        <v>25</v>
      </c>
      <c r="H276">
        <v>149365</v>
      </c>
      <c r="I276">
        <v>150612</v>
      </c>
      <c r="J276" s="1" t="s">
        <v>26</v>
      </c>
      <c r="K276" s="1" t="s">
        <v>24</v>
      </c>
      <c r="L276" s="1" t="s">
        <v>24</v>
      </c>
      <c r="M276" s="1" t="s">
        <v>24</v>
      </c>
      <c r="N276" s="1" t="s">
        <v>24</v>
      </c>
      <c r="O276" s="1" t="s">
        <v>24</v>
      </c>
      <c r="P276" s="1" t="s">
        <v>24</v>
      </c>
      <c r="Q276" s="1" t="s">
        <v>538</v>
      </c>
      <c r="R276">
        <v>1248</v>
      </c>
      <c r="T276" s="1" t="s">
        <v>539</v>
      </c>
    </row>
    <row r="277" spans="1:20" x14ac:dyDescent="0.25">
      <c r="A277" s="1" t="s">
        <v>29</v>
      </c>
      <c r="B277" s="1" t="s">
        <v>30</v>
      </c>
      <c r="C277" s="1" t="s">
        <v>22</v>
      </c>
      <c r="D277" s="1" t="s">
        <v>23</v>
      </c>
      <c r="E277" s="1" t="s">
        <v>5</v>
      </c>
      <c r="F277" s="1" t="s">
        <v>24</v>
      </c>
      <c r="G277" s="1" t="s">
        <v>25</v>
      </c>
      <c r="H277">
        <v>149365</v>
      </c>
      <c r="I277">
        <v>150612</v>
      </c>
      <c r="J277" s="1" t="s">
        <v>26</v>
      </c>
      <c r="K277" s="1" t="s">
        <v>540</v>
      </c>
      <c r="L277" s="1" t="s">
        <v>540</v>
      </c>
      <c r="M277" s="1" t="s">
        <v>24</v>
      </c>
      <c r="N277" s="1" t="s">
        <v>36</v>
      </c>
      <c r="O277" s="1" t="s">
        <v>24</v>
      </c>
      <c r="P277" s="1" t="s">
        <v>24</v>
      </c>
      <c r="Q277" s="1" t="s">
        <v>538</v>
      </c>
      <c r="R277">
        <v>1248</v>
      </c>
      <c r="S277">
        <v>415</v>
      </c>
      <c r="T277" s="1" t="s">
        <v>24</v>
      </c>
    </row>
    <row r="278" spans="1:20" x14ac:dyDescent="0.25">
      <c r="A278" s="1" t="s">
        <v>20</v>
      </c>
      <c r="B278" s="1" t="s">
        <v>21</v>
      </c>
      <c r="C278" s="1" t="s">
        <v>22</v>
      </c>
      <c r="D278" s="1" t="s">
        <v>23</v>
      </c>
      <c r="E278" s="1" t="s">
        <v>5</v>
      </c>
      <c r="F278" s="1" t="s">
        <v>24</v>
      </c>
      <c r="G278" s="1" t="s">
        <v>25</v>
      </c>
      <c r="H278">
        <v>150817</v>
      </c>
      <c r="I278">
        <v>152256</v>
      </c>
      <c r="J278" s="1" t="s">
        <v>26</v>
      </c>
      <c r="K278" s="1" t="s">
        <v>24</v>
      </c>
      <c r="L278" s="1" t="s">
        <v>24</v>
      </c>
      <c r="M278" s="1" t="s">
        <v>24</v>
      </c>
      <c r="N278" s="1" t="s">
        <v>24</v>
      </c>
      <c r="O278" s="1" t="s">
        <v>24</v>
      </c>
      <c r="P278" s="1" t="s">
        <v>24</v>
      </c>
      <c r="Q278" s="1" t="s">
        <v>541</v>
      </c>
      <c r="R278">
        <v>1440</v>
      </c>
      <c r="T278" s="1" t="s">
        <v>542</v>
      </c>
    </row>
    <row r="279" spans="1:20" x14ac:dyDescent="0.25">
      <c r="A279" s="1" t="s">
        <v>29</v>
      </c>
      <c r="B279" s="1" t="s">
        <v>30</v>
      </c>
      <c r="C279" s="1" t="s">
        <v>22</v>
      </c>
      <c r="D279" s="1" t="s">
        <v>23</v>
      </c>
      <c r="E279" s="1" t="s">
        <v>5</v>
      </c>
      <c r="F279" s="1" t="s">
        <v>24</v>
      </c>
      <c r="G279" s="1" t="s">
        <v>25</v>
      </c>
      <c r="H279">
        <v>150817</v>
      </c>
      <c r="I279">
        <v>152256</v>
      </c>
      <c r="J279" s="1" t="s">
        <v>26</v>
      </c>
      <c r="K279" s="1" t="s">
        <v>543</v>
      </c>
      <c r="L279" s="1" t="s">
        <v>543</v>
      </c>
      <c r="M279" s="1" t="s">
        <v>24</v>
      </c>
      <c r="N279" s="1" t="s">
        <v>544</v>
      </c>
      <c r="O279" s="1" t="s">
        <v>24</v>
      </c>
      <c r="P279" s="1" t="s">
        <v>24</v>
      </c>
      <c r="Q279" s="1" t="s">
        <v>541</v>
      </c>
      <c r="R279">
        <v>1440</v>
      </c>
      <c r="S279">
        <v>479</v>
      </c>
      <c r="T279" s="1" t="s">
        <v>24</v>
      </c>
    </row>
    <row r="280" spans="1:20" x14ac:dyDescent="0.25">
      <c r="A280" s="1" t="s">
        <v>20</v>
      </c>
      <c r="B280" s="1" t="s">
        <v>21</v>
      </c>
      <c r="C280" s="1" t="s">
        <v>22</v>
      </c>
      <c r="D280" s="1" t="s">
        <v>23</v>
      </c>
      <c r="E280" s="1" t="s">
        <v>5</v>
      </c>
      <c r="F280" s="1" t="s">
        <v>24</v>
      </c>
      <c r="G280" s="1" t="s">
        <v>25</v>
      </c>
      <c r="H280">
        <v>152621</v>
      </c>
      <c r="I280">
        <v>154048</v>
      </c>
      <c r="J280" s="1" t="s">
        <v>26</v>
      </c>
      <c r="K280" s="1" t="s">
        <v>24</v>
      </c>
      <c r="L280" s="1" t="s">
        <v>24</v>
      </c>
      <c r="M280" s="1" t="s">
        <v>24</v>
      </c>
      <c r="N280" s="1" t="s">
        <v>24</v>
      </c>
      <c r="O280" s="1" t="s">
        <v>24</v>
      </c>
      <c r="P280" s="1" t="s">
        <v>24</v>
      </c>
      <c r="Q280" s="1" t="s">
        <v>545</v>
      </c>
      <c r="R280">
        <v>1428</v>
      </c>
      <c r="T280" s="1" t="s">
        <v>546</v>
      </c>
    </row>
    <row r="281" spans="1:20" x14ac:dyDescent="0.25">
      <c r="A281" s="1" t="s">
        <v>29</v>
      </c>
      <c r="B281" s="1" t="s">
        <v>30</v>
      </c>
      <c r="C281" s="1" t="s">
        <v>22</v>
      </c>
      <c r="D281" s="1" t="s">
        <v>23</v>
      </c>
      <c r="E281" s="1" t="s">
        <v>5</v>
      </c>
      <c r="F281" s="1" t="s">
        <v>24</v>
      </c>
      <c r="G281" s="1" t="s">
        <v>25</v>
      </c>
      <c r="H281">
        <v>152621</v>
      </c>
      <c r="I281">
        <v>154048</v>
      </c>
      <c r="J281" s="1" t="s">
        <v>26</v>
      </c>
      <c r="K281" s="1" t="s">
        <v>547</v>
      </c>
      <c r="L281" s="1" t="s">
        <v>547</v>
      </c>
      <c r="M281" s="1" t="s">
        <v>24</v>
      </c>
      <c r="N281" s="1" t="s">
        <v>548</v>
      </c>
      <c r="O281" s="1" t="s">
        <v>24</v>
      </c>
      <c r="P281" s="1" t="s">
        <v>24</v>
      </c>
      <c r="Q281" s="1" t="s">
        <v>545</v>
      </c>
      <c r="R281">
        <v>1428</v>
      </c>
      <c r="S281">
        <v>475</v>
      </c>
      <c r="T281" s="1" t="s">
        <v>24</v>
      </c>
    </row>
    <row r="282" spans="1:20" x14ac:dyDescent="0.25">
      <c r="A282" s="1" t="s">
        <v>20</v>
      </c>
      <c r="B282" s="1" t="s">
        <v>21</v>
      </c>
      <c r="C282" s="1" t="s">
        <v>22</v>
      </c>
      <c r="D282" s="1" t="s">
        <v>23</v>
      </c>
      <c r="E282" s="1" t="s">
        <v>5</v>
      </c>
      <c r="F282" s="1" t="s">
        <v>24</v>
      </c>
      <c r="G282" s="1" t="s">
        <v>25</v>
      </c>
      <c r="H282">
        <v>154166</v>
      </c>
      <c r="I282">
        <v>155446</v>
      </c>
      <c r="J282" s="1" t="s">
        <v>26</v>
      </c>
      <c r="K282" s="1" t="s">
        <v>24</v>
      </c>
      <c r="L282" s="1" t="s">
        <v>24</v>
      </c>
      <c r="M282" s="1" t="s">
        <v>24</v>
      </c>
      <c r="N282" s="1" t="s">
        <v>24</v>
      </c>
      <c r="O282" s="1" t="s">
        <v>24</v>
      </c>
      <c r="P282" s="1" t="s">
        <v>24</v>
      </c>
      <c r="Q282" s="1" t="s">
        <v>549</v>
      </c>
      <c r="R282">
        <v>1281</v>
      </c>
      <c r="T282" s="1" t="s">
        <v>550</v>
      </c>
    </row>
    <row r="283" spans="1:20" x14ac:dyDescent="0.25">
      <c r="A283" s="1" t="s">
        <v>29</v>
      </c>
      <c r="B283" s="1" t="s">
        <v>30</v>
      </c>
      <c r="C283" s="1" t="s">
        <v>22</v>
      </c>
      <c r="D283" s="1" t="s">
        <v>23</v>
      </c>
      <c r="E283" s="1" t="s">
        <v>5</v>
      </c>
      <c r="F283" s="1" t="s">
        <v>24</v>
      </c>
      <c r="G283" s="1" t="s">
        <v>25</v>
      </c>
      <c r="H283">
        <v>154166</v>
      </c>
      <c r="I283">
        <v>155446</v>
      </c>
      <c r="J283" s="1" t="s">
        <v>26</v>
      </c>
      <c r="K283" s="1" t="s">
        <v>551</v>
      </c>
      <c r="L283" s="1" t="s">
        <v>551</v>
      </c>
      <c r="M283" s="1" t="s">
        <v>24</v>
      </c>
      <c r="N283" s="1" t="s">
        <v>36</v>
      </c>
      <c r="O283" s="1" t="s">
        <v>24</v>
      </c>
      <c r="P283" s="1" t="s">
        <v>24</v>
      </c>
      <c r="Q283" s="1" t="s">
        <v>549</v>
      </c>
      <c r="R283">
        <v>1281</v>
      </c>
      <c r="S283">
        <v>426</v>
      </c>
      <c r="T283" s="1" t="s">
        <v>24</v>
      </c>
    </row>
    <row r="284" spans="1:20" x14ac:dyDescent="0.25">
      <c r="A284" s="1" t="s">
        <v>20</v>
      </c>
      <c r="B284" s="1" t="s">
        <v>21</v>
      </c>
      <c r="C284" s="1" t="s">
        <v>22</v>
      </c>
      <c r="D284" s="1" t="s">
        <v>23</v>
      </c>
      <c r="E284" s="1" t="s">
        <v>5</v>
      </c>
      <c r="F284" s="1" t="s">
        <v>24</v>
      </c>
      <c r="G284" s="1" t="s">
        <v>25</v>
      </c>
      <c r="H284">
        <v>155474</v>
      </c>
      <c r="I284">
        <v>156247</v>
      </c>
      <c r="J284" s="1" t="s">
        <v>26</v>
      </c>
      <c r="K284" s="1" t="s">
        <v>24</v>
      </c>
      <c r="L284" s="1" t="s">
        <v>24</v>
      </c>
      <c r="M284" s="1" t="s">
        <v>24</v>
      </c>
      <c r="N284" s="1" t="s">
        <v>24</v>
      </c>
      <c r="O284" s="1" t="s">
        <v>24</v>
      </c>
      <c r="P284" s="1" t="s">
        <v>24</v>
      </c>
      <c r="Q284" s="1" t="s">
        <v>552</v>
      </c>
      <c r="R284">
        <v>774</v>
      </c>
      <c r="T284" s="1" t="s">
        <v>553</v>
      </c>
    </row>
    <row r="285" spans="1:20" x14ac:dyDescent="0.25">
      <c r="A285" s="1" t="s">
        <v>29</v>
      </c>
      <c r="B285" s="1" t="s">
        <v>30</v>
      </c>
      <c r="C285" s="1" t="s">
        <v>22</v>
      </c>
      <c r="D285" s="1" t="s">
        <v>23</v>
      </c>
      <c r="E285" s="1" t="s">
        <v>5</v>
      </c>
      <c r="F285" s="1" t="s">
        <v>24</v>
      </c>
      <c r="G285" s="1" t="s">
        <v>25</v>
      </c>
      <c r="H285">
        <v>155474</v>
      </c>
      <c r="I285">
        <v>156247</v>
      </c>
      <c r="J285" s="1" t="s">
        <v>26</v>
      </c>
      <c r="K285" s="1" t="s">
        <v>554</v>
      </c>
      <c r="L285" s="1" t="s">
        <v>554</v>
      </c>
      <c r="M285" s="1" t="s">
        <v>24</v>
      </c>
      <c r="N285" s="1" t="s">
        <v>555</v>
      </c>
      <c r="O285" s="1" t="s">
        <v>24</v>
      </c>
      <c r="P285" s="1" t="s">
        <v>24</v>
      </c>
      <c r="Q285" s="1" t="s">
        <v>552</v>
      </c>
      <c r="R285">
        <v>774</v>
      </c>
      <c r="S285">
        <v>257</v>
      </c>
      <c r="T285" s="1" t="s">
        <v>24</v>
      </c>
    </row>
    <row r="286" spans="1:20" x14ac:dyDescent="0.25">
      <c r="A286" s="1" t="s">
        <v>20</v>
      </c>
      <c r="B286" s="1" t="s">
        <v>21</v>
      </c>
      <c r="C286" s="1" t="s">
        <v>22</v>
      </c>
      <c r="D286" s="1" t="s">
        <v>23</v>
      </c>
      <c r="E286" s="1" t="s">
        <v>5</v>
      </c>
      <c r="F286" s="1" t="s">
        <v>24</v>
      </c>
      <c r="G286" s="1" t="s">
        <v>25</v>
      </c>
      <c r="H286">
        <v>156327</v>
      </c>
      <c r="I286">
        <v>157607</v>
      </c>
      <c r="J286" s="1" t="s">
        <v>26</v>
      </c>
      <c r="K286" s="1" t="s">
        <v>24</v>
      </c>
      <c r="L286" s="1" t="s">
        <v>24</v>
      </c>
      <c r="M286" s="1" t="s">
        <v>24</v>
      </c>
      <c r="N286" s="1" t="s">
        <v>24</v>
      </c>
      <c r="O286" s="1" t="s">
        <v>24</v>
      </c>
      <c r="P286" s="1" t="s">
        <v>24</v>
      </c>
      <c r="Q286" s="1" t="s">
        <v>556</v>
      </c>
      <c r="R286">
        <v>1281</v>
      </c>
      <c r="T286" s="1" t="s">
        <v>557</v>
      </c>
    </row>
    <row r="287" spans="1:20" x14ac:dyDescent="0.25">
      <c r="A287" s="1" t="s">
        <v>29</v>
      </c>
      <c r="B287" s="1" t="s">
        <v>30</v>
      </c>
      <c r="C287" s="1" t="s">
        <v>22</v>
      </c>
      <c r="D287" s="1" t="s">
        <v>23</v>
      </c>
      <c r="E287" s="1" t="s">
        <v>5</v>
      </c>
      <c r="F287" s="1" t="s">
        <v>24</v>
      </c>
      <c r="G287" s="1" t="s">
        <v>25</v>
      </c>
      <c r="H287">
        <v>156327</v>
      </c>
      <c r="I287">
        <v>157607</v>
      </c>
      <c r="J287" s="1" t="s">
        <v>26</v>
      </c>
      <c r="K287" s="1" t="s">
        <v>558</v>
      </c>
      <c r="L287" s="1" t="s">
        <v>558</v>
      </c>
      <c r="M287" s="1" t="s">
        <v>24</v>
      </c>
      <c r="N287" s="1" t="s">
        <v>559</v>
      </c>
      <c r="O287" s="1" t="s">
        <v>24</v>
      </c>
      <c r="P287" s="1" t="s">
        <v>24</v>
      </c>
      <c r="Q287" s="1" t="s">
        <v>556</v>
      </c>
      <c r="R287">
        <v>1281</v>
      </c>
      <c r="S287">
        <v>426</v>
      </c>
      <c r="T287" s="1" t="s">
        <v>24</v>
      </c>
    </row>
    <row r="288" spans="1:20" x14ac:dyDescent="0.25">
      <c r="A288" s="1" t="s">
        <v>20</v>
      </c>
      <c r="B288" s="1" t="s">
        <v>21</v>
      </c>
      <c r="C288" s="1" t="s">
        <v>22</v>
      </c>
      <c r="D288" s="1" t="s">
        <v>23</v>
      </c>
      <c r="E288" s="1" t="s">
        <v>5</v>
      </c>
      <c r="F288" s="1" t="s">
        <v>24</v>
      </c>
      <c r="G288" s="1" t="s">
        <v>25</v>
      </c>
      <c r="H288">
        <v>157950</v>
      </c>
      <c r="I288">
        <v>159119</v>
      </c>
      <c r="J288" s="1" t="s">
        <v>26</v>
      </c>
      <c r="K288" s="1" t="s">
        <v>24</v>
      </c>
      <c r="L288" s="1" t="s">
        <v>24</v>
      </c>
      <c r="M288" s="1" t="s">
        <v>24</v>
      </c>
      <c r="N288" s="1" t="s">
        <v>24</v>
      </c>
      <c r="O288" s="1" t="s">
        <v>24</v>
      </c>
      <c r="P288" s="1" t="s">
        <v>24</v>
      </c>
      <c r="Q288" s="1" t="s">
        <v>560</v>
      </c>
      <c r="R288">
        <v>1170</v>
      </c>
      <c r="T288" s="1" t="s">
        <v>561</v>
      </c>
    </row>
    <row r="289" spans="1:20" x14ac:dyDescent="0.25">
      <c r="A289" s="1" t="s">
        <v>29</v>
      </c>
      <c r="B289" s="1" t="s">
        <v>30</v>
      </c>
      <c r="C289" s="1" t="s">
        <v>22</v>
      </c>
      <c r="D289" s="1" t="s">
        <v>23</v>
      </c>
      <c r="E289" s="1" t="s">
        <v>5</v>
      </c>
      <c r="F289" s="1" t="s">
        <v>24</v>
      </c>
      <c r="G289" s="1" t="s">
        <v>25</v>
      </c>
      <c r="H289">
        <v>157950</v>
      </c>
      <c r="I289">
        <v>159119</v>
      </c>
      <c r="J289" s="1" t="s">
        <v>26</v>
      </c>
      <c r="K289" s="1" t="s">
        <v>562</v>
      </c>
      <c r="L289" s="1" t="s">
        <v>562</v>
      </c>
      <c r="M289" s="1" t="s">
        <v>24</v>
      </c>
      <c r="N289" s="1" t="s">
        <v>563</v>
      </c>
      <c r="O289" s="1" t="s">
        <v>24</v>
      </c>
      <c r="P289" s="1" t="s">
        <v>24</v>
      </c>
      <c r="Q289" s="1" t="s">
        <v>560</v>
      </c>
      <c r="R289">
        <v>1170</v>
      </c>
      <c r="S289">
        <v>389</v>
      </c>
      <c r="T289" s="1" t="s">
        <v>24</v>
      </c>
    </row>
    <row r="290" spans="1:20" x14ac:dyDescent="0.25">
      <c r="A290" s="1" t="s">
        <v>20</v>
      </c>
      <c r="B290" s="1" t="s">
        <v>21</v>
      </c>
      <c r="C290" s="1" t="s">
        <v>22</v>
      </c>
      <c r="D290" s="1" t="s">
        <v>23</v>
      </c>
      <c r="E290" s="1" t="s">
        <v>5</v>
      </c>
      <c r="F290" s="1" t="s">
        <v>24</v>
      </c>
      <c r="G290" s="1" t="s">
        <v>25</v>
      </c>
      <c r="H290">
        <v>159167</v>
      </c>
      <c r="I290">
        <v>160300</v>
      </c>
      <c r="J290" s="1" t="s">
        <v>75</v>
      </c>
      <c r="K290" s="1" t="s">
        <v>24</v>
      </c>
      <c r="L290" s="1" t="s">
        <v>24</v>
      </c>
      <c r="M290" s="1" t="s">
        <v>24</v>
      </c>
      <c r="N290" s="1" t="s">
        <v>24</v>
      </c>
      <c r="O290" s="1" t="s">
        <v>24</v>
      </c>
      <c r="P290" s="1" t="s">
        <v>24</v>
      </c>
      <c r="Q290" s="1" t="s">
        <v>564</v>
      </c>
      <c r="R290">
        <v>1134</v>
      </c>
      <c r="T290" s="1" t="s">
        <v>565</v>
      </c>
    </row>
    <row r="291" spans="1:20" x14ac:dyDescent="0.25">
      <c r="A291" s="1" t="s">
        <v>29</v>
      </c>
      <c r="B291" s="1" t="s">
        <v>30</v>
      </c>
      <c r="C291" s="1" t="s">
        <v>22</v>
      </c>
      <c r="D291" s="1" t="s">
        <v>23</v>
      </c>
      <c r="E291" s="1" t="s">
        <v>5</v>
      </c>
      <c r="F291" s="1" t="s">
        <v>24</v>
      </c>
      <c r="G291" s="1" t="s">
        <v>25</v>
      </c>
      <c r="H291">
        <v>159167</v>
      </c>
      <c r="I291">
        <v>160300</v>
      </c>
      <c r="J291" s="1" t="s">
        <v>75</v>
      </c>
      <c r="K291" s="1" t="s">
        <v>566</v>
      </c>
      <c r="L291" s="1" t="s">
        <v>566</v>
      </c>
      <c r="M291" s="1" t="s">
        <v>24</v>
      </c>
      <c r="N291" s="1" t="s">
        <v>567</v>
      </c>
      <c r="O291" s="1" t="s">
        <v>24</v>
      </c>
      <c r="P291" s="1" t="s">
        <v>24</v>
      </c>
      <c r="Q291" s="1" t="s">
        <v>564</v>
      </c>
      <c r="R291">
        <v>1134</v>
      </c>
      <c r="S291">
        <v>377</v>
      </c>
      <c r="T291" s="1" t="s">
        <v>24</v>
      </c>
    </row>
    <row r="292" spans="1:20" x14ac:dyDescent="0.25">
      <c r="A292" s="1" t="s">
        <v>20</v>
      </c>
      <c r="B292" s="1" t="s">
        <v>21</v>
      </c>
      <c r="C292" s="1" t="s">
        <v>22</v>
      </c>
      <c r="D292" s="1" t="s">
        <v>23</v>
      </c>
      <c r="E292" s="1" t="s">
        <v>5</v>
      </c>
      <c r="F292" s="1" t="s">
        <v>24</v>
      </c>
      <c r="G292" s="1" t="s">
        <v>25</v>
      </c>
      <c r="H292">
        <v>160398</v>
      </c>
      <c r="I292">
        <v>161234</v>
      </c>
      <c r="J292" s="1" t="s">
        <v>26</v>
      </c>
      <c r="K292" s="1" t="s">
        <v>24</v>
      </c>
      <c r="L292" s="1" t="s">
        <v>24</v>
      </c>
      <c r="M292" s="1" t="s">
        <v>24</v>
      </c>
      <c r="N292" s="1" t="s">
        <v>24</v>
      </c>
      <c r="O292" s="1" t="s">
        <v>24</v>
      </c>
      <c r="P292" s="1" t="s">
        <v>24</v>
      </c>
      <c r="Q292" s="1" t="s">
        <v>568</v>
      </c>
      <c r="R292">
        <v>837</v>
      </c>
      <c r="T292" s="1" t="s">
        <v>569</v>
      </c>
    </row>
    <row r="293" spans="1:20" x14ac:dyDescent="0.25">
      <c r="A293" s="1" t="s">
        <v>29</v>
      </c>
      <c r="B293" s="1" t="s">
        <v>30</v>
      </c>
      <c r="C293" s="1" t="s">
        <v>22</v>
      </c>
      <c r="D293" s="1" t="s">
        <v>23</v>
      </c>
      <c r="E293" s="1" t="s">
        <v>5</v>
      </c>
      <c r="F293" s="1" t="s">
        <v>24</v>
      </c>
      <c r="G293" s="1" t="s">
        <v>25</v>
      </c>
      <c r="H293">
        <v>160398</v>
      </c>
      <c r="I293">
        <v>161234</v>
      </c>
      <c r="J293" s="1" t="s">
        <v>26</v>
      </c>
      <c r="K293" s="1" t="s">
        <v>570</v>
      </c>
      <c r="L293" s="1" t="s">
        <v>570</v>
      </c>
      <c r="M293" s="1" t="s">
        <v>24</v>
      </c>
      <c r="N293" s="1" t="s">
        <v>571</v>
      </c>
      <c r="O293" s="1" t="s">
        <v>24</v>
      </c>
      <c r="P293" s="1" t="s">
        <v>24</v>
      </c>
      <c r="Q293" s="1" t="s">
        <v>568</v>
      </c>
      <c r="R293">
        <v>837</v>
      </c>
      <c r="S293">
        <v>278</v>
      </c>
      <c r="T293" s="1" t="s">
        <v>24</v>
      </c>
    </row>
    <row r="294" spans="1:20" x14ac:dyDescent="0.25">
      <c r="A294" s="1" t="s">
        <v>20</v>
      </c>
      <c r="B294" s="1" t="s">
        <v>21</v>
      </c>
      <c r="C294" s="1" t="s">
        <v>22</v>
      </c>
      <c r="D294" s="1" t="s">
        <v>23</v>
      </c>
      <c r="E294" s="1" t="s">
        <v>5</v>
      </c>
      <c r="F294" s="1" t="s">
        <v>24</v>
      </c>
      <c r="G294" s="1" t="s">
        <v>25</v>
      </c>
      <c r="H294">
        <v>161224</v>
      </c>
      <c r="I294">
        <v>162627</v>
      </c>
      <c r="J294" s="1" t="s">
        <v>26</v>
      </c>
      <c r="K294" s="1" t="s">
        <v>24</v>
      </c>
      <c r="L294" s="1" t="s">
        <v>24</v>
      </c>
      <c r="M294" s="1" t="s">
        <v>24</v>
      </c>
      <c r="N294" s="1" t="s">
        <v>24</v>
      </c>
      <c r="O294" s="1" t="s">
        <v>24</v>
      </c>
      <c r="P294" s="1" t="s">
        <v>24</v>
      </c>
      <c r="Q294" s="1" t="s">
        <v>572</v>
      </c>
      <c r="R294">
        <v>1404</v>
      </c>
      <c r="T294" s="1" t="s">
        <v>573</v>
      </c>
    </row>
    <row r="295" spans="1:20" x14ac:dyDescent="0.25">
      <c r="A295" s="1" t="s">
        <v>29</v>
      </c>
      <c r="B295" s="1" t="s">
        <v>30</v>
      </c>
      <c r="C295" s="1" t="s">
        <v>22</v>
      </c>
      <c r="D295" s="1" t="s">
        <v>23</v>
      </c>
      <c r="E295" s="1" t="s">
        <v>5</v>
      </c>
      <c r="F295" s="1" t="s">
        <v>24</v>
      </c>
      <c r="G295" s="1" t="s">
        <v>25</v>
      </c>
      <c r="H295">
        <v>161224</v>
      </c>
      <c r="I295">
        <v>162627</v>
      </c>
      <c r="J295" s="1" t="s">
        <v>26</v>
      </c>
      <c r="K295" s="1" t="s">
        <v>574</v>
      </c>
      <c r="L295" s="1" t="s">
        <v>574</v>
      </c>
      <c r="M295" s="1" t="s">
        <v>24</v>
      </c>
      <c r="N295" s="1" t="s">
        <v>575</v>
      </c>
      <c r="O295" s="1" t="s">
        <v>24</v>
      </c>
      <c r="P295" s="1" t="s">
        <v>24</v>
      </c>
      <c r="Q295" s="1" t="s">
        <v>572</v>
      </c>
      <c r="R295">
        <v>1404</v>
      </c>
      <c r="S295">
        <v>467</v>
      </c>
      <c r="T295" s="1" t="s">
        <v>24</v>
      </c>
    </row>
    <row r="296" spans="1:20" x14ac:dyDescent="0.25">
      <c r="A296" s="1" t="s">
        <v>20</v>
      </c>
      <c r="B296" s="1" t="s">
        <v>21</v>
      </c>
      <c r="C296" s="1" t="s">
        <v>22</v>
      </c>
      <c r="D296" s="1" t="s">
        <v>23</v>
      </c>
      <c r="E296" s="1" t="s">
        <v>5</v>
      </c>
      <c r="F296" s="1" t="s">
        <v>24</v>
      </c>
      <c r="G296" s="1" t="s">
        <v>25</v>
      </c>
      <c r="H296">
        <v>162624</v>
      </c>
      <c r="I296">
        <v>163694</v>
      </c>
      <c r="J296" s="1" t="s">
        <v>26</v>
      </c>
      <c r="K296" s="1" t="s">
        <v>24</v>
      </c>
      <c r="L296" s="1" t="s">
        <v>24</v>
      </c>
      <c r="M296" s="1" t="s">
        <v>24</v>
      </c>
      <c r="N296" s="1" t="s">
        <v>24</v>
      </c>
      <c r="O296" s="1" t="s">
        <v>24</v>
      </c>
      <c r="P296" s="1" t="s">
        <v>24</v>
      </c>
      <c r="Q296" s="1" t="s">
        <v>576</v>
      </c>
      <c r="R296">
        <v>1071</v>
      </c>
      <c r="T296" s="1" t="s">
        <v>577</v>
      </c>
    </row>
    <row r="297" spans="1:20" x14ac:dyDescent="0.25">
      <c r="A297" s="1" t="s">
        <v>29</v>
      </c>
      <c r="B297" s="1" t="s">
        <v>30</v>
      </c>
      <c r="C297" s="1" t="s">
        <v>22</v>
      </c>
      <c r="D297" s="1" t="s">
        <v>23</v>
      </c>
      <c r="E297" s="1" t="s">
        <v>5</v>
      </c>
      <c r="F297" s="1" t="s">
        <v>24</v>
      </c>
      <c r="G297" s="1" t="s">
        <v>25</v>
      </c>
      <c r="H297">
        <v>162624</v>
      </c>
      <c r="I297">
        <v>163694</v>
      </c>
      <c r="J297" s="1" t="s">
        <v>26</v>
      </c>
      <c r="K297" s="1" t="s">
        <v>578</v>
      </c>
      <c r="L297" s="1" t="s">
        <v>578</v>
      </c>
      <c r="M297" s="1" t="s">
        <v>24</v>
      </c>
      <c r="N297" s="1" t="s">
        <v>579</v>
      </c>
      <c r="O297" s="1" t="s">
        <v>24</v>
      </c>
      <c r="P297" s="1" t="s">
        <v>24</v>
      </c>
      <c r="Q297" s="1" t="s">
        <v>576</v>
      </c>
      <c r="R297">
        <v>1071</v>
      </c>
      <c r="S297">
        <v>356</v>
      </c>
      <c r="T297" s="1" t="s">
        <v>24</v>
      </c>
    </row>
    <row r="298" spans="1:20" x14ac:dyDescent="0.25">
      <c r="A298" s="1" t="s">
        <v>20</v>
      </c>
      <c r="B298" s="1" t="s">
        <v>21</v>
      </c>
      <c r="C298" s="1" t="s">
        <v>22</v>
      </c>
      <c r="D298" s="1" t="s">
        <v>23</v>
      </c>
      <c r="E298" s="1" t="s">
        <v>5</v>
      </c>
      <c r="F298" s="1" t="s">
        <v>24</v>
      </c>
      <c r="G298" s="1" t="s">
        <v>25</v>
      </c>
      <c r="H298">
        <v>163733</v>
      </c>
      <c r="I298">
        <v>164842</v>
      </c>
      <c r="J298" s="1" t="s">
        <v>26</v>
      </c>
      <c r="K298" s="1" t="s">
        <v>24</v>
      </c>
      <c r="L298" s="1" t="s">
        <v>24</v>
      </c>
      <c r="M298" s="1" t="s">
        <v>24</v>
      </c>
      <c r="N298" s="1" t="s">
        <v>24</v>
      </c>
      <c r="O298" s="1" t="s">
        <v>24</v>
      </c>
      <c r="P298" s="1" t="s">
        <v>24</v>
      </c>
      <c r="Q298" s="1" t="s">
        <v>580</v>
      </c>
      <c r="R298">
        <v>1110</v>
      </c>
      <c r="T298" s="1" t="s">
        <v>581</v>
      </c>
    </row>
    <row r="299" spans="1:20" x14ac:dyDescent="0.25">
      <c r="A299" s="1" t="s">
        <v>29</v>
      </c>
      <c r="B299" s="1" t="s">
        <v>30</v>
      </c>
      <c r="C299" s="1" t="s">
        <v>22</v>
      </c>
      <c r="D299" s="1" t="s">
        <v>23</v>
      </c>
      <c r="E299" s="1" t="s">
        <v>5</v>
      </c>
      <c r="F299" s="1" t="s">
        <v>24</v>
      </c>
      <c r="G299" s="1" t="s">
        <v>25</v>
      </c>
      <c r="H299">
        <v>163733</v>
      </c>
      <c r="I299">
        <v>164842</v>
      </c>
      <c r="J299" s="1" t="s">
        <v>26</v>
      </c>
      <c r="K299" s="1" t="s">
        <v>582</v>
      </c>
      <c r="L299" s="1" t="s">
        <v>582</v>
      </c>
      <c r="M299" s="1" t="s">
        <v>24</v>
      </c>
      <c r="N299" s="1" t="s">
        <v>583</v>
      </c>
      <c r="O299" s="1" t="s">
        <v>24</v>
      </c>
      <c r="P299" s="1" t="s">
        <v>24</v>
      </c>
      <c r="Q299" s="1" t="s">
        <v>580</v>
      </c>
      <c r="R299">
        <v>1110</v>
      </c>
      <c r="S299">
        <v>369</v>
      </c>
      <c r="T299" s="1" t="s">
        <v>24</v>
      </c>
    </row>
    <row r="300" spans="1:20" x14ac:dyDescent="0.25">
      <c r="A300" s="1" t="s">
        <v>20</v>
      </c>
      <c r="B300" s="1" t="s">
        <v>21</v>
      </c>
      <c r="C300" s="1" t="s">
        <v>22</v>
      </c>
      <c r="D300" s="1" t="s">
        <v>23</v>
      </c>
      <c r="E300" s="1" t="s">
        <v>5</v>
      </c>
      <c r="F300" s="1" t="s">
        <v>24</v>
      </c>
      <c r="G300" s="1" t="s">
        <v>25</v>
      </c>
      <c r="H300">
        <v>164877</v>
      </c>
      <c r="I300">
        <v>165650</v>
      </c>
      <c r="J300" s="1" t="s">
        <v>26</v>
      </c>
      <c r="K300" s="1" t="s">
        <v>24</v>
      </c>
      <c r="L300" s="1" t="s">
        <v>24</v>
      </c>
      <c r="M300" s="1" t="s">
        <v>24</v>
      </c>
      <c r="N300" s="1" t="s">
        <v>24</v>
      </c>
      <c r="O300" s="1" t="s">
        <v>24</v>
      </c>
      <c r="P300" s="1" t="s">
        <v>24</v>
      </c>
      <c r="Q300" s="1" t="s">
        <v>584</v>
      </c>
      <c r="R300">
        <v>774</v>
      </c>
      <c r="T300" s="1" t="s">
        <v>585</v>
      </c>
    </row>
    <row r="301" spans="1:20" x14ac:dyDescent="0.25">
      <c r="A301" s="1" t="s">
        <v>29</v>
      </c>
      <c r="B301" s="1" t="s">
        <v>30</v>
      </c>
      <c r="C301" s="1" t="s">
        <v>22</v>
      </c>
      <c r="D301" s="1" t="s">
        <v>23</v>
      </c>
      <c r="E301" s="1" t="s">
        <v>5</v>
      </c>
      <c r="F301" s="1" t="s">
        <v>24</v>
      </c>
      <c r="G301" s="1" t="s">
        <v>25</v>
      </c>
      <c r="H301">
        <v>164877</v>
      </c>
      <c r="I301">
        <v>165650</v>
      </c>
      <c r="J301" s="1" t="s">
        <v>26</v>
      </c>
      <c r="K301" s="1" t="s">
        <v>586</v>
      </c>
      <c r="L301" s="1" t="s">
        <v>586</v>
      </c>
      <c r="M301" s="1" t="s">
        <v>24</v>
      </c>
      <c r="N301" s="1" t="s">
        <v>587</v>
      </c>
      <c r="O301" s="1" t="s">
        <v>24</v>
      </c>
      <c r="P301" s="1" t="s">
        <v>24</v>
      </c>
      <c r="Q301" s="1" t="s">
        <v>584</v>
      </c>
      <c r="R301">
        <v>774</v>
      </c>
      <c r="S301">
        <v>257</v>
      </c>
      <c r="T301" s="1" t="s">
        <v>24</v>
      </c>
    </row>
    <row r="302" spans="1:20" x14ac:dyDescent="0.25">
      <c r="A302" s="1" t="s">
        <v>20</v>
      </c>
      <c r="B302" s="1" t="s">
        <v>21</v>
      </c>
      <c r="C302" s="1" t="s">
        <v>22</v>
      </c>
      <c r="D302" s="1" t="s">
        <v>23</v>
      </c>
      <c r="E302" s="1" t="s">
        <v>5</v>
      </c>
      <c r="F302" s="1" t="s">
        <v>24</v>
      </c>
      <c r="G302" s="1" t="s">
        <v>25</v>
      </c>
      <c r="H302">
        <v>165816</v>
      </c>
      <c r="I302">
        <v>166427</v>
      </c>
      <c r="J302" s="1" t="s">
        <v>26</v>
      </c>
      <c r="K302" s="1" t="s">
        <v>24</v>
      </c>
      <c r="L302" s="1" t="s">
        <v>24</v>
      </c>
      <c r="M302" s="1" t="s">
        <v>24</v>
      </c>
      <c r="N302" s="1" t="s">
        <v>24</v>
      </c>
      <c r="O302" s="1" t="s">
        <v>24</v>
      </c>
      <c r="P302" s="1" t="s">
        <v>24</v>
      </c>
      <c r="Q302" s="1" t="s">
        <v>588</v>
      </c>
      <c r="R302">
        <v>612</v>
      </c>
      <c r="T302" s="1" t="s">
        <v>589</v>
      </c>
    </row>
    <row r="303" spans="1:20" x14ac:dyDescent="0.25">
      <c r="A303" s="1" t="s">
        <v>29</v>
      </c>
      <c r="B303" s="1" t="s">
        <v>30</v>
      </c>
      <c r="C303" s="1" t="s">
        <v>22</v>
      </c>
      <c r="D303" s="1" t="s">
        <v>23</v>
      </c>
      <c r="E303" s="1" t="s">
        <v>5</v>
      </c>
      <c r="F303" s="1" t="s">
        <v>24</v>
      </c>
      <c r="G303" s="1" t="s">
        <v>25</v>
      </c>
      <c r="H303">
        <v>165816</v>
      </c>
      <c r="I303">
        <v>166427</v>
      </c>
      <c r="J303" s="1" t="s">
        <v>26</v>
      </c>
      <c r="K303" s="1" t="s">
        <v>590</v>
      </c>
      <c r="L303" s="1" t="s">
        <v>590</v>
      </c>
      <c r="M303" s="1" t="s">
        <v>24</v>
      </c>
      <c r="N303" s="1" t="s">
        <v>591</v>
      </c>
      <c r="O303" s="1" t="s">
        <v>24</v>
      </c>
      <c r="P303" s="1" t="s">
        <v>24</v>
      </c>
      <c r="Q303" s="1" t="s">
        <v>588</v>
      </c>
      <c r="R303">
        <v>612</v>
      </c>
      <c r="S303">
        <v>203</v>
      </c>
      <c r="T303" s="1" t="s">
        <v>24</v>
      </c>
    </row>
    <row r="304" spans="1:20" x14ac:dyDescent="0.25">
      <c r="A304" s="1" t="s">
        <v>20</v>
      </c>
      <c r="B304" s="1" t="s">
        <v>21</v>
      </c>
      <c r="C304" s="1" t="s">
        <v>22</v>
      </c>
      <c r="D304" s="1" t="s">
        <v>23</v>
      </c>
      <c r="E304" s="1" t="s">
        <v>5</v>
      </c>
      <c r="F304" s="1" t="s">
        <v>24</v>
      </c>
      <c r="G304" s="1" t="s">
        <v>25</v>
      </c>
      <c r="H304">
        <v>166463</v>
      </c>
      <c r="I304">
        <v>167050</v>
      </c>
      <c r="J304" s="1" t="s">
        <v>26</v>
      </c>
      <c r="K304" s="1" t="s">
        <v>24</v>
      </c>
      <c r="L304" s="1" t="s">
        <v>24</v>
      </c>
      <c r="M304" s="1" t="s">
        <v>24</v>
      </c>
      <c r="N304" s="1" t="s">
        <v>24</v>
      </c>
      <c r="O304" s="1" t="s">
        <v>24</v>
      </c>
      <c r="P304" s="1" t="s">
        <v>24</v>
      </c>
      <c r="Q304" s="1" t="s">
        <v>592</v>
      </c>
      <c r="R304">
        <v>588</v>
      </c>
      <c r="T304" s="1" t="s">
        <v>593</v>
      </c>
    </row>
    <row r="305" spans="1:20" x14ac:dyDescent="0.25">
      <c r="A305" s="1" t="s">
        <v>29</v>
      </c>
      <c r="B305" s="1" t="s">
        <v>30</v>
      </c>
      <c r="C305" s="1" t="s">
        <v>22</v>
      </c>
      <c r="D305" s="1" t="s">
        <v>23</v>
      </c>
      <c r="E305" s="1" t="s">
        <v>5</v>
      </c>
      <c r="F305" s="1" t="s">
        <v>24</v>
      </c>
      <c r="G305" s="1" t="s">
        <v>25</v>
      </c>
      <c r="H305">
        <v>166463</v>
      </c>
      <c r="I305">
        <v>167050</v>
      </c>
      <c r="J305" s="1" t="s">
        <v>26</v>
      </c>
      <c r="K305" s="1" t="s">
        <v>594</v>
      </c>
      <c r="L305" s="1" t="s">
        <v>594</v>
      </c>
      <c r="M305" s="1" t="s">
        <v>24</v>
      </c>
      <c r="N305" s="1" t="s">
        <v>136</v>
      </c>
      <c r="O305" s="1" t="s">
        <v>24</v>
      </c>
      <c r="P305" s="1" t="s">
        <v>24</v>
      </c>
      <c r="Q305" s="1" t="s">
        <v>592</v>
      </c>
      <c r="R305">
        <v>588</v>
      </c>
      <c r="S305">
        <v>195</v>
      </c>
      <c r="T305" s="1" t="s">
        <v>24</v>
      </c>
    </row>
    <row r="306" spans="1:20" x14ac:dyDescent="0.25">
      <c r="A306" s="1" t="s">
        <v>20</v>
      </c>
      <c r="B306" s="1" t="s">
        <v>21</v>
      </c>
      <c r="C306" s="1" t="s">
        <v>22</v>
      </c>
      <c r="D306" s="1" t="s">
        <v>23</v>
      </c>
      <c r="E306" s="1" t="s">
        <v>5</v>
      </c>
      <c r="F306" s="1" t="s">
        <v>24</v>
      </c>
      <c r="G306" s="1" t="s">
        <v>25</v>
      </c>
      <c r="H306">
        <v>167054</v>
      </c>
      <c r="I306">
        <v>168031</v>
      </c>
      <c r="J306" s="1" t="s">
        <v>26</v>
      </c>
      <c r="K306" s="1" t="s">
        <v>24</v>
      </c>
      <c r="L306" s="1" t="s">
        <v>24</v>
      </c>
      <c r="M306" s="1" t="s">
        <v>24</v>
      </c>
      <c r="N306" s="1" t="s">
        <v>24</v>
      </c>
      <c r="O306" s="1" t="s">
        <v>24</v>
      </c>
      <c r="P306" s="1" t="s">
        <v>24</v>
      </c>
      <c r="Q306" s="1" t="s">
        <v>595</v>
      </c>
      <c r="R306">
        <v>978</v>
      </c>
      <c r="T306" s="1" t="s">
        <v>596</v>
      </c>
    </row>
    <row r="307" spans="1:20" x14ac:dyDescent="0.25">
      <c r="A307" s="1" t="s">
        <v>29</v>
      </c>
      <c r="B307" s="1" t="s">
        <v>30</v>
      </c>
      <c r="C307" s="1" t="s">
        <v>22</v>
      </c>
      <c r="D307" s="1" t="s">
        <v>23</v>
      </c>
      <c r="E307" s="1" t="s">
        <v>5</v>
      </c>
      <c r="F307" s="1" t="s">
        <v>24</v>
      </c>
      <c r="G307" s="1" t="s">
        <v>25</v>
      </c>
      <c r="H307">
        <v>167054</v>
      </c>
      <c r="I307">
        <v>168031</v>
      </c>
      <c r="J307" s="1" t="s">
        <v>26</v>
      </c>
      <c r="K307" s="1" t="s">
        <v>597</v>
      </c>
      <c r="L307" s="1" t="s">
        <v>597</v>
      </c>
      <c r="M307" s="1" t="s">
        <v>24</v>
      </c>
      <c r="N307" s="1" t="s">
        <v>598</v>
      </c>
      <c r="O307" s="1" t="s">
        <v>24</v>
      </c>
      <c r="P307" s="1" t="s">
        <v>24</v>
      </c>
      <c r="Q307" s="1" t="s">
        <v>595</v>
      </c>
      <c r="R307">
        <v>978</v>
      </c>
      <c r="S307">
        <v>325</v>
      </c>
      <c r="T307" s="1" t="s">
        <v>24</v>
      </c>
    </row>
    <row r="308" spans="1:20" x14ac:dyDescent="0.25">
      <c r="A308" s="1" t="s">
        <v>20</v>
      </c>
      <c r="B308" s="1" t="s">
        <v>21</v>
      </c>
      <c r="C308" s="1" t="s">
        <v>22</v>
      </c>
      <c r="D308" s="1" t="s">
        <v>23</v>
      </c>
      <c r="E308" s="1" t="s">
        <v>5</v>
      </c>
      <c r="F308" s="1" t="s">
        <v>24</v>
      </c>
      <c r="G308" s="1" t="s">
        <v>25</v>
      </c>
      <c r="H308">
        <v>168093</v>
      </c>
      <c r="I308">
        <v>168446</v>
      </c>
      <c r="J308" s="1" t="s">
        <v>26</v>
      </c>
      <c r="K308" s="1" t="s">
        <v>24</v>
      </c>
      <c r="L308" s="1" t="s">
        <v>24</v>
      </c>
      <c r="M308" s="1" t="s">
        <v>24</v>
      </c>
      <c r="N308" s="1" t="s">
        <v>24</v>
      </c>
      <c r="O308" s="1" t="s">
        <v>24</v>
      </c>
      <c r="P308" s="1" t="s">
        <v>24</v>
      </c>
      <c r="Q308" s="1" t="s">
        <v>599</v>
      </c>
      <c r="R308">
        <v>354</v>
      </c>
      <c r="T308" s="1" t="s">
        <v>600</v>
      </c>
    </row>
    <row r="309" spans="1:20" x14ac:dyDescent="0.25">
      <c r="A309" s="1" t="s">
        <v>29</v>
      </c>
      <c r="B309" s="1" t="s">
        <v>30</v>
      </c>
      <c r="C309" s="1" t="s">
        <v>22</v>
      </c>
      <c r="D309" s="1" t="s">
        <v>23</v>
      </c>
      <c r="E309" s="1" t="s">
        <v>5</v>
      </c>
      <c r="F309" s="1" t="s">
        <v>24</v>
      </c>
      <c r="G309" s="1" t="s">
        <v>25</v>
      </c>
      <c r="H309">
        <v>168093</v>
      </c>
      <c r="I309">
        <v>168446</v>
      </c>
      <c r="J309" s="1" t="s">
        <v>26</v>
      </c>
      <c r="K309" s="1" t="s">
        <v>601</v>
      </c>
      <c r="L309" s="1" t="s">
        <v>601</v>
      </c>
      <c r="M309" s="1" t="s">
        <v>24</v>
      </c>
      <c r="N309" s="1" t="s">
        <v>602</v>
      </c>
      <c r="O309" s="1" t="s">
        <v>24</v>
      </c>
      <c r="P309" s="1" t="s">
        <v>24</v>
      </c>
      <c r="Q309" s="1" t="s">
        <v>599</v>
      </c>
      <c r="R309">
        <v>354</v>
      </c>
      <c r="S309">
        <v>117</v>
      </c>
      <c r="T309" s="1" t="s">
        <v>24</v>
      </c>
    </row>
    <row r="310" spans="1:20" x14ac:dyDescent="0.25">
      <c r="A310" s="1" t="s">
        <v>20</v>
      </c>
      <c r="B310" s="1" t="s">
        <v>21</v>
      </c>
      <c r="C310" s="1" t="s">
        <v>22</v>
      </c>
      <c r="D310" s="1" t="s">
        <v>23</v>
      </c>
      <c r="E310" s="1" t="s">
        <v>5</v>
      </c>
      <c r="F310" s="1" t="s">
        <v>24</v>
      </c>
      <c r="G310" s="1" t="s">
        <v>25</v>
      </c>
      <c r="H310">
        <v>168443</v>
      </c>
      <c r="I310">
        <v>169336</v>
      </c>
      <c r="J310" s="1" t="s">
        <v>26</v>
      </c>
      <c r="K310" s="1" t="s">
        <v>24</v>
      </c>
      <c r="L310" s="1" t="s">
        <v>24</v>
      </c>
      <c r="M310" s="1" t="s">
        <v>24</v>
      </c>
      <c r="N310" s="1" t="s">
        <v>24</v>
      </c>
      <c r="O310" s="1" t="s">
        <v>24</v>
      </c>
      <c r="P310" s="1" t="s">
        <v>24</v>
      </c>
      <c r="Q310" s="1" t="s">
        <v>603</v>
      </c>
      <c r="R310">
        <v>894</v>
      </c>
      <c r="T310" s="1" t="s">
        <v>604</v>
      </c>
    </row>
    <row r="311" spans="1:20" x14ac:dyDescent="0.25">
      <c r="A311" s="1" t="s">
        <v>29</v>
      </c>
      <c r="B311" s="1" t="s">
        <v>30</v>
      </c>
      <c r="C311" s="1" t="s">
        <v>22</v>
      </c>
      <c r="D311" s="1" t="s">
        <v>23</v>
      </c>
      <c r="E311" s="1" t="s">
        <v>5</v>
      </c>
      <c r="F311" s="1" t="s">
        <v>24</v>
      </c>
      <c r="G311" s="1" t="s">
        <v>25</v>
      </c>
      <c r="H311">
        <v>168443</v>
      </c>
      <c r="I311">
        <v>169336</v>
      </c>
      <c r="J311" s="1" t="s">
        <v>26</v>
      </c>
      <c r="K311" s="1" t="s">
        <v>605</v>
      </c>
      <c r="L311" s="1" t="s">
        <v>605</v>
      </c>
      <c r="M311" s="1" t="s">
        <v>24</v>
      </c>
      <c r="N311" s="1" t="s">
        <v>606</v>
      </c>
      <c r="O311" s="1" t="s">
        <v>24</v>
      </c>
      <c r="P311" s="1" t="s">
        <v>24</v>
      </c>
      <c r="Q311" s="1" t="s">
        <v>603</v>
      </c>
      <c r="R311">
        <v>894</v>
      </c>
      <c r="S311">
        <v>297</v>
      </c>
      <c r="T311" s="1" t="s">
        <v>24</v>
      </c>
    </row>
    <row r="312" spans="1:20" x14ac:dyDescent="0.25">
      <c r="A312" s="1" t="s">
        <v>20</v>
      </c>
      <c r="B312" s="1" t="s">
        <v>159</v>
      </c>
      <c r="C312" s="1" t="s">
        <v>22</v>
      </c>
      <c r="D312" s="1" t="s">
        <v>23</v>
      </c>
      <c r="E312" s="1" t="s">
        <v>5</v>
      </c>
      <c r="F312" s="1" t="s">
        <v>24</v>
      </c>
      <c r="G312" s="1" t="s">
        <v>25</v>
      </c>
      <c r="H312">
        <v>169459</v>
      </c>
      <c r="I312">
        <v>169534</v>
      </c>
      <c r="J312" s="1" t="s">
        <v>26</v>
      </c>
      <c r="K312" s="1" t="s">
        <v>24</v>
      </c>
      <c r="L312" s="1" t="s">
        <v>24</v>
      </c>
      <c r="M312" s="1" t="s">
        <v>24</v>
      </c>
      <c r="N312" s="1" t="s">
        <v>24</v>
      </c>
      <c r="O312" s="1" t="s">
        <v>24</v>
      </c>
      <c r="P312" s="1" t="s">
        <v>24</v>
      </c>
      <c r="Q312" s="1" t="s">
        <v>607</v>
      </c>
      <c r="R312">
        <v>76</v>
      </c>
      <c r="T312" s="1" t="s">
        <v>608</v>
      </c>
    </row>
    <row r="313" spans="1:20" x14ac:dyDescent="0.25">
      <c r="A313" s="1" t="s">
        <v>159</v>
      </c>
      <c r="B313" s="1" t="s">
        <v>24</v>
      </c>
      <c r="C313" s="1" t="s">
        <v>22</v>
      </c>
      <c r="D313" s="1" t="s">
        <v>23</v>
      </c>
      <c r="E313" s="1" t="s">
        <v>5</v>
      </c>
      <c r="F313" s="1" t="s">
        <v>24</v>
      </c>
      <c r="G313" s="1" t="s">
        <v>25</v>
      </c>
      <c r="H313">
        <v>169459</v>
      </c>
      <c r="I313">
        <v>169534</v>
      </c>
      <c r="J313" s="1" t="s">
        <v>26</v>
      </c>
      <c r="K313" s="1" t="s">
        <v>24</v>
      </c>
      <c r="L313" s="1" t="s">
        <v>24</v>
      </c>
      <c r="M313" s="1" t="s">
        <v>24</v>
      </c>
      <c r="N313" s="1" t="s">
        <v>609</v>
      </c>
      <c r="O313" s="1" t="s">
        <v>24</v>
      </c>
      <c r="P313" s="1" t="s">
        <v>24</v>
      </c>
      <c r="Q313" s="1" t="s">
        <v>607</v>
      </c>
      <c r="R313">
        <v>76</v>
      </c>
      <c r="T313" s="1" t="s">
        <v>610</v>
      </c>
    </row>
    <row r="314" spans="1:20" x14ac:dyDescent="0.25">
      <c r="A314" s="1" t="s">
        <v>20</v>
      </c>
      <c r="B314" s="1" t="s">
        <v>21</v>
      </c>
      <c r="C314" s="1" t="s">
        <v>22</v>
      </c>
      <c r="D314" s="1" t="s">
        <v>23</v>
      </c>
      <c r="E314" s="1" t="s">
        <v>5</v>
      </c>
      <c r="F314" s="1" t="s">
        <v>24</v>
      </c>
      <c r="G314" s="1" t="s">
        <v>25</v>
      </c>
      <c r="H314">
        <v>169896</v>
      </c>
      <c r="I314">
        <v>170894</v>
      </c>
      <c r="J314" s="1" t="s">
        <v>75</v>
      </c>
      <c r="K314" s="1" t="s">
        <v>24</v>
      </c>
      <c r="L314" s="1" t="s">
        <v>24</v>
      </c>
      <c r="M314" s="1" t="s">
        <v>24</v>
      </c>
      <c r="N314" s="1" t="s">
        <v>24</v>
      </c>
      <c r="O314" s="1" t="s">
        <v>24</v>
      </c>
      <c r="P314" s="1" t="s">
        <v>24</v>
      </c>
      <c r="Q314" s="1" t="s">
        <v>611</v>
      </c>
      <c r="R314">
        <v>999</v>
      </c>
      <c r="T314" s="1" t="s">
        <v>612</v>
      </c>
    </row>
    <row r="315" spans="1:20" x14ac:dyDescent="0.25">
      <c r="A315" s="1" t="s">
        <v>29</v>
      </c>
      <c r="B315" s="1" t="s">
        <v>30</v>
      </c>
      <c r="C315" s="1" t="s">
        <v>22</v>
      </c>
      <c r="D315" s="1" t="s">
        <v>23</v>
      </c>
      <c r="E315" s="1" t="s">
        <v>5</v>
      </c>
      <c r="F315" s="1" t="s">
        <v>24</v>
      </c>
      <c r="G315" s="1" t="s">
        <v>25</v>
      </c>
      <c r="H315">
        <v>169896</v>
      </c>
      <c r="I315">
        <v>170894</v>
      </c>
      <c r="J315" s="1" t="s">
        <v>75</v>
      </c>
      <c r="K315" s="1" t="s">
        <v>613</v>
      </c>
      <c r="L315" s="1" t="s">
        <v>613</v>
      </c>
      <c r="M315" s="1" t="s">
        <v>24</v>
      </c>
      <c r="N315" s="1" t="s">
        <v>614</v>
      </c>
      <c r="O315" s="1" t="s">
        <v>24</v>
      </c>
      <c r="P315" s="1" t="s">
        <v>24</v>
      </c>
      <c r="Q315" s="1" t="s">
        <v>611</v>
      </c>
      <c r="R315">
        <v>999</v>
      </c>
      <c r="S315">
        <v>332</v>
      </c>
      <c r="T315" s="1" t="s">
        <v>24</v>
      </c>
    </row>
    <row r="316" spans="1:20" x14ac:dyDescent="0.25">
      <c r="A316" s="1" t="s">
        <v>20</v>
      </c>
      <c r="B316" s="1" t="s">
        <v>21</v>
      </c>
      <c r="C316" s="1" t="s">
        <v>22</v>
      </c>
      <c r="D316" s="1" t="s">
        <v>23</v>
      </c>
      <c r="E316" s="1" t="s">
        <v>5</v>
      </c>
      <c r="F316" s="1" t="s">
        <v>24</v>
      </c>
      <c r="G316" s="1" t="s">
        <v>25</v>
      </c>
      <c r="H316">
        <v>170906</v>
      </c>
      <c r="I316">
        <v>171310</v>
      </c>
      <c r="J316" s="1" t="s">
        <v>75</v>
      </c>
      <c r="K316" s="1" t="s">
        <v>24</v>
      </c>
      <c r="L316" s="1" t="s">
        <v>24</v>
      </c>
      <c r="M316" s="1" t="s">
        <v>24</v>
      </c>
      <c r="N316" s="1" t="s">
        <v>24</v>
      </c>
      <c r="O316" s="1" t="s">
        <v>24</v>
      </c>
      <c r="P316" s="1" t="s">
        <v>24</v>
      </c>
      <c r="Q316" s="1" t="s">
        <v>615</v>
      </c>
      <c r="R316">
        <v>405</v>
      </c>
      <c r="T316" s="1" t="s">
        <v>616</v>
      </c>
    </row>
    <row r="317" spans="1:20" x14ac:dyDescent="0.25">
      <c r="A317" s="1" t="s">
        <v>29</v>
      </c>
      <c r="B317" s="1" t="s">
        <v>30</v>
      </c>
      <c r="C317" s="1" t="s">
        <v>22</v>
      </c>
      <c r="D317" s="1" t="s">
        <v>23</v>
      </c>
      <c r="E317" s="1" t="s">
        <v>5</v>
      </c>
      <c r="F317" s="1" t="s">
        <v>24</v>
      </c>
      <c r="G317" s="1" t="s">
        <v>25</v>
      </c>
      <c r="H317">
        <v>170906</v>
      </c>
      <c r="I317">
        <v>171310</v>
      </c>
      <c r="J317" s="1" t="s">
        <v>75</v>
      </c>
      <c r="K317" s="1" t="s">
        <v>617</v>
      </c>
      <c r="L317" s="1" t="s">
        <v>617</v>
      </c>
      <c r="M317" s="1" t="s">
        <v>24</v>
      </c>
      <c r="N317" s="1" t="s">
        <v>614</v>
      </c>
      <c r="O317" s="1" t="s">
        <v>24</v>
      </c>
      <c r="P317" s="1" t="s">
        <v>24</v>
      </c>
      <c r="Q317" s="1" t="s">
        <v>615</v>
      </c>
      <c r="R317">
        <v>405</v>
      </c>
      <c r="S317">
        <v>134</v>
      </c>
      <c r="T317" s="1" t="s">
        <v>24</v>
      </c>
    </row>
    <row r="318" spans="1:20" x14ac:dyDescent="0.25">
      <c r="A318" s="1" t="s">
        <v>20</v>
      </c>
      <c r="B318" s="1" t="s">
        <v>21</v>
      </c>
      <c r="C318" s="1" t="s">
        <v>22</v>
      </c>
      <c r="D318" s="1" t="s">
        <v>23</v>
      </c>
      <c r="E318" s="1" t="s">
        <v>5</v>
      </c>
      <c r="F318" s="1" t="s">
        <v>24</v>
      </c>
      <c r="G318" s="1" t="s">
        <v>25</v>
      </c>
      <c r="H318">
        <v>171676</v>
      </c>
      <c r="I318">
        <v>172746</v>
      </c>
      <c r="J318" s="1" t="s">
        <v>75</v>
      </c>
      <c r="K318" s="1" t="s">
        <v>24</v>
      </c>
      <c r="L318" s="1" t="s">
        <v>24</v>
      </c>
      <c r="M318" s="1" t="s">
        <v>24</v>
      </c>
      <c r="N318" s="1" t="s">
        <v>24</v>
      </c>
      <c r="O318" s="1" t="s">
        <v>24</v>
      </c>
      <c r="P318" s="1" t="s">
        <v>24</v>
      </c>
      <c r="Q318" s="1" t="s">
        <v>618</v>
      </c>
      <c r="R318">
        <v>1071</v>
      </c>
      <c r="T318" s="1" t="s">
        <v>619</v>
      </c>
    </row>
    <row r="319" spans="1:20" x14ac:dyDescent="0.25">
      <c r="A319" s="1" t="s">
        <v>29</v>
      </c>
      <c r="B319" s="1" t="s">
        <v>30</v>
      </c>
      <c r="C319" s="1" t="s">
        <v>22</v>
      </c>
      <c r="D319" s="1" t="s">
        <v>23</v>
      </c>
      <c r="E319" s="1" t="s">
        <v>5</v>
      </c>
      <c r="F319" s="1" t="s">
        <v>24</v>
      </c>
      <c r="G319" s="1" t="s">
        <v>25</v>
      </c>
      <c r="H319">
        <v>171676</v>
      </c>
      <c r="I319">
        <v>172746</v>
      </c>
      <c r="J319" s="1" t="s">
        <v>75</v>
      </c>
      <c r="K319" s="1" t="s">
        <v>620</v>
      </c>
      <c r="L319" s="1" t="s">
        <v>620</v>
      </c>
      <c r="M319" s="1" t="s">
        <v>24</v>
      </c>
      <c r="N319" s="1" t="s">
        <v>621</v>
      </c>
      <c r="O319" s="1" t="s">
        <v>24</v>
      </c>
      <c r="P319" s="1" t="s">
        <v>24</v>
      </c>
      <c r="Q319" s="1" t="s">
        <v>618</v>
      </c>
      <c r="R319">
        <v>1071</v>
      </c>
      <c r="S319">
        <v>356</v>
      </c>
      <c r="T319" s="1" t="s">
        <v>24</v>
      </c>
    </row>
    <row r="320" spans="1:20" x14ac:dyDescent="0.25">
      <c r="A320" s="1" t="s">
        <v>20</v>
      </c>
      <c r="B320" s="1" t="s">
        <v>21</v>
      </c>
      <c r="C320" s="1" t="s">
        <v>22</v>
      </c>
      <c r="D320" s="1" t="s">
        <v>23</v>
      </c>
      <c r="E320" s="1" t="s">
        <v>5</v>
      </c>
      <c r="F320" s="1" t="s">
        <v>24</v>
      </c>
      <c r="G320" s="1" t="s">
        <v>25</v>
      </c>
      <c r="H320">
        <v>172887</v>
      </c>
      <c r="I320">
        <v>173816</v>
      </c>
      <c r="J320" s="1" t="s">
        <v>26</v>
      </c>
      <c r="K320" s="1" t="s">
        <v>24</v>
      </c>
      <c r="L320" s="1" t="s">
        <v>24</v>
      </c>
      <c r="M320" s="1" t="s">
        <v>24</v>
      </c>
      <c r="N320" s="1" t="s">
        <v>24</v>
      </c>
      <c r="O320" s="1" t="s">
        <v>24</v>
      </c>
      <c r="P320" s="1" t="s">
        <v>24</v>
      </c>
      <c r="Q320" s="1" t="s">
        <v>622</v>
      </c>
      <c r="R320">
        <v>930</v>
      </c>
      <c r="T320" s="1" t="s">
        <v>623</v>
      </c>
    </row>
    <row r="321" spans="1:20" x14ac:dyDescent="0.25">
      <c r="A321" s="1" t="s">
        <v>29</v>
      </c>
      <c r="B321" s="1" t="s">
        <v>30</v>
      </c>
      <c r="C321" s="1" t="s">
        <v>22</v>
      </c>
      <c r="D321" s="1" t="s">
        <v>23</v>
      </c>
      <c r="E321" s="1" t="s">
        <v>5</v>
      </c>
      <c r="F321" s="1" t="s">
        <v>24</v>
      </c>
      <c r="G321" s="1" t="s">
        <v>25</v>
      </c>
      <c r="H321">
        <v>172887</v>
      </c>
      <c r="I321">
        <v>173816</v>
      </c>
      <c r="J321" s="1" t="s">
        <v>26</v>
      </c>
      <c r="K321" s="1" t="s">
        <v>624</v>
      </c>
      <c r="L321" s="1" t="s">
        <v>624</v>
      </c>
      <c r="M321" s="1" t="s">
        <v>24</v>
      </c>
      <c r="N321" s="1" t="s">
        <v>79</v>
      </c>
      <c r="O321" s="1" t="s">
        <v>24</v>
      </c>
      <c r="P321" s="1" t="s">
        <v>24</v>
      </c>
      <c r="Q321" s="1" t="s">
        <v>622</v>
      </c>
      <c r="R321">
        <v>930</v>
      </c>
      <c r="S321">
        <v>309</v>
      </c>
      <c r="T321" s="1" t="s">
        <v>24</v>
      </c>
    </row>
    <row r="322" spans="1:20" x14ac:dyDescent="0.25">
      <c r="A322" s="1" t="s">
        <v>20</v>
      </c>
      <c r="B322" s="1" t="s">
        <v>21</v>
      </c>
      <c r="C322" s="1" t="s">
        <v>22</v>
      </c>
      <c r="D322" s="1" t="s">
        <v>23</v>
      </c>
      <c r="E322" s="1" t="s">
        <v>5</v>
      </c>
      <c r="F322" s="1" t="s">
        <v>24</v>
      </c>
      <c r="G322" s="1" t="s">
        <v>25</v>
      </c>
      <c r="H322">
        <v>173832</v>
      </c>
      <c r="I322">
        <v>175247</v>
      </c>
      <c r="J322" s="1" t="s">
        <v>26</v>
      </c>
      <c r="K322" s="1" t="s">
        <v>24</v>
      </c>
      <c r="L322" s="1" t="s">
        <v>24</v>
      </c>
      <c r="M322" s="1" t="s">
        <v>24</v>
      </c>
      <c r="N322" s="1" t="s">
        <v>24</v>
      </c>
      <c r="O322" s="1" t="s">
        <v>24</v>
      </c>
      <c r="P322" s="1" t="s">
        <v>24</v>
      </c>
      <c r="Q322" s="1" t="s">
        <v>625</v>
      </c>
      <c r="R322">
        <v>1416</v>
      </c>
      <c r="T322" s="1" t="s">
        <v>626</v>
      </c>
    </row>
    <row r="323" spans="1:20" x14ac:dyDescent="0.25">
      <c r="A323" s="1" t="s">
        <v>29</v>
      </c>
      <c r="B323" s="1" t="s">
        <v>30</v>
      </c>
      <c r="C323" s="1" t="s">
        <v>22</v>
      </c>
      <c r="D323" s="1" t="s">
        <v>23</v>
      </c>
      <c r="E323" s="1" t="s">
        <v>5</v>
      </c>
      <c r="F323" s="1" t="s">
        <v>24</v>
      </c>
      <c r="G323" s="1" t="s">
        <v>25</v>
      </c>
      <c r="H323">
        <v>173832</v>
      </c>
      <c r="I323">
        <v>175247</v>
      </c>
      <c r="J323" s="1" t="s">
        <v>26</v>
      </c>
      <c r="K323" s="1" t="s">
        <v>627</v>
      </c>
      <c r="L323" s="1" t="s">
        <v>627</v>
      </c>
      <c r="M323" s="1" t="s">
        <v>24</v>
      </c>
      <c r="N323" s="1" t="s">
        <v>36</v>
      </c>
      <c r="O323" s="1" t="s">
        <v>24</v>
      </c>
      <c r="P323" s="1" t="s">
        <v>24</v>
      </c>
      <c r="Q323" s="1" t="s">
        <v>625</v>
      </c>
      <c r="R323">
        <v>1416</v>
      </c>
      <c r="S323">
        <v>471</v>
      </c>
      <c r="T323" s="1" t="s">
        <v>24</v>
      </c>
    </row>
    <row r="324" spans="1:20" x14ac:dyDescent="0.25">
      <c r="A324" s="1" t="s">
        <v>20</v>
      </c>
      <c r="B324" s="1" t="s">
        <v>21</v>
      </c>
      <c r="C324" s="1" t="s">
        <v>22</v>
      </c>
      <c r="D324" s="1" t="s">
        <v>23</v>
      </c>
      <c r="E324" s="1" t="s">
        <v>5</v>
      </c>
      <c r="F324" s="1" t="s">
        <v>24</v>
      </c>
      <c r="G324" s="1" t="s">
        <v>25</v>
      </c>
      <c r="H324">
        <v>175571</v>
      </c>
      <c r="I324">
        <v>176836</v>
      </c>
      <c r="J324" s="1" t="s">
        <v>26</v>
      </c>
      <c r="K324" s="1" t="s">
        <v>24</v>
      </c>
      <c r="L324" s="1" t="s">
        <v>24</v>
      </c>
      <c r="M324" s="1" t="s">
        <v>24</v>
      </c>
      <c r="N324" s="1" t="s">
        <v>24</v>
      </c>
      <c r="O324" s="1" t="s">
        <v>24</v>
      </c>
      <c r="P324" s="1" t="s">
        <v>24</v>
      </c>
      <c r="Q324" s="1" t="s">
        <v>628</v>
      </c>
      <c r="R324">
        <v>1266</v>
      </c>
      <c r="T324" s="1" t="s">
        <v>629</v>
      </c>
    </row>
    <row r="325" spans="1:20" x14ac:dyDescent="0.25">
      <c r="A325" s="1" t="s">
        <v>29</v>
      </c>
      <c r="B325" s="1" t="s">
        <v>30</v>
      </c>
      <c r="C325" s="1" t="s">
        <v>22</v>
      </c>
      <c r="D325" s="1" t="s">
        <v>23</v>
      </c>
      <c r="E325" s="1" t="s">
        <v>5</v>
      </c>
      <c r="F325" s="1" t="s">
        <v>24</v>
      </c>
      <c r="G325" s="1" t="s">
        <v>25</v>
      </c>
      <c r="H325">
        <v>175571</v>
      </c>
      <c r="I325">
        <v>176836</v>
      </c>
      <c r="J325" s="1" t="s">
        <v>26</v>
      </c>
      <c r="K325" s="1" t="s">
        <v>630</v>
      </c>
      <c r="L325" s="1" t="s">
        <v>630</v>
      </c>
      <c r="M325" s="1" t="s">
        <v>24</v>
      </c>
      <c r="N325" s="1" t="s">
        <v>631</v>
      </c>
      <c r="O325" s="1" t="s">
        <v>24</v>
      </c>
      <c r="P325" s="1" t="s">
        <v>24</v>
      </c>
      <c r="Q325" s="1" t="s">
        <v>628</v>
      </c>
      <c r="R325">
        <v>1266</v>
      </c>
      <c r="S325">
        <v>421</v>
      </c>
      <c r="T325" s="1" t="s">
        <v>24</v>
      </c>
    </row>
    <row r="326" spans="1:20" x14ac:dyDescent="0.25">
      <c r="A326" s="1" t="s">
        <v>20</v>
      </c>
      <c r="B326" s="1" t="s">
        <v>21</v>
      </c>
      <c r="C326" s="1" t="s">
        <v>22</v>
      </c>
      <c r="D326" s="1" t="s">
        <v>23</v>
      </c>
      <c r="E326" s="1" t="s">
        <v>5</v>
      </c>
      <c r="F326" s="1" t="s">
        <v>24</v>
      </c>
      <c r="G326" s="1" t="s">
        <v>25</v>
      </c>
      <c r="H326">
        <v>176833</v>
      </c>
      <c r="I326">
        <v>177315</v>
      </c>
      <c r="J326" s="1" t="s">
        <v>26</v>
      </c>
      <c r="K326" s="1" t="s">
        <v>24</v>
      </c>
      <c r="L326" s="1" t="s">
        <v>24</v>
      </c>
      <c r="M326" s="1" t="s">
        <v>24</v>
      </c>
      <c r="N326" s="1" t="s">
        <v>24</v>
      </c>
      <c r="O326" s="1" t="s">
        <v>632</v>
      </c>
      <c r="P326" s="1" t="s">
        <v>24</v>
      </c>
      <c r="Q326" s="1" t="s">
        <v>633</v>
      </c>
      <c r="R326">
        <v>483</v>
      </c>
      <c r="T326" s="1" t="s">
        <v>634</v>
      </c>
    </row>
    <row r="327" spans="1:20" x14ac:dyDescent="0.25">
      <c r="A327" s="1" t="s">
        <v>29</v>
      </c>
      <c r="B327" s="1" t="s">
        <v>30</v>
      </c>
      <c r="C327" s="1" t="s">
        <v>22</v>
      </c>
      <c r="D327" s="1" t="s">
        <v>23</v>
      </c>
      <c r="E327" s="1" t="s">
        <v>5</v>
      </c>
      <c r="F327" s="1" t="s">
        <v>24</v>
      </c>
      <c r="G327" s="1" t="s">
        <v>25</v>
      </c>
      <c r="H327">
        <v>176833</v>
      </c>
      <c r="I327">
        <v>177315</v>
      </c>
      <c r="J327" s="1" t="s">
        <v>26</v>
      </c>
      <c r="K327" s="1" t="s">
        <v>635</v>
      </c>
      <c r="L327" s="1" t="s">
        <v>635</v>
      </c>
      <c r="M327" s="1" t="s">
        <v>24</v>
      </c>
      <c r="N327" s="1" t="s">
        <v>636</v>
      </c>
      <c r="O327" s="1" t="s">
        <v>632</v>
      </c>
      <c r="P327" s="1" t="s">
        <v>24</v>
      </c>
      <c r="Q327" s="1" t="s">
        <v>633</v>
      </c>
      <c r="R327">
        <v>483</v>
      </c>
      <c r="S327">
        <v>160</v>
      </c>
      <c r="T327" s="1" t="s">
        <v>24</v>
      </c>
    </row>
    <row r="328" spans="1:20" x14ac:dyDescent="0.25">
      <c r="A328" s="1" t="s">
        <v>20</v>
      </c>
      <c r="B328" s="1" t="s">
        <v>21</v>
      </c>
      <c r="C328" s="1" t="s">
        <v>22</v>
      </c>
      <c r="D328" s="1" t="s">
        <v>23</v>
      </c>
      <c r="E328" s="1" t="s">
        <v>5</v>
      </c>
      <c r="F328" s="1" t="s">
        <v>24</v>
      </c>
      <c r="G328" s="1" t="s">
        <v>25</v>
      </c>
      <c r="H328">
        <v>177315</v>
      </c>
      <c r="I328">
        <v>178388</v>
      </c>
      <c r="J328" s="1" t="s">
        <v>26</v>
      </c>
      <c r="K328" s="1" t="s">
        <v>24</v>
      </c>
      <c r="L328" s="1" t="s">
        <v>24</v>
      </c>
      <c r="M328" s="1" t="s">
        <v>24</v>
      </c>
      <c r="N328" s="1" t="s">
        <v>24</v>
      </c>
      <c r="O328" s="1" t="s">
        <v>24</v>
      </c>
      <c r="P328" s="1" t="s">
        <v>24</v>
      </c>
      <c r="Q328" s="1" t="s">
        <v>637</v>
      </c>
      <c r="R328">
        <v>1074</v>
      </c>
      <c r="T328" s="1" t="s">
        <v>638</v>
      </c>
    </row>
    <row r="329" spans="1:20" x14ac:dyDescent="0.25">
      <c r="A329" s="1" t="s">
        <v>29</v>
      </c>
      <c r="B329" s="1" t="s">
        <v>30</v>
      </c>
      <c r="C329" s="1" t="s">
        <v>22</v>
      </c>
      <c r="D329" s="1" t="s">
        <v>23</v>
      </c>
      <c r="E329" s="1" t="s">
        <v>5</v>
      </c>
      <c r="F329" s="1" t="s">
        <v>24</v>
      </c>
      <c r="G329" s="1" t="s">
        <v>25</v>
      </c>
      <c r="H329">
        <v>177315</v>
      </c>
      <c r="I329">
        <v>178388</v>
      </c>
      <c r="J329" s="1" t="s">
        <v>26</v>
      </c>
      <c r="K329" s="1" t="s">
        <v>639</v>
      </c>
      <c r="L329" s="1" t="s">
        <v>639</v>
      </c>
      <c r="M329" s="1" t="s">
        <v>24</v>
      </c>
      <c r="N329" s="1" t="s">
        <v>640</v>
      </c>
      <c r="O329" s="1" t="s">
        <v>24</v>
      </c>
      <c r="P329" s="1" t="s">
        <v>24</v>
      </c>
      <c r="Q329" s="1" t="s">
        <v>637</v>
      </c>
      <c r="R329">
        <v>1074</v>
      </c>
      <c r="S329">
        <v>357</v>
      </c>
      <c r="T329" s="1" t="s">
        <v>24</v>
      </c>
    </row>
    <row r="330" spans="1:20" x14ac:dyDescent="0.25">
      <c r="A330" s="1" t="s">
        <v>20</v>
      </c>
      <c r="B330" s="1" t="s">
        <v>21</v>
      </c>
      <c r="C330" s="1" t="s">
        <v>22</v>
      </c>
      <c r="D330" s="1" t="s">
        <v>23</v>
      </c>
      <c r="E330" s="1" t="s">
        <v>5</v>
      </c>
      <c r="F330" s="1" t="s">
        <v>24</v>
      </c>
      <c r="G330" s="1" t="s">
        <v>25</v>
      </c>
      <c r="H330">
        <v>178476</v>
      </c>
      <c r="I330">
        <v>179045</v>
      </c>
      <c r="J330" s="1" t="s">
        <v>26</v>
      </c>
      <c r="K330" s="1" t="s">
        <v>24</v>
      </c>
      <c r="L330" s="1" t="s">
        <v>24</v>
      </c>
      <c r="M330" s="1" t="s">
        <v>24</v>
      </c>
      <c r="N330" s="1" t="s">
        <v>24</v>
      </c>
      <c r="O330" s="1" t="s">
        <v>24</v>
      </c>
      <c r="P330" s="1" t="s">
        <v>24</v>
      </c>
      <c r="Q330" s="1" t="s">
        <v>641</v>
      </c>
      <c r="R330">
        <v>570</v>
      </c>
      <c r="T330" s="1" t="s">
        <v>642</v>
      </c>
    </row>
    <row r="331" spans="1:20" x14ac:dyDescent="0.25">
      <c r="A331" s="1" t="s">
        <v>29</v>
      </c>
      <c r="B331" s="1" t="s">
        <v>30</v>
      </c>
      <c r="C331" s="1" t="s">
        <v>22</v>
      </c>
      <c r="D331" s="1" t="s">
        <v>23</v>
      </c>
      <c r="E331" s="1" t="s">
        <v>5</v>
      </c>
      <c r="F331" s="1" t="s">
        <v>24</v>
      </c>
      <c r="G331" s="1" t="s">
        <v>25</v>
      </c>
      <c r="H331">
        <v>178476</v>
      </c>
      <c r="I331">
        <v>179045</v>
      </c>
      <c r="J331" s="1" t="s">
        <v>26</v>
      </c>
      <c r="K331" s="1" t="s">
        <v>643</v>
      </c>
      <c r="L331" s="1" t="s">
        <v>643</v>
      </c>
      <c r="M331" s="1" t="s">
        <v>24</v>
      </c>
      <c r="N331" s="1" t="s">
        <v>644</v>
      </c>
      <c r="O331" s="1" t="s">
        <v>24</v>
      </c>
      <c r="P331" s="1" t="s">
        <v>24</v>
      </c>
      <c r="Q331" s="1" t="s">
        <v>641</v>
      </c>
      <c r="R331">
        <v>570</v>
      </c>
      <c r="S331">
        <v>189</v>
      </c>
      <c r="T331" s="1" t="s">
        <v>24</v>
      </c>
    </row>
    <row r="332" spans="1:20" x14ac:dyDescent="0.25">
      <c r="A332" s="1" t="s">
        <v>20</v>
      </c>
      <c r="B332" s="1" t="s">
        <v>21</v>
      </c>
      <c r="C332" s="1" t="s">
        <v>22</v>
      </c>
      <c r="D332" s="1" t="s">
        <v>23</v>
      </c>
      <c r="E332" s="1" t="s">
        <v>5</v>
      </c>
      <c r="F332" s="1" t="s">
        <v>24</v>
      </c>
      <c r="G332" s="1" t="s">
        <v>25</v>
      </c>
      <c r="H332">
        <v>179327</v>
      </c>
      <c r="I332">
        <v>179830</v>
      </c>
      <c r="J332" s="1" t="s">
        <v>75</v>
      </c>
      <c r="K332" s="1" t="s">
        <v>24</v>
      </c>
      <c r="L332" s="1" t="s">
        <v>24</v>
      </c>
      <c r="M332" s="1" t="s">
        <v>24</v>
      </c>
      <c r="N332" s="1" t="s">
        <v>24</v>
      </c>
      <c r="O332" s="1" t="s">
        <v>24</v>
      </c>
      <c r="P332" s="1" t="s">
        <v>24</v>
      </c>
      <c r="Q332" s="1" t="s">
        <v>645</v>
      </c>
      <c r="R332">
        <v>504</v>
      </c>
      <c r="T332" s="1" t="s">
        <v>646</v>
      </c>
    </row>
    <row r="333" spans="1:20" x14ac:dyDescent="0.25">
      <c r="A333" s="1" t="s">
        <v>29</v>
      </c>
      <c r="B333" s="1" t="s">
        <v>30</v>
      </c>
      <c r="C333" s="1" t="s">
        <v>22</v>
      </c>
      <c r="D333" s="1" t="s">
        <v>23</v>
      </c>
      <c r="E333" s="1" t="s">
        <v>5</v>
      </c>
      <c r="F333" s="1" t="s">
        <v>24</v>
      </c>
      <c r="G333" s="1" t="s">
        <v>25</v>
      </c>
      <c r="H333">
        <v>179327</v>
      </c>
      <c r="I333">
        <v>179830</v>
      </c>
      <c r="J333" s="1" t="s">
        <v>75</v>
      </c>
      <c r="K333" s="1" t="s">
        <v>647</v>
      </c>
      <c r="L333" s="1" t="s">
        <v>647</v>
      </c>
      <c r="M333" s="1" t="s">
        <v>24</v>
      </c>
      <c r="N333" s="1" t="s">
        <v>648</v>
      </c>
      <c r="O333" s="1" t="s">
        <v>24</v>
      </c>
      <c r="P333" s="1" t="s">
        <v>24</v>
      </c>
      <c r="Q333" s="1" t="s">
        <v>645</v>
      </c>
      <c r="R333">
        <v>504</v>
      </c>
      <c r="S333">
        <v>167</v>
      </c>
      <c r="T333" s="1" t="s">
        <v>24</v>
      </c>
    </row>
    <row r="334" spans="1:20" x14ac:dyDescent="0.25">
      <c r="A334" s="1" t="s">
        <v>20</v>
      </c>
      <c r="B334" s="1" t="s">
        <v>21</v>
      </c>
      <c r="C334" s="1" t="s">
        <v>22</v>
      </c>
      <c r="D334" s="1" t="s">
        <v>23</v>
      </c>
      <c r="E334" s="1" t="s">
        <v>5</v>
      </c>
      <c r="F334" s="1" t="s">
        <v>24</v>
      </c>
      <c r="G334" s="1" t="s">
        <v>25</v>
      </c>
      <c r="H334">
        <v>179827</v>
      </c>
      <c r="I334">
        <v>181524</v>
      </c>
      <c r="J334" s="1" t="s">
        <v>75</v>
      </c>
      <c r="K334" s="1" t="s">
        <v>24</v>
      </c>
      <c r="L334" s="1" t="s">
        <v>24</v>
      </c>
      <c r="M334" s="1" t="s">
        <v>24</v>
      </c>
      <c r="N334" s="1" t="s">
        <v>24</v>
      </c>
      <c r="O334" s="1" t="s">
        <v>24</v>
      </c>
      <c r="P334" s="1" t="s">
        <v>24</v>
      </c>
      <c r="Q334" s="1" t="s">
        <v>649</v>
      </c>
      <c r="R334">
        <v>1698</v>
      </c>
      <c r="T334" s="1" t="s">
        <v>650</v>
      </c>
    </row>
    <row r="335" spans="1:20" x14ac:dyDescent="0.25">
      <c r="A335" s="1" t="s">
        <v>29</v>
      </c>
      <c r="B335" s="1" t="s">
        <v>30</v>
      </c>
      <c r="C335" s="1" t="s">
        <v>22</v>
      </c>
      <c r="D335" s="1" t="s">
        <v>23</v>
      </c>
      <c r="E335" s="1" t="s">
        <v>5</v>
      </c>
      <c r="F335" s="1" t="s">
        <v>24</v>
      </c>
      <c r="G335" s="1" t="s">
        <v>25</v>
      </c>
      <c r="H335">
        <v>179827</v>
      </c>
      <c r="I335">
        <v>181524</v>
      </c>
      <c r="J335" s="1" t="s">
        <v>75</v>
      </c>
      <c r="K335" s="1" t="s">
        <v>651</v>
      </c>
      <c r="L335" s="1" t="s">
        <v>651</v>
      </c>
      <c r="M335" s="1" t="s">
        <v>24</v>
      </c>
      <c r="N335" s="1" t="s">
        <v>652</v>
      </c>
      <c r="O335" s="1" t="s">
        <v>24</v>
      </c>
      <c r="P335" s="1" t="s">
        <v>24</v>
      </c>
      <c r="Q335" s="1" t="s">
        <v>649</v>
      </c>
      <c r="R335">
        <v>1698</v>
      </c>
      <c r="S335">
        <v>565</v>
      </c>
      <c r="T335" s="1" t="s">
        <v>24</v>
      </c>
    </row>
    <row r="336" spans="1:20" x14ac:dyDescent="0.25">
      <c r="A336" s="1" t="s">
        <v>20</v>
      </c>
      <c r="B336" s="1" t="s">
        <v>21</v>
      </c>
      <c r="C336" s="1" t="s">
        <v>22</v>
      </c>
      <c r="D336" s="1" t="s">
        <v>23</v>
      </c>
      <c r="E336" s="1" t="s">
        <v>5</v>
      </c>
      <c r="F336" s="1" t="s">
        <v>24</v>
      </c>
      <c r="G336" s="1" t="s">
        <v>25</v>
      </c>
      <c r="H336">
        <v>181646</v>
      </c>
      <c r="I336">
        <v>182656</v>
      </c>
      <c r="J336" s="1" t="s">
        <v>75</v>
      </c>
      <c r="K336" s="1" t="s">
        <v>24</v>
      </c>
      <c r="L336" s="1" t="s">
        <v>24</v>
      </c>
      <c r="M336" s="1" t="s">
        <v>24</v>
      </c>
      <c r="N336" s="1" t="s">
        <v>24</v>
      </c>
      <c r="O336" s="1" t="s">
        <v>24</v>
      </c>
      <c r="P336" s="1" t="s">
        <v>24</v>
      </c>
      <c r="Q336" s="1" t="s">
        <v>653</v>
      </c>
      <c r="R336">
        <v>1011</v>
      </c>
      <c r="T336" s="1" t="s">
        <v>654</v>
      </c>
    </row>
    <row r="337" spans="1:20" x14ac:dyDescent="0.25">
      <c r="A337" s="1" t="s">
        <v>29</v>
      </c>
      <c r="B337" s="1" t="s">
        <v>30</v>
      </c>
      <c r="C337" s="1" t="s">
        <v>22</v>
      </c>
      <c r="D337" s="1" t="s">
        <v>23</v>
      </c>
      <c r="E337" s="1" t="s">
        <v>5</v>
      </c>
      <c r="F337" s="1" t="s">
        <v>24</v>
      </c>
      <c r="G337" s="1" t="s">
        <v>25</v>
      </c>
      <c r="H337">
        <v>181646</v>
      </c>
      <c r="I337">
        <v>182656</v>
      </c>
      <c r="J337" s="1" t="s">
        <v>75</v>
      </c>
      <c r="K337" s="1" t="s">
        <v>655</v>
      </c>
      <c r="L337" s="1" t="s">
        <v>655</v>
      </c>
      <c r="M337" s="1" t="s">
        <v>24</v>
      </c>
      <c r="N337" s="1" t="s">
        <v>656</v>
      </c>
      <c r="O337" s="1" t="s">
        <v>24</v>
      </c>
      <c r="P337" s="1" t="s">
        <v>24</v>
      </c>
      <c r="Q337" s="1" t="s">
        <v>653</v>
      </c>
      <c r="R337">
        <v>1011</v>
      </c>
      <c r="S337">
        <v>336</v>
      </c>
      <c r="T337" s="1" t="s">
        <v>24</v>
      </c>
    </row>
    <row r="338" spans="1:20" x14ac:dyDescent="0.25">
      <c r="A338" s="1" t="s">
        <v>20</v>
      </c>
      <c r="B338" s="1" t="s">
        <v>21</v>
      </c>
      <c r="C338" s="1" t="s">
        <v>22</v>
      </c>
      <c r="D338" s="1" t="s">
        <v>23</v>
      </c>
      <c r="E338" s="1" t="s">
        <v>5</v>
      </c>
      <c r="F338" s="1" t="s">
        <v>24</v>
      </c>
      <c r="G338" s="1" t="s">
        <v>25</v>
      </c>
      <c r="H338">
        <v>183117</v>
      </c>
      <c r="I338">
        <v>183803</v>
      </c>
      <c r="J338" s="1" t="s">
        <v>75</v>
      </c>
      <c r="K338" s="1" t="s">
        <v>24</v>
      </c>
      <c r="L338" s="1" t="s">
        <v>24</v>
      </c>
      <c r="M338" s="1" t="s">
        <v>24</v>
      </c>
      <c r="N338" s="1" t="s">
        <v>24</v>
      </c>
      <c r="O338" s="1" t="s">
        <v>24</v>
      </c>
      <c r="P338" s="1" t="s">
        <v>24</v>
      </c>
      <c r="Q338" s="1" t="s">
        <v>657</v>
      </c>
      <c r="R338">
        <v>687</v>
      </c>
      <c r="T338" s="1" t="s">
        <v>658</v>
      </c>
    </row>
    <row r="339" spans="1:20" x14ac:dyDescent="0.25">
      <c r="A339" s="1" t="s">
        <v>29</v>
      </c>
      <c r="B339" s="1" t="s">
        <v>30</v>
      </c>
      <c r="C339" s="1" t="s">
        <v>22</v>
      </c>
      <c r="D339" s="1" t="s">
        <v>23</v>
      </c>
      <c r="E339" s="1" t="s">
        <v>5</v>
      </c>
      <c r="F339" s="1" t="s">
        <v>24</v>
      </c>
      <c r="G339" s="1" t="s">
        <v>25</v>
      </c>
      <c r="H339">
        <v>183117</v>
      </c>
      <c r="I339">
        <v>183803</v>
      </c>
      <c r="J339" s="1" t="s">
        <v>75</v>
      </c>
      <c r="K339" s="1" t="s">
        <v>659</v>
      </c>
      <c r="L339" s="1" t="s">
        <v>659</v>
      </c>
      <c r="M339" s="1" t="s">
        <v>24</v>
      </c>
      <c r="N339" s="1" t="s">
        <v>174</v>
      </c>
      <c r="O339" s="1" t="s">
        <v>24</v>
      </c>
      <c r="P339" s="1" t="s">
        <v>24</v>
      </c>
      <c r="Q339" s="1" t="s">
        <v>657</v>
      </c>
      <c r="R339">
        <v>687</v>
      </c>
      <c r="S339">
        <v>228</v>
      </c>
      <c r="T339" s="1" t="s">
        <v>24</v>
      </c>
    </row>
    <row r="340" spans="1:20" x14ac:dyDescent="0.25">
      <c r="A340" s="1" t="s">
        <v>20</v>
      </c>
      <c r="B340" s="1" t="s">
        <v>21</v>
      </c>
      <c r="C340" s="1" t="s">
        <v>22</v>
      </c>
      <c r="D340" s="1" t="s">
        <v>23</v>
      </c>
      <c r="E340" s="1" t="s">
        <v>5</v>
      </c>
      <c r="F340" s="1" t="s">
        <v>24</v>
      </c>
      <c r="G340" s="1" t="s">
        <v>25</v>
      </c>
      <c r="H340">
        <v>183775</v>
      </c>
      <c r="I340">
        <v>185160</v>
      </c>
      <c r="J340" s="1" t="s">
        <v>75</v>
      </c>
      <c r="K340" s="1" t="s">
        <v>24</v>
      </c>
      <c r="L340" s="1" t="s">
        <v>24</v>
      </c>
      <c r="M340" s="1" t="s">
        <v>24</v>
      </c>
      <c r="N340" s="1" t="s">
        <v>24</v>
      </c>
      <c r="O340" s="1" t="s">
        <v>24</v>
      </c>
      <c r="P340" s="1" t="s">
        <v>24</v>
      </c>
      <c r="Q340" s="1" t="s">
        <v>660</v>
      </c>
      <c r="R340">
        <v>1386</v>
      </c>
      <c r="T340" s="1" t="s">
        <v>661</v>
      </c>
    </row>
    <row r="341" spans="1:20" x14ac:dyDescent="0.25">
      <c r="A341" s="1" t="s">
        <v>29</v>
      </c>
      <c r="B341" s="1" t="s">
        <v>30</v>
      </c>
      <c r="C341" s="1" t="s">
        <v>22</v>
      </c>
      <c r="D341" s="1" t="s">
        <v>23</v>
      </c>
      <c r="E341" s="1" t="s">
        <v>5</v>
      </c>
      <c r="F341" s="1" t="s">
        <v>24</v>
      </c>
      <c r="G341" s="1" t="s">
        <v>25</v>
      </c>
      <c r="H341">
        <v>183775</v>
      </c>
      <c r="I341">
        <v>185160</v>
      </c>
      <c r="J341" s="1" t="s">
        <v>75</v>
      </c>
      <c r="K341" s="1" t="s">
        <v>662</v>
      </c>
      <c r="L341" s="1" t="s">
        <v>662</v>
      </c>
      <c r="M341" s="1" t="s">
        <v>24</v>
      </c>
      <c r="N341" s="1" t="s">
        <v>427</v>
      </c>
      <c r="O341" s="1" t="s">
        <v>24</v>
      </c>
      <c r="P341" s="1" t="s">
        <v>24</v>
      </c>
      <c r="Q341" s="1" t="s">
        <v>660</v>
      </c>
      <c r="R341">
        <v>1386</v>
      </c>
      <c r="S341">
        <v>461</v>
      </c>
      <c r="T341" s="1" t="s">
        <v>24</v>
      </c>
    </row>
    <row r="342" spans="1:20" x14ac:dyDescent="0.25">
      <c r="A342" s="1" t="s">
        <v>20</v>
      </c>
      <c r="B342" s="1" t="s">
        <v>21</v>
      </c>
      <c r="C342" s="1" t="s">
        <v>22</v>
      </c>
      <c r="D342" s="1" t="s">
        <v>23</v>
      </c>
      <c r="E342" s="1" t="s">
        <v>5</v>
      </c>
      <c r="F342" s="1" t="s">
        <v>24</v>
      </c>
      <c r="G342" s="1" t="s">
        <v>25</v>
      </c>
      <c r="H342">
        <v>186056</v>
      </c>
      <c r="I342">
        <v>187753</v>
      </c>
      <c r="J342" s="1" t="s">
        <v>26</v>
      </c>
      <c r="K342" s="1" t="s">
        <v>24</v>
      </c>
      <c r="L342" s="1" t="s">
        <v>24</v>
      </c>
      <c r="M342" s="1" t="s">
        <v>24</v>
      </c>
      <c r="N342" s="1" t="s">
        <v>24</v>
      </c>
      <c r="O342" s="1" t="s">
        <v>24</v>
      </c>
      <c r="P342" s="1" t="s">
        <v>24</v>
      </c>
      <c r="Q342" s="1" t="s">
        <v>663</v>
      </c>
      <c r="R342">
        <v>1698</v>
      </c>
      <c r="T342" s="1" t="s">
        <v>664</v>
      </c>
    </row>
    <row r="343" spans="1:20" x14ac:dyDescent="0.25">
      <c r="A343" s="1" t="s">
        <v>29</v>
      </c>
      <c r="B343" s="1" t="s">
        <v>30</v>
      </c>
      <c r="C343" s="1" t="s">
        <v>22</v>
      </c>
      <c r="D343" s="1" t="s">
        <v>23</v>
      </c>
      <c r="E343" s="1" t="s">
        <v>5</v>
      </c>
      <c r="F343" s="1" t="s">
        <v>24</v>
      </c>
      <c r="G343" s="1" t="s">
        <v>25</v>
      </c>
      <c r="H343">
        <v>186056</v>
      </c>
      <c r="I343">
        <v>187753</v>
      </c>
      <c r="J343" s="1" t="s">
        <v>26</v>
      </c>
      <c r="K343" s="1" t="s">
        <v>665</v>
      </c>
      <c r="L343" s="1" t="s">
        <v>665</v>
      </c>
      <c r="M343" s="1" t="s">
        <v>24</v>
      </c>
      <c r="N343" s="1" t="s">
        <v>652</v>
      </c>
      <c r="O343" s="1" t="s">
        <v>24</v>
      </c>
      <c r="P343" s="1" t="s">
        <v>24</v>
      </c>
      <c r="Q343" s="1" t="s">
        <v>663</v>
      </c>
      <c r="R343">
        <v>1698</v>
      </c>
      <c r="S343">
        <v>565</v>
      </c>
      <c r="T343" s="1" t="s">
        <v>24</v>
      </c>
    </row>
    <row r="344" spans="1:20" x14ac:dyDescent="0.25">
      <c r="A344" s="1" t="s">
        <v>20</v>
      </c>
      <c r="B344" s="1" t="s">
        <v>21</v>
      </c>
      <c r="C344" s="1" t="s">
        <v>22</v>
      </c>
      <c r="D344" s="1" t="s">
        <v>23</v>
      </c>
      <c r="E344" s="1" t="s">
        <v>5</v>
      </c>
      <c r="F344" s="1" t="s">
        <v>24</v>
      </c>
      <c r="G344" s="1" t="s">
        <v>25</v>
      </c>
      <c r="H344">
        <v>187768</v>
      </c>
      <c r="I344">
        <v>188307</v>
      </c>
      <c r="J344" s="1" t="s">
        <v>26</v>
      </c>
      <c r="K344" s="1" t="s">
        <v>24</v>
      </c>
      <c r="L344" s="1" t="s">
        <v>24</v>
      </c>
      <c r="M344" s="1" t="s">
        <v>24</v>
      </c>
      <c r="N344" s="1" t="s">
        <v>24</v>
      </c>
      <c r="O344" s="1" t="s">
        <v>24</v>
      </c>
      <c r="P344" s="1" t="s">
        <v>24</v>
      </c>
      <c r="Q344" s="1" t="s">
        <v>666</v>
      </c>
      <c r="R344">
        <v>540</v>
      </c>
      <c r="T344" s="1" t="s">
        <v>667</v>
      </c>
    </row>
    <row r="345" spans="1:20" x14ac:dyDescent="0.25">
      <c r="A345" s="1" t="s">
        <v>29</v>
      </c>
      <c r="B345" s="1" t="s">
        <v>30</v>
      </c>
      <c r="C345" s="1" t="s">
        <v>22</v>
      </c>
      <c r="D345" s="1" t="s">
        <v>23</v>
      </c>
      <c r="E345" s="1" t="s">
        <v>5</v>
      </c>
      <c r="F345" s="1" t="s">
        <v>24</v>
      </c>
      <c r="G345" s="1" t="s">
        <v>25</v>
      </c>
      <c r="H345">
        <v>187768</v>
      </c>
      <c r="I345">
        <v>188307</v>
      </c>
      <c r="J345" s="1" t="s">
        <v>26</v>
      </c>
      <c r="K345" s="1" t="s">
        <v>668</v>
      </c>
      <c r="L345" s="1" t="s">
        <v>668</v>
      </c>
      <c r="M345" s="1" t="s">
        <v>24</v>
      </c>
      <c r="N345" s="1" t="s">
        <v>648</v>
      </c>
      <c r="O345" s="1" t="s">
        <v>24</v>
      </c>
      <c r="P345" s="1" t="s">
        <v>24</v>
      </c>
      <c r="Q345" s="1" t="s">
        <v>666</v>
      </c>
      <c r="R345">
        <v>540</v>
      </c>
      <c r="S345">
        <v>179</v>
      </c>
      <c r="T345" s="1" t="s">
        <v>24</v>
      </c>
    </row>
    <row r="346" spans="1:20" x14ac:dyDescent="0.25">
      <c r="A346" s="1" t="s">
        <v>20</v>
      </c>
      <c r="B346" s="1" t="s">
        <v>21</v>
      </c>
      <c r="C346" s="1" t="s">
        <v>22</v>
      </c>
      <c r="D346" s="1" t="s">
        <v>23</v>
      </c>
      <c r="E346" s="1" t="s">
        <v>5</v>
      </c>
      <c r="F346" s="1" t="s">
        <v>24</v>
      </c>
      <c r="G346" s="1" t="s">
        <v>25</v>
      </c>
      <c r="H346">
        <v>188304</v>
      </c>
      <c r="I346">
        <v>189557</v>
      </c>
      <c r="J346" s="1" t="s">
        <v>26</v>
      </c>
      <c r="K346" s="1" t="s">
        <v>24</v>
      </c>
      <c r="L346" s="1" t="s">
        <v>24</v>
      </c>
      <c r="M346" s="1" t="s">
        <v>24</v>
      </c>
      <c r="N346" s="1" t="s">
        <v>24</v>
      </c>
      <c r="O346" s="1" t="s">
        <v>24</v>
      </c>
      <c r="P346" s="1" t="s">
        <v>24</v>
      </c>
      <c r="Q346" s="1" t="s">
        <v>669</v>
      </c>
      <c r="R346">
        <v>1254</v>
      </c>
      <c r="T346" s="1" t="s">
        <v>670</v>
      </c>
    </row>
    <row r="347" spans="1:20" x14ac:dyDescent="0.25">
      <c r="A347" s="1" t="s">
        <v>29</v>
      </c>
      <c r="B347" s="1" t="s">
        <v>30</v>
      </c>
      <c r="C347" s="1" t="s">
        <v>22</v>
      </c>
      <c r="D347" s="1" t="s">
        <v>23</v>
      </c>
      <c r="E347" s="1" t="s">
        <v>5</v>
      </c>
      <c r="F347" s="1" t="s">
        <v>24</v>
      </c>
      <c r="G347" s="1" t="s">
        <v>25</v>
      </c>
      <c r="H347">
        <v>188304</v>
      </c>
      <c r="I347">
        <v>189557</v>
      </c>
      <c r="J347" s="1" t="s">
        <v>26</v>
      </c>
      <c r="K347" s="1" t="s">
        <v>671</v>
      </c>
      <c r="L347" s="1" t="s">
        <v>671</v>
      </c>
      <c r="M347" s="1" t="s">
        <v>24</v>
      </c>
      <c r="N347" s="1" t="s">
        <v>672</v>
      </c>
      <c r="O347" s="1" t="s">
        <v>24</v>
      </c>
      <c r="P347" s="1" t="s">
        <v>24</v>
      </c>
      <c r="Q347" s="1" t="s">
        <v>669</v>
      </c>
      <c r="R347">
        <v>1254</v>
      </c>
      <c r="S347">
        <v>417</v>
      </c>
      <c r="T347" s="1" t="s">
        <v>24</v>
      </c>
    </row>
    <row r="348" spans="1:20" x14ac:dyDescent="0.25">
      <c r="A348" s="1" t="s">
        <v>20</v>
      </c>
      <c r="B348" s="1" t="s">
        <v>21</v>
      </c>
      <c r="C348" s="1" t="s">
        <v>22</v>
      </c>
      <c r="D348" s="1" t="s">
        <v>23</v>
      </c>
      <c r="E348" s="1" t="s">
        <v>5</v>
      </c>
      <c r="F348" s="1" t="s">
        <v>24</v>
      </c>
      <c r="G348" s="1" t="s">
        <v>25</v>
      </c>
      <c r="H348">
        <v>189618</v>
      </c>
      <c r="I348">
        <v>190175</v>
      </c>
      <c r="J348" s="1" t="s">
        <v>26</v>
      </c>
      <c r="K348" s="1" t="s">
        <v>24</v>
      </c>
      <c r="L348" s="1" t="s">
        <v>24</v>
      </c>
      <c r="M348" s="1" t="s">
        <v>24</v>
      </c>
      <c r="N348" s="1" t="s">
        <v>24</v>
      </c>
      <c r="O348" s="1" t="s">
        <v>24</v>
      </c>
      <c r="P348" s="1" t="s">
        <v>24</v>
      </c>
      <c r="Q348" s="1" t="s">
        <v>673</v>
      </c>
      <c r="R348">
        <v>558</v>
      </c>
      <c r="T348" s="1" t="s">
        <v>674</v>
      </c>
    </row>
    <row r="349" spans="1:20" x14ac:dyDescent="0.25">
      <c r="A349" s="1" t="s">
        <v>29</v>
      </c>
      <c r="B349" s="1" t="s">
        <v>30</v>
      </c>
      <c r="C349" s="1" t="s">
        <v>22</v>
      </c>
      <c r="D349" s="1" t="s">
        <v>23</v>
      </c>
      <c r="E349" s="1" t="s">
        <v>5</v>
      </c>
      <c r="F349" s="1" t="s">
        <v>24</v>
      </c>
      <c r="G349" s="1" t="s">
        <v>25</v>
      </c>
      <c r="H349">
        <v>189618</v>
      </c>
      <c r="I349">
        <v>190175</v>
      </c>
      <c r="J349" s="1" t="s">
        <v>26</v>
      </c>
      <c r="K349" s="1" t="s">
        <v>675</v>
      </c>
      <c r="L349" s="1" t="s">
        <v>675</v>
      </c>
      <c r="M349" s="1" t="s">
        <v>24</v>
      </c>
      <c r="N349" s="1" t="s">
        <v>676</v>
      </c>
      <c r="O349" s="1" t="s">
        <v>24</v>
      </c>
      <c r="P349" s="1" t="s">
        <v>24</v>
      </c>
      <c r="Q349" s="1" t="s">
        <v>673</v>
      </c>
      <c r="R349">
        <v>558</v>
      </c>
      <c r="S349">
        <v>185</v>
      </c>
      <c r="T349" s="1" t="s">
        <v>24</v>
      </c>
    </row>
    <row r="350" spans="1:20" x14ac:dyDescent="0.25">
      <c r="A350" s="1" t="s">
        <v>20</v>
      </c>
      <c r="B350" s="1" t="s">
        <v>21</v>
      </c>
      <c r="C350" s="1" t="s">
        <v>22</v>
      </c>
      <c r="D350" s="1" t="s">
        <v>23</v>
      </c>
      <c r="E350" s="1" t="s">
        <v>5</v>
      </c>
      <c r="F350" s="1" t="s">
        <v>24</v>
      </c>
      <c r="G350" s="1" t="s">
        <v>25</v>
      </c>
      <c r="H350">
        <v>190200</v>
      </c>
      <c r="I350">
        <v>191705</v>
      </c>
      <c r="J350" s="1" t="s">
        <v>75</v>
      </c>
      <c r="K350" s="1" t="s">
        <v>24</v>
      </c>
      <c r="L350" s="1" t="s">
        <v>24</v>
      </c>
      <c r="M350" s="1" t="s">
        <v>24</v>
      </c>
      <c r="N350" s="1" t="s">
        <v>24</v>
      </c>
      <c r="O350" s="1" t="s">
        <v>24</v>
      </c>
      <c r="P350" s="1" t="s">
        <v>24</v>
      </c>
      <c r="Q350" s="1" t="s">
        <v>677</v>
      </c>
      <c r="R350">
        <v>1506</v>
      </c>
      <c r="T350" s="1" t="s">
        <v>678</v>
      </c>
    </row>
    <row r="351" spans="1:20" x14ac:dyDescent="0.25">
      <c r="A351" s="1" t="s">
        <v>29</v>
      </c>
      <c r="B351" s="1" t="s">
        <v>30</v>
      </c>
      <c r="C351" s="1" t="s">
        <v>22</v>
      </c>
      <c r="D351" s="1" t="s">
        <v>23</v>
      </c>
      <c r="E351" s="1" t="s">
        <v>5</v>
      </c>
      <c r="F351" s="1" t="s">
        <v>24</v>
      </c>
      <c r="G351" s="1" t="s">
        <v>25</v>
      </c>
      <c r="H351">
        <v>190200</v>
      </c>
      <c r="I351">
        <v>191705</v>
      </c>
      <c r="J351" s="1" t="s">
        <v>75</v>
      </c>
      <c r="K351" s="1" t="s">
        <v>679</v>
      </c>
      <c r="L351" s="1" t="s">
        <v>679</v>
      </c>
      <c r="M351" s="1" t="s">
        <v>24</v>
      </c>
      <c r="N351" s="1" t="s">
        <v>680</v>
      </c>
      <c r="O351" s="1" t="s">
        <v>24</v>
      </c>
      <c r="P351" s="1" t="s">
        <v>24</v>
      </c>
      <c r="Q351" s="1" t="s">
        <v>677</v>
      </c>
      <c r="R351">
        <v>1506</v>
      </c>
      <c r="S351">
        <v>501</v>
      </c>
      <c r="T351" s="1" t="s">
        <v>24</v>
      </c>
    </row>
    <row r="352" spans="1:20" x14ac:dyDescent="0.25">
      <c r="A352" s="1" t="s">
        <v>20</v>
      </c>
      <c r="B352" s="1" t="s">
        <v>21</v>
      </c>
      <c r="C352" s="1" t="s">
        <v>22</v>
      </c>
      <c r="D352" s="1" t="s">
        <v>23</v>
      </c>
      <c r="E352" s="1" t="s">
        <v>5</v>
      </c>
      <c r="F352" s="1" t="s">
        <v>24</v>
      </c>
      <c r="G352" s="1" t="s">
        <v>25</v>
      </c>
      <c r="H352">
        <v>191986</v>
      </c>
      <c r="I352">
        <v>193095</v>
      </c>
      <c r="J352" s="1" t="s">
        <v>26</v>
      </c>
      <c r="K352" s="1" t="s">
        <v>24</v>
      </c>
      <c r="L352" s="1" t="s">
        <v>24</v>
      </c>
      <c r="M352" s="1" t="s">
        <v>24</v>
      </c>
      <c r="N352" s="1" t="s">
        <v>24</v>
      </c>
      <c r="O352" s="1" t="s">
        <v>24</v>
      </c>
      <c r="P352" s="1" t="s">
        <v>24</v>
      </c>
      <c r="Q352" s="1" t="s">
        <v>681</v>
      </c>
      <c r="R352">
        <v>1110</v>
      </c>
      <c r="T352" s="1" t="s">
        <v>682</v>
      </c>
    </row>
    <row r="353" spans="1:20" x14ac:dyDescent="0.25">
      <c r="A353" s="1" t="s">
        <v>29</v>
      </c>
      <c r="B353" s="1" t="s">
        <v>30</v>
      </c>
      <c r="C353" s="1" t="s">
        <v>22</v>
      </c>
      <c r="D353" s="1" t="s">
        <v>23</v>
      </c>
      <c r="E353" s="1" t="s">
        <v>5</v>
      </c>
      <c r="F353" s="1" t="s">
        <v>24</v>
      </c>
      <c r="G353" s="1" t="s">
        <v>25</v>
      </c>
      <c r="H353">
        <v>191986</v>
      </c>
      <c r="I353">
        <v>193095</v>
      </c>
      <c r="J353" s="1" t="s">
        <v>26</v>
      </c>
      <c r="K353" s="1" t="s">
        <v>683</v>
      </c>
      <c r="L353" s="1" t="s">
        <v>683</v>
      </c>
      <c r="M353" s="1" t="s">
        <v>24</v>
      </c>
      <c r="N353" s="1" t="s">
        <v>684</v>
      </c>
      <c r="O353" s="1" t="s">
        <v>24</v>
      </c>
      <c r="P353" s="1" t="s">
        <v>24</v>
      </c>
      <c r="Q353" s="1" t="s">
        <v>681</v>
      </c>
      <c r="R353">
        <v>1110</v>
      </c>
      <c r="S353">
        <v>369</v>
      </c>
      <c r="T353" s="1" t="s">
        <v>24</v>
      </c>
    </row>
    <row r="354" spans="1:20" x14ac:dyDescent="0.25">
      <c r="A354" s="1" t="s">
        <v>20</v>
      </c>
      <c r="B354" s="1" t="s">
        <v>21</v>
      </c>
      <c r="C354" s="1" t="s">
        <v>22</v>
      </c>
      <c r="D354" s="1" t="s">
        <v>23</v>
      </c>
      <c r="E354" s="1" t="s">
        <v>5</v>
      </c>
      <c r="F354" s="1" t="s">
        <v>24</v>
      </c>
      <c r="G354" s="1" t="s">
        <v>25</v>
      </c>
      <c r="H354">
        <v>193161</v>
      </c>
      <c r="I354">
        <v>194282</v>
      </c>
      <c r="J354" s="1" t="s">
        <v>75</v>
      </c>
      <c r="K354" s="1" t="s">
        <v>24</v>
      </c>
      <c r="L354" s="1" t="s">
        <v>24</v>
      </c>
      <c r="M354" s="1" t="s">
        <v>24</v>
      </c>
      <c r="N354" s="1" t="s">
        <v>24</v>
      </c>
      <c r="O354" s="1" t="s">
        <v>24</v>
      </c>
      <c r="P354" s="1" t="s">
        <v>24</v>
      </c>
      <c r="Q354" s="1" t="s">
        <v>685</v>
      </c>
      <c r="R354">
        <v>1122</v>
      </c>
      <c r="T354" s="1" t="s">
        <v>686</v>
      </c>
    </row>
    <row r="355" spans="1:20" x14ac:dyDescent="0.25">
      <c r="A355" s="1" t="s">
        <v>29</v>
      </c>
      <c r="B355" s="1" t="s">
        <v>30</v>
      </c>
      <c r="C355" s="1" t="s">
        <v>22</v>
      </c>
      <c r="D355" s="1" t="s">
        <v>23</v>
      </c>
      <c r="E355" s="1" t="s">
        <v>5</v>
      </c>
      <c r="F355" s="1" t="s">
        <v>24</v>
      </c>
      <c r="G355" s="1" t="s">
        <v>25</v>
      </c>
      <c r="H355">
        <v>193161</v>
      </c>
      <c r="I355">
        <v>194282</v>
      </c>
      <c r="J355" s="1" t="s">
        <v>75</v>
      </c>
      <c r="K355" s="1" t="s">
        <v>687</v>
      </c>
      <c r="L355" s="1" t="s">
        <v>687</v>
      </c>
      <c r="M355" s="1" t="s">
        <v>24</v>
      </c>
      <c r="N355" s="1" t="s">
        <v>688</v>
      </c>
      <c r="O355" s="1" t="s">
        <v>24</v>
      </c>
      <c r="P355" s="1" t="s">
        <v>24</v>
      </c>
      <c r="Q355" s="1" t="s">
        <v>685</v>
      </c>
      <c r="R355">
        <v>1122</v>
      </c>
      <c r="S355">
        <v>373</v>
      </c>
      <c r="T355" s="1" t="s">
        <v>24</v>
      </c>
    </row>
    <row r="356" spans="1:20" x14ac:dyDescent="0.25">
      <c r="A356" s="1" t="s">
        <v>20</v>
      </c>
      <c r="B356" s="1" t="s">
        <v>21</v>
      </c>
      <c r="C356" s="1" t="s">
        <v>22</v>
      </c>
      <c r="D356" s="1" t="s">
        <v>23</v>
      </c>
      <c r="E356" s="1" t="s">
        <v>5</v>
      </c>
      <c r="F356" s="1" t="s">
        <v>24</v>
      </c>
      <c r="G356" s="1" t="s">
        <v>25</v>
      </c>
      <c r="H356">
        <v>194529</v>
      </c>
      <c r="I356">
        <v>198815</v>
      </c>
      <c r="J356" s="1" t="s">
        <v>75</v>
      </c>
      <c r="K356" s="1" t="s">
        <v>24</v>
      </c>
      <c r="L356" s="1" t="s">
        <v>24</v>
      </c>
      <c r="M356" s="1" t="s">
        <v>24</v>
      </c>
      <c r="N356" s="1" t="s">
        <v>24</v>
      </c>
      <c r="O356" s="1" t="s">
        <v>24</v>
      </c>
      <c r="P356" s="1" t="s">
        <v>24</v>
      </c>
      <c r="Q356" s="1" t="s">
        <v>689</v>
      </c>
      <c r="R356">
        <v>4287</v>
      </c>
      <c r="T356" s="1" t="s">
        <v>690</v>
      </c>
    </row>
    <row r="357" spans="1:20" x14ac:dyDescent="0.25">
      <c r="A357" s="1" t="s">
        <v>29</v>
      </c>
      <c r="B357" s="1" t="s">
        <v>30</v>
      </c>
      <c r="C357" s="1" t="s">
        <v>22</v>
      </c>
      <c r="D357" s="1" t="s">
        <v>23</v>
      </c>
      <c r="E357" s="1" t="s">
        <v>5</v>
      </c>
      <c r="F357" s="1" t="s">
        <v>24</v>
      </c>
      <c r="G357" s="1" t="s">
        <v>25</v>
      </c>
      <c r="H357">
        <v>194529</v>
      </c>
      <c r="I357">
        <v>198815</v>
      </c>
      <c r="J357" s="1" t="s">
        <v>75</v>
      </c>
      <c r="K357" s="1" t="s">
        <v>691</v>
      </c>
      <c r="L357" s="1" t="s">
        <v>691</v>
      </c>
      <c r="M357" s="1" t="s">
        <v>24</v>
      </c>
      <c r="N357" s="1" t="s">
        <v>692</v>
      </c>
      <c r="O357" s="1" t="s">
        <v>24</v>
      </c>
      <c r="P357" s="1" t="s">
        <v>24</v>
      </c>
      <c r="Q357" s="1" t="s">
        <v>689</v>
      </c>
      <c r="R357">
        <v>4287</v>
      </c>
      <c r="S357">
        <v>1428</v>
      </c>
      <c r="T357" s="1" t="s">
        <v>24</v>
      </c>
    </row>
    <row r="358" spans="1:20" x14ac:dyDescent="0.25">
      <c r="A358" s="1" t="s">
        <v>20</v>
      </c>
      <c r="B358" s="1" t="s">
        <v>21</v>
      </c>
      <c r="C358" s="1" t="s">
        <v>22</v>
      </c>
      <c r="D358" s="1" t="s">
        <v>23</v>
      </c>
      <c r="E358" s="1" t="s">
        <v>5</v>
      </c>
      <c r="F358" s="1" t="s">
        <v>24</v>
      </c>
      <c r="G358" s="1" t="s">
        <v>25</v>
      </c>
      <c r="H358">
        <v>199223</v>
      </c>
      <c r="I358">
        <v>200845</v>
      </c>
      <c r="J358" s="1" t="s">
        <v>26</v>
      </c>
      <c r="K358" s="1" t="s">
        <v>24</v>
      </c>
      <c r="L358" s="1" t="s">
        <v>24</v>
      </c>
      <c r="M358" s="1" t="s">
        <v>24</v>
      </c>
      <c r="N358" s="1" t="s">
        <v>24</v>
      </c>
      <c r="O358" s="1" t="s">
        <v>24</v>
      </c>
      <c r="P358" s="1" t="s">
        <v>24</v>
      </c>
      <c r="Q358" s="1" t="s">
        <v>693</v>
      </c>
      <c r="R358">
        <v>1623</v>
      </c>
      <c r="T358" s="1" t="s">
        <v>694</v>
      </c>
    </row>
    <row r="359" spans="1:20" x14ac:dyDescent="0.25">
      <c r="A359" s="1" t="s">
        <v>29</v>
      </c>
      <c r="B359" s="1" t="s">
        <v>30</v>
      </c>
      <c r="C359" s="1" t="s">
        <v>22</v>
      </c>
      <c r="D359" s="1" t="s">
        <v>23</v>
      </c>
      <c r="E359" s="1" t="s">
        <v>5</v>
      </c>
      <c r="F359" s="1" t="s">
        <v>24</v>
      </c>
      <c r="G359" s="1" t="s">
        <v>25</v>
      </c>
      <c r="H359">
        <v>199223</v>
      </c>
      <c r="I359">
        <v>200845</v>
      </c>
      <c r="J359" s="1" t="s">
        <v>26</v>
      </c>
      <c r="K359" s="1" t="s">
        <v>695</v>
      </c>
      <c r="L359" s="1" t="s">
        <v>695</v>
      </c>
      <c r="M359" s="1" t="s">
        <v>24</v>
      </c>
      <c r="N359" s="1" t="s">
        <v>696</v>
      </c>
      <c r="O359" s="1" t="s">
        <v>24</v>
      </c>
      <c r="P359" s="1" t="s">
        <v>24</v>
      </c>
      <c r="Q359" s="1" t="s">
        <v>693</v>
      </c>
      <c r="R359">
        <v>1623</v>
      </c>
      <c r="S359">
        <v>540</v>
      </c>
      <c r="T359" s="1" t="s">
        <v>24</v>
      </c>
    </row>
    <row r="360" spans="1:20" x14ac:dyDescent="0.25">
      <c r="A360" s="1" t="s">
        <v>20</v>
      </c>
      <c r="B360" s="1" t="s">
        <v>21</v>
      </c>
      <c r="C360" s="1" t="s">
        <v>22</v>
      </c>
      <c r="D360" s="1" t="s">
        <v>23</v>
      </c>
      <c r="E360" s="1" t="s">
        <v>5</v>
      </c>
      <c r="F360" s="1" t="s">
        <v>24</v>
      </c>
      <c r="G360" s="1" t="s">
        <v>25</v>
      </c>
      <c r="H360">
        <v>200889</v>
      </c>
      <c r="I360">
        <v>201314</v>
      </c>
      <c r="J360" s="1" t="s">
        <v>75</v>
      </c>
      <c r="K360" s="1" t="s">
        <v>24</v>
      </c>
      <c r="L360" s="1" t="s">
        <v>24</v>
      </c>
      <c r="M360" s="1" t="s">
        <v>24</v>
      </c>
      <c r="N360" s="1" t="s">
        <v>24</v>
      </c>
      <c r="O360" s="1" t="s">
        <v>24</v>
      </c>
      <c r="P360" s="1" t="s">
        <v>24</v>
      </c>
      <c r="Q360" s="1" t="s">
        <v>697</v>
      </c>
      <c r="R360">
        <v>426</v>
      </c>
      <c r="T360" s="1" t="s">
        <v>698</v>
      </c>
    </row>
    <row r="361" spans="1:20" x14ac:dyDescent="0.25">
      <c r="A361" s="1" t="s">
        <v>29</v>
      </c>
      <c r="B361" s="1" t="s">
        <v>30</v>
      </c>
      <c r="C361" s="1" t="s">
        <v>22</v>
      </c>
      <c r="D361" s="1" t="s">
        <v>23</v>
      </c>
      <c r="E361" s="1" t="s">
        <v>5</v>
      </c>
      <c r="F361" s="1" t="s">
        <v>24</v>
      </c>
      <c r="G361" s="1" t="s">
        <v>25</v>
      </c>
      <c r="H361">
        <v>200889</v>
      </c>
      <c r="I361">
        <v>201314</v>
      </c>
      <c r="J361" s="1" t="s">
        <v>75</v>
      </c>
      <c r="K361" s="1" t="s">
        <v>699</v>
      </c>
      <c r="L361" s="1" t="s">
        <v>699</v>
      </c>
      <c r="M361" s="1" t="s">
        <v>24</v>
      </c>
      <c r="N361" s="1" t="s">
        <v>700</v>
      </c>
      <c r="O361" s="1" t="s">
        <v>24</v>
      </c>
      <c r="P361" s="1" t="s">
        <v>24</v>
      </c>
      <c r="Q361" s="1" t="s">
        <v>697</v>
      </c>
      <c r="R361">
        <v>426</v>
      </c>
      <c r="S361">
        <v>141</v>
      </c>
      <c r="T361" s="1" t="s">
        <v>24</v>
      </c>
    </row>
    <row r="362" spans="1:20" x14ac:dyDescent="0.25">
      <c r="A362" s="1" t="s">
        <v>20</v>
      </c>
      <c r="B362" s="1" t="s">
        <v>21</v>
      </c>
      <c r="C362" s="1" t="s">
        <v>22</v>
      </c>
      <c r="D362" s="1" t="s">
        <v>23</v>
      </c>
      <c r="E362" s="1" t="s">
        <v>5</v>
      </c>
      <c r="F362" s="1" t="s">
        <v>24</v>
      </c>
      <c r="G362" s="1" t="s">
        <v>25</v>
      </c>
      <c r="H362">
        <v>201330</v>
      </c>
      <c r="I362">
        <v>202616</v>
      </c>
      <c r="J362" s="1" t="s">
        <v>75</v>
      </c>
      <c r="K362" s="1" t="s">
        <v>24</v>
      </c>
      <c r="L362" s="1" t="s">
        <v>24</v>
      </c>
      <c r="M362" s="1" t="s">
        <v>24</v>
      </c>
      <c r="N362" s="1" t="s">
        <v>24</v>
      </c>
      <c r="O362" s="1" t="s">
        <v>24</v>
      </c>
      <c r="P362" s="1" t="s">
        <v>24</v>
      </c>
      <c r="Q362" s="1" t="s">
        <v>701</v>
      </c>
      <c r="R362">
        <v>1287</v>
      </c>
      <c r="T362" s="1" t="s">
        <v>702</v>
      </c>
    </row>
    <row r="363" spans="1:20" x14ac:dyDescent="0.25">
      <c r="A363" s="1" t="s">
        <v>29</v>
      </c>
      <c r="B363" s="1" t="s">
        <v>30</v>
      </c>
      <c r="C363" s="1" t="s">
        <v>22</v>
      </c>
      <c r="D363" s="1" t="s">
        <v>23</v>
      </c>
      <c r="E363" s="1" t="s">
        <v>5</v>
      </c>
      <c r="F363" s="1" t="s">
        <v>24</v>
      </c>
      <c r="G363" s="1" t="s">
        <v>25</v>
      </c>
      <c r="H363">
        <v>201330</v>
      </c>
      <c r="I363">
        <v>202616</v>
      </c>
      <c r="J363" s="1" t="s">
        <v>75</v>
      </c>
      <c r="K363" s="1" t="s">
        <v>703</v>
      </c>
      <c r="L363" s="1" t="s">
        <v>703</v>
      </c>
      <c r="M363" s="1" t="s">
        <v>24</v>
      </c>
      <c r="N363" s="1" t="s">
        <v>704</v>
      </c>
      <c r="O363" s="1" t="s">
        <v>24</v>
      </c>
      <c r="P363" s="1" t="s">
        <v>24</v>
      </c>
      <c r="Q363" s="1" t="s">
        <v>701</v>
      </c>
      <c r="R363">
        <v>1287</v>
      </c>
      <c r="S363">
        <v>428</v>
      </c>
      <c r="T363" s="1" t="s">
        <v>24</v>
      </c>
    </row>
    <row r="364" spans="1:20" x14ac:dyDescent="0.25">
      <c r="A364" s="1" t="s">
        <v>20</v>
      </c>
      <c r="B364" s="1" t="s">
        <v>21</v>
      </c>
      <c r="C364" s="1" t="s">
        <v>22</v>
      </c>
      <c r="D364" s="1" t="s">
        <v>23</v>
      </c>
      <c r="E364" s="1" t="s">
        <v>5</v>
      </c>
      <c r="F364" s="1" t="s">
        <v>24</v>
      </c>
      <c r="G364" s="1" t="s">
        <v>25</v>
      </c>
      <c r="H364">
        <v>202644</v>
      </c>
      <c r="I364">
        <v>203858</v>
      </c>
      <c r="J364" s="1" t="s">
        <v>75</v>
      </c>
      <c r="K364" s="1" t="s">
        <v>24</v>
      </c>
      <c r="L364" s="1" t="s">
        <v>24</v>
      </c>
      <c r="M364" s="1" t="s">
        <v>24</v>
      </c>
      <c r="N364" s="1" t="s">
        <v>24</v>
      </c>
      <c r="O364" s="1" t="s">
        <v>24</v>
      </c>
      <c r="P364" s="1" t="s">
        <v>24</v>
      </c>
      <c r="Q364" s="1" t="s">
        <v>705</v>
      </c>
      <c r="R364">
        <v>1215</v>
      </c>
      <c r="T364" s="1" t="s">
        <v>706</v>
      </c>
    </row>
    <row r="365" spans="1:20" x14ac:dyDescent="0.25">
      <c r="A365" s="1" t="s">
        <v>29</v>
      </c>
      <c r="B365" s="1" t="s">
        <v>30</v>
      </c>
      <c r="C365" s="1" t="s">
        <v>22</v>
      </c>
      <c r="D365" s="1" t="s">
        <v>23</v>
      </c>
      <c r="E365" s="1" t="s">
        <v>5</v>
      </c>
      <c r="F365" s="1" t="s">
        <v>24</v>
      </c>
      <c r="G365" s="1" t="s">
        <v>25</v>
      </c>
      <c r="H365">
        <v>202644</v>
      </c>
      <c r="I365">
        <v>203858</v>
      </c>
      <c r="J365" s="1" t="s">
        <v>75</v>
      </c>
      <c r="K365" s="1" t="s">
        <v>707</v>
      </c>
      <c r="L365" s="1" t="s">
        <v>707</v>
      </c>
      <c r="M365" s="1" t="s">
        <v>24</v>
      </c>
      <c r="N365" s="1" t="s">
        <v>708</v>
      </c>
      <c r="O365" s="1" t="s">
        <v>24</v>
      </c>
      <c r="P365" s="1" t="s">
        <v>24</v>
      </c>
      <c r="Q365" s="1" t="s">
        <v>705</v>
      </c>
      <c r="R365">
        <v>1215</v>
      </c>
      <c r="S365">
        <v>404</v>
      </c>
      <c r="T365" s="1" t="s">
        <v>24</v>
      </c>
    </row>
    <row r="366" spans="1:20" x14ac:dyDescent="0.25">
      <c r="A366" s="1" t="s">
        <v>20</v>
      </c>
      <c r="B366" s="1" t="s">
        <v>21</v>
      </c>
      <c r="C366" s="1" t="s">
        <v>22</v>
      </c>
      <c r="D366" s="1" t="s">
        <v>23</v>
      </c>
      <c r="E366" s="1" t="s">
        <v>5</v>
      </c>
      <c r="F366" s="1" t="s">
        <v>24</v>
      </c>
      <c r="G366" s="1" t="s">
        <v>25</v>
      </c>
      <c r="H366">
        <v>204220</v>
      </c>
      <c r="I366">
        <v>205119</v>
      </c>
      <c r="J366" s="1" t="s">
        <v>26</v>
      </c>
      <c r="K366" s="1" t="s">
        <v>24</v>
      </c>
      <c r="L366" s="1" t="s">
        <v>24</v>
      </c>
      <c r="M366" s="1" t="s">
        <v>24</v>
      </c>
      <c r="N366" s="1" t="s">
        <v>24</v>
      </c>
      <c r="O366" s="1" t="s">
        <v>24</v>
      </c>
      <c r="P366" s="1" t="s">
        <v>24</v>
      </c>
      <c r="Q366" s="1" t="s">
        <v>709</v>
      </c>
      <c r="R366">
        <v>900</v>
      </c>
      <c r="T366" s="1" t="s">
        <v>710</v>
      </c>
    </row>
    <row r="367" spans="1:20" x14ac:dyDescent="0.25">
      <c r="A367" s="1" t="s">
        <v>29</v>
      </c>
      <c r="B367" s="1" t="s">
        <v>30</v>
      </c>
      <c r="C367" s="1" t="s">
        <v>22</v>
      </c>
      <c r="D367" s="1" t="s">
        <v>23</v>
      </c>
      <c r="E367" s="1" t="s">
        <v>5</v>
      </c>
      <c r="F367" s="1" t="s">
        <v>24</v>
      </c>
      <c r="G367" s="1" t="s">
        <v>25</v>
      </c>
      <c r="H367">
        <v>204220</v>
      </c>
      <c r="I367">
        <v>205119</v>
      </c>
      <c r="J367" s="1" t="s">
        <v>26</v>
      </c>
      <c r="K367" s="1" t="s">
        <v>711</v>
      </c>
      <c r="L367" s="1" t="s">
        <v>711</v>
      </c>
      <c r="M367" s="1" t="s">
        <v>24</v>
      </c>
      <c r="N367" s="1" t="s">
        <v>79</v>
      </c>
      <c r="O367" s="1" t="s">
        <v>24</v>
      </c>
      <c r="P367" s="1" t="s">
        <v>24</v>
      </c>
      <c r="Q367" s="1" t="s">
        <v>709</v>
      </c>
      <c r="R367">
        <v>900</v>
      </c>
      <c r="S367">
        <v>299</v>
      </c>
      <c r="T367" s="1" t="s">
        <v>24</v>
      </c>
    </row>
    <row r="368" spans="1:20" x14ac:dyDescent="0.25">
      <c r="A368" s="1" t="s">
        <v>20</v>
      </c>
      <c r="B368" s="1" t="s">
        <v>21</v>
      </c>
      <c r="C368" s="1" t="s">
        <v>22</v>
      </c>
      <c r="D368" s="1" t="s">
        <v>23</v>
      </c>
      <c r="E368" s="1" t="s">
        <v>5</v>
      </c>
      <c r="F368" s="1" t="s">
        <v>24</v>
      </c>
      <c r="G368" s="1" t="s">
        <v>25</v>
      </c>
      <c r="H368">
        <v>205317</v>
      </c>
      <c r="I368">
        <v>206273</v>
      </c>
      <c r="J368" s="1" t="s">
        <v>75</v>
      </c>
      <c r="K368" s="1" t="s">
        <v>24</v>
      </c>
      <c r="L368" s="1" t="s">
        <v>24</v>
      </c>
      <c r="M368" s="1" t="s">
        <v>24</v>
      </c>
      <c r="N368" s="1" t="s">
        <v>24</v>
      </c>
      <c r="O368" s="1" t="s">
        <v>24</v>
      </c>
      <c r="P368" s="1" t="s">
        <v>24</v>
      </c>
      <c r="Q368" s="1" t="s">
        <v>712</v>
      </c>
      <c r="R368">
        <v>957</v>
      </c>
      <c r="T368" s="1" t="s">
        <v>713</v>
      </c>
    </row>
    <row r="369" spans="1:20" x14ac:dyDescent="0.25">
      <c r="A369" s="1" t="s">
        <v>29</v>
      </c>
      <c r="B369" s="1" t="s">
        <v>30</v>
      </c>
      <c r="C369" s="1" t="s">
        <v>22</v>
      </c>
      <c r="D369" s="1" t="s">
        <v>23</v>
      </c>
      <c r="E369" s="1" t="s">
        <v>5</v>
      </c>
      <c r="F369" s="1" t="s">
        <v>24</v>
      </c>
      <c r="G369" s="1" t="s">
        <v>25</v>
      </c>
      <c r="H369">
        <v>205317</v>
      </c>
      <c r="I369">
        <v>206273</v>
      </c>
      <c r="J369" s="1" t="s">
        <v>75</v>
      </c>
      <c r="K369" s="1" t="s">
        <v>714</v>
      </c>
      <c r="L369" s="1" t="s">
        <v>714</v>
      </c>
      <c r="M369" s="1" t="s">
        <v>24</v>
      </c>
      <c r="N369" s="1" t="s">
        <v>715</v>
      </c>
      <c r="O369" s="1" t="s">
        <v>24</v>
      </c>
      <c r="P369" s="1" t="s">
        <v>24</v>
      </c>
      <c r="Q369" s="1" t="s">
        <v>712</v>
      </c>
      <c r="R369">
        <v>957</v>
      </c>
      <c r="S369">
        <v>318</v>
      </c>
      <c r="T369" s="1" t="s">
        <v>24</v>
      </c>
    </row>
    <row r="370" spans="1:20" x14ac:dyDescent="0.25">
      <c r="A370" s="1" t="s">
        <v>20</v>
      </c>
      <c r="B370" s="1" t="s">
        <v>21</v>
      </c>
      <c r="C370" s="1" t="s">
        <v>22</v>
      </c>
      <c r="D370" s="1" t="s">
        <v>23</v>
      </c>
      <c r="E370" s="1" t="s">
        <v>5</v>
      </c>
      <c r="F370" s="1" t="s">
        <v>24</v>
      </c>
      <c r="G370" s="1" t="s">
        <v>25</v>
      </c>
      <c r="H370">
        <v>206599</v>
      </c>
      <c r="I370">
        <v>207138</v>
      </c>
      <c r="J370" s="1" t="s">
        <v>75</v>
      </c>
      <c r="K370" s="1" t="s">
        <v>24</v>
      </c>
      <c r="L370" s="1" t="s">
        <v>24</v>
      </c>
      <c r="M370" s="1" t="s">
        <v>24</v>
      </c>
      <c r="N370" s="1" t="s">
        <v>24</v>
      </c>
      <c r="O370" s="1" t="s">
        <v>24</v>
      </c>
      <c r="P370" s="1" t="s">
        <v>24</v>
      </c>
      <c r="Q370" s="1" t="s">
        <v>716</v>
      </c>
      <c r="R370">
        <v>540</v>
      </c>
      <c r="T370" s="1" t="s">
        <v>717</v>
      </c>
    </row>
    <row r="371" spans="1:20" x14ac:dyDescent="0.25">
      <c r="A371" s="1" t="s">
        <v>29</v>
      </c>
      <c r="B371" s="1" t="s">
        <v>30</v>
      </c>
      <c r="C371" s="1" t="s">
        <v>22</v>
      </c>
      <c r="D371" s="1" t="s">
        <v>23</v>
      </c>
      <c r="E371" s="1" t="s">
        <v>5</v>
      </c>
      <c r="F371" s="1" t="s">
        <v>24</v>
      </c>
      <c r="G371" s="1" t="s">
        <v>25</v>
      </c>
      <c r="H371">
        <v>206599</v>
      </c>
      <c r="I371">
        <v>207138</v>
      </c>
      <c r="J371" s="1" t="s">
        <v>75</v>
      </c>
      <c r="K371" s="1" t="s">
        <v>718</v>
      </c>
      <c r="L371" s="1" t="s">
        <v>718</v>
      </c>
      <c r="M371" s="1" t="s">
        <v>24</v>
      </c>
      <c r="N371" s="1" t="s">
        <v>719</v>
      </c>
      <c r="O371" s="1" t="s">
        <v>24</v>
      </c>
      <c r="P371" s="1" t="s">
        <v>24</v>
      </c>
      <c r="Q371" s="1" t="s">
        <v>716</v>
      </c>
      <c r="R371">
        <v>540</v>
      </c>
      <c r="S371">
        <v>179</v>
      </c>
      <c r="T371" s="1" t="s">
        <v>24</v>
      </c>
    </row>
    <row r="372" spans="1:20" x14ac:dyDescent="0.25">
      <c r="A372" s="1" t="s">
        <v>20</v>
      </c>
      <c r="B372" s="1" t="s">
        <v>21</v>
      </c>
      <c r="C372" s="1" t="s">
        <v>22</v>
      </c>
      <c r="D372" s="1" t="s">
        <v>23</v>
      </c>
      <c r="E372" s="1" t="s">
        <v>5</v>
      </c>
      <c r="F372" s="1" t="s">
        <v>24</v>
      </c>
      <c r="G372" s="1" t="s">
        <v>25</v>
      </c>
      <c r="H372">
        <v>207334</v>
      </c>
      <c r="I372">
        <v>208317</v>
      </c>
      <c r="J372" s="1" t="s">
        <v>26</v>
      </c>
      <c r="K372" s="1" t="s">
        <v>24</v>
      </c>
      <c r="L372" s="1" t="s">
        <v>24</v>
      </c>
      <c r="M372" s="1" t="s">
        <v>24</v>
      </c>
      <c r="N372" s="1" t="s">
        <v>24</v>
      </c>
      <c r="O372" s="1" t="s">
        <v>24</v>
      </c>
      <c r="P372" s="1" t="s">
        <v>24</v>
      </c>
      <c r="Q372" s="1" t="s">
        <v>720</v>
      </c>
      <c r="R372">
        <v>984</v>
      </c>
      <c r="T372" s="1" t="s">
        <v>721</v>
      </c>
    </row>
    <row r="373" spans="1:20" x14ac:dyDescent="0.25">
      <c r="A373" s="1" t="s">
        <v>29</v>
      </c>
      <c r="B373" s="1" t="s">
        <v>30</v>
      </c>
      <c r="C373" s="1" t="s">
        <v>22</v>
      </c>
      <c r="D373" s="1" t="s">
        <v>23</v>
      </c>
      <c r="E373" s="1" t="s">
        <v>5</v>
      </c>
      <c r="F373" s="1" t="s">
        <v>24</v>
      </c>
      <c r="G373" s="1" t="s">
        <v>25</v>
      </c>
      <c r="H373">
        <v>207334</v>
      </c>
      <c r="I373">
        <v>208317</v>
      </c>
      <c r="J373" s="1" t="s">
        <v>26</v>
      </c>
      <c r="K373" s="1" t="s">
        <v>722</v>
      </c>
      <c r="L373" s="1" t="s">
        <v>722</v>
      </c>
      <c r="M373" s="1" t="s">
        <v>24</v>
      </c>
      <c r="N373" s="1" t="s">
        <v>723</v>
      </c>
      <c r="O373" s="1" t="s">
        <v>24</v>
      </c>
      <c r="P373" s="1" t="s">
        <v>24</v>
      </c>
      <c r="Q373" s="1" t="s">
        <v>720</v>
      </c>
      <c r="R373">
        <v>984</v>
      </c>
      <c r="S373">
        <v>327</v>
      </c>
      <c r="T373" s="1" t="s">
        <v>24</v>
      </c>
    </row>
    <row r="374" spans="1:20" x14ac:dyDescent="0.25">
      <c r="A374" s="1" t="s">
        <v>20</v>
      </c>
      <c r="B374" s="1" t="s">
        <v>21</v>
      </c>
      <c r="C374" s="1" t="s">
        <v>22</v>
      </c>
      <c r="D374" s="1" t="s">
        <v>23</v>
      </c>
      <c r="E374" s="1" t="s">
        <v>5</v>
      </c>
      <c r="F374" s="1" t="s">
        <v>24</v>
      </c>
      <c r="G374" s="1" t="s">
        <v>25</v>
      </c>
      <c r="H374">
        <v>208331</v>
      </c>
      <c r="I374">
        <v>209122</v>
      </c>
      <c r="J374" s="1" t="s">
        <v>26</v>
      </c>
      <c r="K374" s="1" t="s">
        <v>24</v>
      </c>
      <c r="L374" s="1" t="s">
        <v>24</v>
      </c>
      <c r="M374" s="1" t="s">
        <v>24</v>
      </c>
      <c r="N374" s="1" t="s">
        <v>24</v>
      </c>
      <c r="O374" s="1" t="s">
        <v>24</v>
      </c>
      <c r="P374" s="1" t="s">
        <v>24</v>
      </c>
      <c r="Q374" s="1" t="s">
        <v>724</v>
      </c>
      <c r="R374">
        <v>792</v>
      </c>
      <c r="T374" s="1" t="s">
        <v>725</v>
      </c>
    </row>
    <row r="375" spans="1:20" x14ac:dyDescent="0.25">
      <c r="A375" s="1" t="s">
        <v>29</v>
      </c>
      <c r="B375" s="1" t="s">
        <v>30</v>
      </c>
      <c r="C375" s="1" t="s">
        <v>22</v>
      </c>
      <c r="D375" s="1" t="s">
        <v>23</v>
      </c>
      <c r="E375" s="1" t="s">
        <v>5</v>
      </c>
      <c r="F375" s="1" t="s">
        <v>24</v>
      </c>
      <c r="G375" s="1" t="s">
        <v>25</v>
      </c>
      <c r="H375">
        <v>208331</v>
      </c>
      <c r="I375">
        <v>209122</v>
      </c>
      <c r="J375" s="1" t="s">
        <v>26</v>
      </c>
      <c r="K375" s="1" t="s">
        <v>726</v>
      </c>
      <c r="L375" s="1" t="s">
        <v>726</v>
      </c>
      <c r="M375" s="1" t="s">
        <v>24</v>
      </c>
      <c r="N375" s="1" t="s">
        <v>727</v>
      </c>
      <c r="O375" s="1" t="s">
        <v>24</v>
      </c>
      <c r="P375" s="1" t="s">
        <v>24</v>
      </c>
      <c r="Q375" s="1" t="s">
        <v>724</v>
      </c>
      <c r="R375">
        <v>792</v>
      </c>
      <c r="S375">
        <v>263</v>
      </c>
      <c r="T375" s="1" t="s">
        <v>24</v>
      </c>
    </row>
    <row r="376" spans="1:20" x14ac:dyDescent="0.25">
      <c r="A376" s="1" t="s">
        <v>20</v>
      </c>
      <c r="B376" s="1" t="s">
        <v>21</v>
      </c>
      <c r="C376" s="1" t="s">
        <v>22</v>
      </c>
      <c r="D376" s="1" t="s">
        <v>23</v>
      </c>
      <c r="E376" s="1" t="s">
        <v>5</v>
      </c>
      <c r="F376" s="1" t="s">
        <v>24</v>
      </c>
      <c r="G376" s="1" t="s">
        <v>25</v>
      </c>
      <c r="H376">
        <v>209239</v>
      </c>
      <c r="I376">
        <v>210633</v>
      </c>
      <c r="J376" s="1" t="s">
        <v>26</v>
      </c>
      <c r="K376" s="1" t="s">
        <v>24</v>
      </c>
      <c r="L376" s="1" t="s">
        <v>24</v>
      </c>
      <c r="M376" s="1" t="s">
        <v>24</v>
      </c>
      <c r="N376" s="1" t="s">
        <v>24</v>
      </c>
      <c r="O376" s="1" t="s">
        <v>24</v>
      </c>
      <c r="P376" s="1" t="s">
        <v>24</v>
      </c>
      <c r="Q376" s="1" t="s">
        <v>728</v>
      </c>
      <c r="R376">
        <v>1395</v>
      </c>
      <c r="T376" s="1" t="s">
        <v>729</v>
      </c>
    </row>
    <row r="377" spans="1:20" x14ac:dyDescent="0.25">
      <c r="A377" s="1" t="s">
        <v>29</v>
      </c>
      <c r="B377" s="1" t="s">
        <v>30</v>
      </c>
      <c r="C377" s="1" t="s">
        <v>22</v>
      </c>
      <c r="D377" s="1" t="s">
        <v>23</v>
      </c>
      <c r="E377" s="1" t="s">
        <v>5</v>
      </c>
      <c r="F377" s="1" t="s">
        <v>24</v>
      </c>
      <c r="G377" s="1" t="s">
        <v>25</v>
      </c>
      <c r="H377">
        <v>209239</v>
      </c>
      <c r="I377">
        <v>210633</v>
      </c>
      <c r="J377" s="1" t="s">
        <v>26</v>
      </c>
      <c r="K377" s="1" t="s">
        <v>730</v>
      </c>
      <c r="L377" s="1" t="s">
        <v>730</v>
      </c>
      <c r="M377" s="1" t="s">
        <v>24</v>
      </c>
      <c r="N377" s="1" t="s">
        <v>731</v>
      </c>
      <c r="O377" s="1" t="s">
        <v>24</v>
      </c>
      <c r="P377" s="1" t="s">
        <v>24</v>
      </c>
      <c r="Q377" s="1" t="s">
        <v>728</v>
      </c>
      <c r="R377">
        <v>1395</v>
      </c>
      <c r="S377">
        <v>464</v>
      </c>
      <c r="T377" s="1" t="s">
        <v>24</v>
      </c>
    </row>
    <row r="378" spans="1:20" x14ac:dyDescent="0.25">
      <c r="A378" s="1" t="s">
        <v>20</v>
      </c>
      <c r="B378" s="1" t="s">
        <v>21</v>
      </c>
      <c r="C378" s="1" t="s">
        <v>22</v>
      </c>
      <c r="D378" s="1" t="s">
        <v>23</v>
      </c>
      <c r="E378" s="1" t="s">
        <v>5</v>
      </c>
      <c r="F378" s="1" t="s">
        <v>24</v>
      </c>
      <c r="G378" s="1" t="s">
        <v>25</v>
      </c>
      <c r="H378">
        <v>210677</v>
      </c>
      <c r="I378">
        <v>211918</v>
      </c>
      <c r="J378" s="1" t="s">
        <v>75</v>
      </c>
      <c r="K378" s="1" t="s">
        <v>24</v>
      </c>
      <c r="L378" s="1" t="s">
        <v>24</v>
      </c>
      <c r="M378" s="1" t="s">
        <v>24</v>
      </c>
      <c r="N378" s="1" t="s">
        <v>24</v>
      </c>
      <c r="O378" s="1" t="s">
        <v>24</v>
      </c>
      <c r="P378" s="1" t="s">
        <v>24</v>
      </c>
      <c r="Q378" s="1" t="s">
        <v>732</v>
      </c>
      <c r="R378">
        <v>1242</v>
      </c>
      <c r="T378" s="1" t="s">
        <v>733</v>
      </c>
    </row>
    <row r="379" spans="1:20" x14ac:dyDescent="0.25">
      <c r="A379" s="1" t="s">
        <v>29</v>
      </c>
      <c r="B379" s="1" t="s">
        <v>30</v>
      </c>
      <c r="C379" s="1" t="s">
        <v>22</v>
      </c>
      <c r="D379" s="1" t="s">
        <v>23</v>
      </c>
      <c r="E379" s="1" t="s">
        <v>5</v>
      </c>
      <c r="F379" s="1" t="s">
        <v>24</v>
      </c>
      <c r="G379" s="1" t="s">
        <v>25</v>
      </c>
      <c r="H379">
        <v>210677</v>
      </c>
      <c r="I379">
        <v>211918</v>
      </c>
      <c r="J379" s="1" t="s">
        <v>75</v>
      </c>
      <c r="K379" s="1" t="s">
        <v>734</v>
      </c>
      <c r="L379" s="1" t="s">
        <v>734</v>
      </c>
      <c r="M379" s="1" t="s">
        <v>24</v>
      </c>
      <c r="N379" s="1" t="s">
        <v>735</v>
      </c>
      <c r="O379" s="1" t="s">
        <v>24</v>
      </c>
      <c r="P379" s="1" t="s">
        <v>24</v>
      </c>
      <c r="Q379" s="1" t="s">
        <v>732</v>
      </c>
      <c r="R379">
        <v>1242</v>
      </c>
      <c r="S379">
        <v>413</v>
      </c>
      <c r="T379" s="1" t="s">
        <v>24</v>
      </c>
    </row>
    <row r="380" spans="1:20" x14ac:dyDescent="0.25">
      <c r="A380" s="1" t="s">
        <v>20</v>
      </c>
      <c r="B380" s="1" t="s">
        <v>21</v>
      </c>
      <c r="C380" s="1" t="s">
        <v>22</v>
      </c>
      <c r="D380" s="1" t="s">
        <v>23</v>
      </c>
      <c r="E380" s="1" t="s">
        <v>5</v>
      </c>
      <c r="F380" s="1" t="s">
        <v>24</v>
      </c>
      <c r="G380" s="1" t="s">
        <v>25</v>
      </c>
      <c r="H380">
        <v>212240</v>
      </c>
      <c r="I380">
        <v>212551</v>
      </c>
      <c r="J380" s="1" t="s">
        <v>26</v>
      </c>
      <c r="K380" s="1" t="s">
        <v>24</v>
      </c>
      <c r="L380" s="1" t="s">
        <v>24</v>
      </c>
      <c r="M380" s="1" t="s">
        <v>24</v>
      </c>
      <c r="N380" s="1" t="s">
        <v>24</v>
      </c>
      <c r="O380" s="1" t="s">
        <v>24</v>
      </c>
      <c r="P380" s="1" t="s">
        <v>24</v>
      </c>
      <c r="Q380" s="1" t="s">
        <v>736</v>
      </c>
      <c r="R380">
        <v>312</v>
      </c>
      <c r="T380" s="1" t="s">
        <v>737</v>
      </c>
    </row>
    <row r="381" spans="1:20" x14ac:dyDescent="0.25">
      <c r="A381" s="1" t="s">
        <v>29</v>
      </c>
      <c r="B381" s="1" t="s">
        <v>30</v>
      </c>
      <c r="C381" s="1" t="s">
        <v>22</v>
      </c>
      <c r="D381" s="1" t="s">
        <v>23</v>
      </c>
      <c r="E381" s="1" t="s">
        <v>5</v>
      </c>
      <c r="F381" s="1" t="s">
        <v>24</v>
      </c>
      <c r="G381" s="1" t="s">
        <v>25</v>
      </c>
      <c r="H381">
        <v>212240</v>
      </c>
      <c r="I381">
        <v>212551</v>
      </c>
      <c r="J381" s="1" t="s">
        <v>26</v>
      </c>
      <c r="K381" s="1" t="s">
        <v>738</v>
      </c>
      <c r="L381" s="1" t="s">
        <v>738</v>
      </c>
      <c r="M381" s="1" t="s">
        <v>24</v>
      </c>
      <c r="N381" s="1" t="s">
        <v>36</v>
      </c>
      <c r="O381" s="1" t="s">
        <v>24</v>
      </c>
      <c r="P381" s="1" t="s">
        <v>24</v>
      </c>
      <c r="Q381" s="1" t="s">
        <v>736</v>
      </c>
      <c r="R381">
        <v>312</v>
      </c>
      <c r="S381">
        <v>103</v>
      </c>
      <c r="T381" s="1" t="s">
        <v>24</v>
      </c>
    </row>
    <row r="382" spans="1:20" x14ac:dyDescent="0.25">
      <c r="A382" s="1" t="s">
        <v>20</v>
      </c>
      <c r="B382" s="1" t="s">
        <v>21</v>
      </c>
      <c r="C382" s="1" t="s">
        <v>22</v>
      </c>
      <c r="D382" s="1" t="s">
        <v>23</v>
      </c>
      <c r="E382" s="1" t="s">
        <v>5</v>
      </c>
      <c r="F382" s="1" t="s">
        <v>24</v>
      </c>
      <c r="G382" s="1" t="s">
        <v>25</v>
      </c>
      <c r="H382">
        <v>212545</v>
      </c>
      <c r="I382">
        <v>214401</v>
      </c>
      <c r="J382" s="1" t="s">
        <v>26</v>
      </c>
      <c r="K382" s="1" t="s">
        <v>24</v>
      </c>
      <c r="L382" s="1" t="s">
        <v>24</v>
      </c>
      <c r="M382" s="1" t="s">
        <v>24</v>
      </c>
      <c r="N382" s="1" t="s">
        <v>24</v>
      </c>
      <c r="O382" s="1" t="s">
        <v>24</v>
      </c>
      <c r="P382" s="1" t="s">
        <v>24</v>
      </c>
      <c r="Q382" s="1" t="s">
        <v>739</v>
      </c>
      <c r="R382">
        <v>1857</v>
      </c>
      <c r="T382" s="1" t="s">
        <v>740</v>
      </c>
    </row>
    <row r="383" spans="1:20" x14ac:dyDescent="0.25">
      <c r="A383" s="1" t="s">
        <v>29</v>
      </c>
      <c r="B383" s="1" t="s">
        <v>30</v>
      </c>
      <c r="C383" s="1" t="s">
        <v>22</v>
      </c>
      <c r="D383" s="1" t="s">
        <v>23</v>
      </c>
      <c r="E383" s="1" t="s">
        <v>5</v>
      </c>
      <c r="F383" s="1" t="s">
        <v>24</v>
      </c>
      <c r="G383" s="1" t="s">
        <v>25</v>
      </c>
      <c r="H383">
        <v>212545</v>
      </c>
      <c r="I383">
        <v>214401</v>
      </c>
      <c r="J383" s="1" t="s">
        <v>26</v>
      </c>
      <c r="K383" s="1" t="s">
        <v>741</v>
      </c>
      <c r="L383" s="1" t="s">
        <v>741</v>
      </c>
      <c r="M383" s="1" t="s">
        <v>24</v>
      </c>
      <c r="N383" s="1" t="s">
        <v>742</v>
      </c>
      <c r="O383" s="1" t="s">
        <v>24</v>
      </c>
      <c r="P383" s="1" t="s">
        <v>24</v>
      </c>
      <c r="Q383" s="1" t="s">
        <v>739</v>
      </c>
      <c r="R383">
        <v>1857</v>
      </c>
      <c r="S383">
        <v>618</v>
      </c>
      <c r="T383" s="1" t="s">
        <v>24</v>
      </c>
    </row>
    <row r="384" spans="1:20" x14ac:dyDescent="0.25">
      <c r="A384" s="1" t="s">
        <v>20</v>
      </c>
      <c r="B384" s="1" t="s">
        <v>21</v>
      </c>
      <c r="C384" s="1" t="s">
        <v>22</v>
      </c>
      <c r="D384" s="1" t="s">
        <v>23</v>
      </c>
      <c r="E384" s="1" t="s">
        <v>5</v>
      </c>
      <c r="F384" s="1" t="s">
        <v>24</v>
      </c>
      <c r="G384" s="1" t="s">
        <v>25</v>
      </c>
      <c r="H384">
        <v>214416</v>
      </c>
      <c r="I384">
        <v>214892</v>
      </c>
      <c r="J384" s="1" t="s">
        <v>26</v>
      </c>
      <c r="K384" s="1" t="s">
        <v>24</v>
      </c>
      <c r="L384" s="1" t="s">
        <v>24</v>
      </c>
      <c r="M384" s="1" t="s">
        <v>24</v>
      </c>
      <c r="N384" s="1" t="s">
        <v>24</v>
      </c>
      <c r="O384" s="1" t="s">
        <v>24</v>
      </c>
      <c r="P384" s="1" t="s">
        <v>24</v>
      </c>
      <c r="Q384" s="1" t="s">
        <v>743</v>
      </c>
      <c r="R384">
        <v>477</v>
      </c>
      <c r="T384" s="1" t="s">
        <v>744</v>
      </c>
    </row>
    <row r="385" spans="1:20" x14ac:dyDescent="0.25">
      <c r="A385" s="1" t="s">
        <v>29</v>
      </c>
      <c r="B385" s="1" t="s">
        <v>30</v>
      </c>
      <c r="C385" s="1" t="s">
        <v>22</v>
      </c>
      <c r="D385" s="1" t="s">
        <v>23</v>
      </c>
      <c r="E385" s="1" t="s">
        <v>5</v>
      </c>
      <c r="F385" s="1" t="s">
        <v>24</v>
      </c>
      <c r="G385" s="1" t="s">
        <v>25</v>
      </c>
      <c r="H385">
        <v>214416</v>
      </c>
      <c r="I385">
        <v>214892</v>
      </c>
      <c r="J385" s="1" t="s">
        <v>26</v>
      </c>
      <c r="K385" s="1" t="s">
        <v>745</v>
      </c>
      <c r="L385" s="1" t="s">
        <v>745</v>
      </c>
      <c r="M385" s="1" t="s">
        <v>24</v>
      </c>
      <c r="N385" s="1" t="s">
        <v>746</v>
      </c>
      <c r="O385" s="1" t="s">
        <v>24</v>
      </c>
      <c r="P385" s="1" t="s">
        <v>24</v>
      </c>
      <c r="Q385" s="1" t="s">
        <v>743</v>
      </c>
      <c r="R385">
        <v>477</v>
      </c>
      <c r="S385">
        <v>158</v>
      </c>
      <c r="T385" s="1" t="s">
        <v>24</v>
      </c>
    </row>
    <row r="386" spans="1:20" x14ac:dyDescent="0.25">
      <c r="A386" s="1" t="s">
        <v>20</v>
      </c>
      <c r="B386" s="1" t="s">
        <v>21</v>
      </c>
      <c r="C386" s="1" t="s">
        <v>22</v>
      </c>
      <c r="D386" s="1" t="s">
        <v>23</v>
      </c>
      <c r="E386" s="1" t="s">
        <v>5</v>
      </c>
      <c r="F386" s="1" t="s">
        <v>24</v>
      </c>
      <c r="G386" s="1" t="s">
        <v>25</v>
      </c>
      <c r="H386">
        <v>214909</v>
      </c>
      <c r="I386">
        <v>215517</v>
      </c>
      <c r="J386" s="1" t="s">
        <v>26</v>
      </c>
      <c r="K386" s="1" t="s">
        <v>24</v>
      </c>
      <c r="L386" s="1" t="s">
        <v>24</v>
      </c>
      <c r="M386" s="1" t="s">
        <v>24</v>
      </c>
      <c r="N386" s="1" t="s">
        <v>24</v>
      </c>
      <c r="O386" s="1" t="s">
        <v>24</v>
      </c>
      <c r="P386" s="1" t="s">
        <v>24</v>
      </c>
      <c r="Q386" s="1" t="s">
        <v>747</v>
      </c>
      <c r="R386">
        <v>609</v>
      </c>
      <c r="T386" s="1" t="s">
        <v>748</v>
      </c>
    </row>
    <row r="387" spans="1:20" x14ac:dyDescent="0.25">
      <c r="A387" s="1" t="s">
        <v>29</v>
      </c>
      <c r="B387" s="1" t="s">
        <v>30</v>
      </c>
      <c r="C387" s="1" t="s">
        <v>22</v>
      </c>
      <c r="D387" s="1" t="s">
        <v>23</v>
      </c>
      <c r="E387" s="1" t="s">
        <v>5</v>
      </c>
      <c r="F387" s="1" t="s">
        <v>24</v>
      </c>
      <c r="G387" s="1" t="s">
        <v>25</v>
      </c>
      <c r="H387">
        <v>214909</v>
      </c>
      <c r="I387">
        <v>215517</v>
      </c>
      <c r="J387" s="1" t="s">
        <v>26</v>
      </c>
      <c r="K387" s="1" t="s">
        <v>749</v>
      </c>
      <c r="L387" s="1" t="s">
        <v>749</v>
      </c>
      <c r="M387" s="1" t="s">
        <v>24</v>
      </c>
      <c r="N387" s="1" t="s">
        <v>36</v>
      </c>
      <c r="O387" s="1" t="s">
        <v>24</v>
      </c>
      <c r="P387" s="1" t="s">
        <v>24</v>
      </c>
      <c r="Q387" s="1" t="s">
        <v>747</v>
      </c>
      <c r="R387">
        <v>609</v>
      </c>
      <c r="S387">
        <v>202</v>
      </c>
      <c r="T387" s="1" t="s">
        <v>24</v>
      </c>
    </row>
    <row r="388" spans="1:20" x14ac:dyDescent="0.25">
      <c r="A388" s="1" t="s">
        <v>20</v>
      </c>
      <c r="B388" s="1" t="s">
        <v>21</v>
      </c>
      <c r="C388" s="1" t="s">
        <v>22</v>
      </c>
      <c r="D388" s="1" t="s">
        <v>23</v>
      </c>
      <c r="E388" s="1" t="s">
        <v>5</v>
      </c>
      <c r="F388" s="1" t="s">
        <v>24</v>
      </c>
      <c r="G388" s="1" t="s">
        <v>25</v>
      </c>
      <c r="H388">
        <v>215519</v>
      </c>
      <c r="I388">
        <v>216514</v>
      </c>
      <c r="J388" s="1" t="s">
        <v>26</v>
      </c>
      <c r="K388" s="1" t="s">
        <v>24</v>
      </c>
      <c r="L388" s="1" t="s">
        <v>24</v>
      </c>
      <c r="M388" s="1" t="s">
        <v>24</v>
      </c>
      <c r="N388" s="1" t="s">
        <v>24</v>
      </c>
      <c r="O388" s="1" t="s">
        <v>24</v>
      </c>
      <c r="P388" s="1" t="s">
        <v>24</v>
      </c>
      <c r="Q388" s="1" t="s">
        <v>750</v>
      </c>
      <c r="R388">
        <v>996</v>
      </c>
      <c r="T388" s="1" t="s">
        <v>751</v>
      </c>
    </row>
    <row r="389" spans="1:20" x14ac:dyDescent="0.25">
      <c r="A389" s="1" t="s">
        <v>29</v>
      </c>
      <c r="B389" s="1" t="s">
        <v>30</v>
      </c>
      <c r="C389" s="1" t="s">
        <v>22</v>
      </c>
      <c r="D389" s="1" t="s">
        <v>23</v>
      </c>
      <c r="E389" s="1" t="s">
        <v>5</v>
      </c>
      <c r="F389" s="1" t="s">
        <v>24</v>
      </c>
      <c r="G389" s="1" t="s">
        <v>25</v>
      </c>
      <c r="H389">
        <v>215519</v>
      </c>
      <c r="I389">
        <v>216514</v>
      </c>
      <c r="J389" s="1" t="s">
        <v>26</v>
      </c>
      <c r="K389" s="1" t="s">
        <v>752</v>
      </c>
      <c r="L389" s="1" t="s">
        <v>752</v>
      </c>
      <c r="M389" s="1" t="s">
        <v>24</v>
      </c>
      <c r="N389" s="1" t="s">
        <v>753</v>
      </c>
      <c r="O389" s="1" t="s">
        <v>24</v>
      </c>
      <c r="P389" s="1" t="s">
        <v>24</v>
      </c>
      <c r="Q389" s="1" t="s">
        <v>750</v>
      </c>
      <c r="R389">
        <v>996</v>
      </c>
      <c r="S389">
        <v>331</v>
      </c>
      <c r="T389" s="1" t="s">
        <v>24</v>
      </c>
    </row>
    <row r="390" spans="1:20" x14ac:dyDescent="0.25">
      <c r="A390" s="1" t="s">
        <v>20</v>
      </c>
      <c r="B390" s="1" t="s">
        <v>21</v>
      </c>
      <c r="C390" s="1" t="s">
        <v>22</v>
      </c>
      <c r="D390" s="1" t="s">
        <v>23</v>
      </c>
      <c r="E390" s="1" t="s">
        <v>5</v>
      </c>
      <c r="F390" s="1" t="s">
        <v>24</v>
      </c>
      <c r="G390" s="1" t="s">
        <v>25</v>
      </c>
      <c r="H390">
        <v>216541</v>
      </c>
      <c r="I390">
        <v>216867</v>
      </c>
      <c r="J390" s="1" t="s">
        <v>26</v>
      </c>
      <c r="K390" s="1" t="s">
        <v>24</v>
      </c>
      <c r="L390" s="1" t="s">
        <v>24</v>
      </c>
      <c r="M390" s="1" t="s">
        <v>24</v>
      </c>
      <c r="N390" s="1" t="s">
        <v>24</v>
      </c>
      <c r="O390" s="1" t="s">
        <v>24</v>
      </c>
      <c r="P390" s="1" t="s">
        <v>24</v>
      </c>
      <c r="Q390" s="1" t="s">
        <v>754</v>
      </c>
      <c r="R390">
        <v>327</v>
      </c>
      <c r="T390" s="1" t="s">
        <v>755</v>
      </c>
    </row>
    <row r="391" spans="1:20" x14ac:dyDescent="0.25">
      <c r="A391" s="1" t="s">
        <v>29</v>
      </c>
      <c r="B391" s="1" t="s">
        <v>30</v>
      </c>
      <c r="C391" s="1" t="s">
        <v>22</v>
      </c>
      <c r="D391" s="1" t="s">
        <v>23</v>
      </c>
      <c r="E391" s="1" t="s">
        <v>5</v>
      </c>
      <c r="F391" s="1" t="s">
        <v>24</v>
      </c>
      <c r="G391" s="1" t="s">
        <v>25</v>
      </c>
      <c r="H391">
        <v>216541</v>
      </c>
      <c r="I391">
        <v>216867</v>
      </c>
      <c r="J391" s="1" t="s">
        <v>26</v>
      </c>
      <c r="K391" s="1" t="s">
        <v>756</v>
      </c>
      <c r="L391" s="1" t="s">
        <v>756</v>
      </c>
      <c r="M391" s="1" t="s">
        <v>24</v>
      </c>
      <c r="N391" s="1" t="s">
        <v>757</v>
      </c>
      <c r="O391" s="1" t="s">
        <v>24</v>
      </c>
      <c r="P391" s="1" t="s">
        <v>24</v>
      </c>
      <c r="Q391" s="1" t="s">
        <v>754</v>
      </c>
      <c r="R391">
        <v>327</v>
      </c>
      <c r="S391">
        <v>108</v>
      </c>
      <c r="T391" s="1" t="s">
        <v>24</v>
      </c>
    </row>
    <row r="392" spans="1:20" x14ac:dyDescent="0.25">
      <c r="A392" s="1" t="s">
        <v>20</v>
      </c>
      <c r="B392" s="1" t="s">
        <v>21</v>
      </c>
      <c r="C392" s="1" t="s">
        <v>22</v>
      </c>
      <c r="D392" s="1" t="s">
        <v>23</v>
      </c>
      <c r="E392" s="1" t="s">
        <v>5</v>
      </c>
      <c r="F392" s="1" t="s">
        <v>24</v>
      </c>
      <c r="G392" s="1" t="s">
        <v>25</v>
      </c>
      <c r="H392">
        <v>216877</v>
      </c>
      <c r="I392">
        <v>218649</v>
      </c>
      <c r="J392" s="1" t="s">
        <v>26</v>
      </c>
      <c r="K392" s="1" t="s">
        <v>24</v>
      </c>
      <c r="L392" s="1" t="s">
        <v>24</v>
      </c>
      <c r="M392" s="1" t="s">
        <v>24</v>
      </c>
      <c r="N392" s="1" t="s">
        <v>24</v>
      </c>
      <c r="O392" s="1" t="s">
        <v>24</v>
      </c>
      <c r="P392" s="1" t="s">
        <v>24</v>
      </c>
      <c r="Q392" s="1" t="s">
        <v>758</v>
      </c>
      <c r="R392">
        <v>1773</v>
      </c>
      <c r="T392" s="1" t="s">
        <v>759</v>
      </c>
    </row>
    <row r="393" spans="1:20" x14ac:dyDescent="0.25">
      <c r="A393" s="1" t="s">
        <v>29</v>
      </c>
      <c r="B393" s="1" t="s">
        <v>30</v>
      </c>
      <c r="C393" s="1" t="s">
        <v>22</v>
      </c>
      <c r="D393" s="1" t="s">
        <v>23</v>
      </c>
      <c r="E393" s="1" t="s">
        <v>5</v>
      </c>
      <c r="F393" s="1" t="s">
        <v>24</v>
      </c>
      <c r="G393" s="1" t="s">
        <v>25</v>
      </c>
      <c r="H393">
        <v>216877</v>
      </c>
      <c r="I393">
        <v>218649</v>
      </c>
      <c r="J393" s="1" t="s">
        <v>26</v>
      </c>
      <c r="K393" s="1" t="s">
        <v>760</v>
      </c>
      <c r="L393" s="1" t="s">
        <v>760</v>
      </c>
      <c r="M393" s="1" t="s">
        <v>24</v>
      </c>
      <c r="N393" s="1" t="s">
        <v>761</v>
      </c>
      <c r="O393" s="1" t="s">
        <v>24</v>
      </c>
      <c r="P393" s="1" t="s">
        <v>24</v>
      </c>
      <c r="Q393" s="1" t="s">
        <v>758</v>
      </c>
      <c r="R393">
        <v>1773</v>
      </c>
      <c r="S393">
        <v>590</v>
      </c>
      <c r="T393" s="1" t="s">
        <v>24</v>
      </c>
    </row>
    <row r="394" spans="1:20" x14ac:dyDescent="0.25">
      <c r="A394" s="1" t="s">
        <v>20</v>
      </c>
      <c r="B394" s="1" t="s">
        <v>21</v>
      </c>
      <c r="C394" s="1" t="s">
        <v>22</v>
      </c>
      <c r="D394" s="1" t="s">
        <v>23</v>
      </c>
      <c r="E394" s="1" t="s">
        <v>5</v>
      </c>
      <c r="F394" s="1" t="s">
        <v>24</v>
      </c>
      <c r="G394" s="1" t="s">
        <v>25</v>
      </c>
      <c r="H394">
        <v>218642</v>
      </c>
      <c r="I394">
        <v>220033</v>
      </c>
      <c r="J394" s="1" t="s">
        <v>26</v>
      </c>
      <c r="K394" s="1" t="s">
        <v>24</v>
      </c>
      <c r="L394" s="1" t="s">
        <v>24</v>
      </c>
      <c r="M394" s="1" t="s">
        <v>24</v>
      </c>
      <c r="N394" s="1" t="s">
        <v>24</v>
      </c>
      <c r="O394" s="1" t="s">
        <v>24</v>
      </c>
      <c r="P394" s="1" t="s">
        <v>24</v>
      </c>
      <c r="Q394" s="1" t="s">
        <v>762</v>
      </c>
      <c r="R394">
        <v>1392</v>
      </c>
      <c r="T394" s="1" t="s">
        <v>763</v>
      </c>
    </row>
    <row r="395" spans="1:20" x14ac:dyDescent="0.25">
      <c r="A395" s="1" t="s">
        <v>29</v>
      </c>
      <c r="B395" s="1" t="s">
        <v>30</v>
      </c>
      <c r="C395" s="1" t="s">
        <v>22</v>
      </c>
      <c r="D395" s="1" t="s">
        <v>23</v>
      </c>
      <c r="E395" s="1" t="s">
        <v>5</v>
      </c>
      <c r="F395" s="1" t="s">
        <v>24</v>
      </c>
      <c r="G395" s="1" t="s">
        <v>25</v>
      </c>
      <c r="H395">
        <v>218642</v>
      </c>
      <c r="I395">
        <v>220033</v>
      </c>
      <c r="J395" s="1" t="s">
        <v>26</v>
      </c>
      <c r="K395" s="1" t="s">
        <v>764</v>
      </c>
      <c r="L395" s="1" t="s">
        <v>764</v>
      </c>
      <c r="M395" s="1" t="s">
        <v>24</v>
      </c>
      <c r="N395" s="1" t="s">
        <v>765</v>
      </c>
      <c r="O395" s="1" t="s">
        <v>24</v>
      </c>
      <c r="P395" s="1" t="s">
        <v>24</v>
      </c>
      <c r="Q395" s="1" t="s">
        <v>762</v>
      </c>
      <c r="R395">
        <v>1392</v>
      </c>
      <c r="S395">
        <v>463</v>
      </c>
      <c r="T395" s="1" t="s">
        <v>24</v>
      </c>
    </row>
    <row r="396" spans="1:20" x14ac:dyDescent="0.25">
      <c r="A396" s="1" t="s">
        <v>20</v>
      </c>
      <c r="B396" s="1" t="s">
        <v>21</v>
      </c>
      <c r="C396" s="1" t="s">
        <v>22</v>
      </c>
      <c r="D396" s="1" t="s">
        <v>23</v>
      </c>
      <c r="E396" s="1" t="s">
        <v>5</v>
      </c>
      <c r="F396" s="1" t="s">
        <v>24</v>
      </c>
      <c r="G396" s="1" t="s">
        <v>25</v>
      </c>
      <c r="H396">
        <v>220037</v>
      </c>
      <c r="I396">
        <v>220672</v>
      </c>
      <c r="J396" s="1" t="s">
        <v>26</v>
      </c>
      <c r="K396" s="1" t="s">
        <v>24</v>
      </c>
      <c r="L396" s="1" t="s">
        <v>24</v>
      </c>
      <c r="M396" s="1" t="s">
        <v>24</v>
      </c>
      <c r="N396" s="1" t="s">
        <v>24</v>
      </c>
      <c r="O396" s="1" t="s">
        <v>24</v>
      </c>
      <c r="P396" s="1" t="s">
        <v>24</v>
      </c>
      <c r="Q396" s="1" t="s">
        <v>766</v>
      </c>
      <c r="R396">
        <v>636</v>
      </c>
      <c r="T396" s="1" t="s">
        <v>767</v>
      </c>
    </row>
    <row r="397" spans="1:20" x14ac:dyDescent="0.25">
      <c r="A397" s="1" t="s">
        <v>29</v>
      </c>
      <c r="B397" s="1" t="s">
        <v>30</v>
      </c>
      <c r="C397" s="1" t="s">
        <v>22</v>
      </c>
      <c r="D397" s="1" t="s">
        <v>23</v>
      </c>
      <c r="E397" s="1" t="s">
        <v>5</v>
      </c>
      <c r="F397" s="1" t="s">
        <v>24</v>
      </c>
      <c r="G397" s="1" t="s">
        <v>25</v>
      </c>
      <c r="H397">
        <v>220037</v>
      </c>
      <c r="I397">
        <v>220672</v>
      </c>
      <c r="J397" s="1" t="s">
        <v>26</v>
      </c>
      <c r="K397" s="1" t="s">
        <v>768</v>
      </c>
      <c r="L397" s="1" t="s">
        <v>768</v>
      </c>
      <c r="M397" s="1" t="s">
        <v>24</v>
      </c>
      <c r="N397" s="1" t="s">
        <v>769</v>
      </c>
      <c r="O397" s="1" t="s">
        <v>24</v>
      </c>
      <c r="P397" s="1" t="s">
        <v>24</v>
      </c>
      <c r="Q397" s="1" t="s">
        <v>766</v>
      </c>
      <c r="R397">
        <v>636</v>
      </c>
      <c r="S397">
        <v>211</v>
      </c>
      <c r="T397" s="1" t="s">
        <v>24</v>
      </c>
    </row>
    <row r="398" spans="1:20" x14ac:dyDescent="0.25">
      <c r="A398" s="1" t="s">
        <v>20</v>
      </c>
      <c r="B398" s="1" t="s">
        <v>21</v>
      </c>
      <c r="C398" s="1" t="s">
        <v>22</v>
      </c>
      <c r="D398" s="1" t="s">
        <v>23</v>
      </c>
      <c r="E398" s="1" t="s">
        <v>5</v>
      </c>
      <c r="F398" s="1" t="s">
        <v>24</v>
      </c>
      <c r="G398" s="1" t="s">
        <v>25</v>
      </c>
      <c r="H398">
        <v>220785</v>
      </c>
      <c r="I398">
        <v>222137</v>
      </c>
      <c r="J398" s="1" t="s">
        <v>26</v>
      </c>
      <c r="K398" s="1" t="s">
        <v>24</v>
      </c>
      <c r="L398" s="1" t="s">
        <v>24</v>
      </c>
      <c r="M398" s="1" t="s">
        <v>24</v>
      </c>
      <c r="N398" s="1" t="s">
        <v>24</v>
      </c>
      <c r="O398" s="1" t="s">
        <v>24</v>
      </c>
      <c r="P398" s="1" t="s">
        <v>24</v>
      </c>
      <c r="Q398" s="1" t="s">
        <v>770</v>
      </c>
      <c r="R398">
        <v>1353</v>
      </c>
      <c r="T398" s="1" t="s">
        <v>771</v>
      </c>
    </row>
    <row r="399" spans="1:20" x14ac:dyDescent="0.25">
      <c r="A399" s="1" t="s">
        <v>29</v>
      </c>
      <c r="B399" s="1" t="s">
        <v>30</v>
      </c>
      <c r="C399" s="1" t="s">
        <v>22</v>
      </c>
      <c r="D399" s="1" t="s">
        <v>23</v>
      </c>
      <c r="E399" s="1" t="s">
        <v>5</v>
      </c>
      <c r="F399" s="1" t="s">
        <v>24</v>
      </c>
      <c r="G399" s="1" t="s">
        <v>25</v>
      </c>
      <c r="H399">
        <v>220785</v>
      </c>
      <c r="I399">
        <v>222137</v>
      </c>
      <c r="J399" s="1" t="s">
        <v>26</v>
      </c>
      <c r="K399" s="1" t="s">
        <v>772</v>
      </c>
      <c r="L399" s="1" t="s">
        <v>772</v>
      </c>
      <c r="M399" s="1" t="s">
        <v>24</v>
      </c>
      <c r="N399" s="1" t="s">
        <v>773</v>
      </c>
      <c r="O399" s="1" t="s">
        <v>24</v>
      </c>
      <c r="P399" s="1" t="s">
        <v>24</v>
      </c>
      <c r="Q399" s="1" t="s">
        <v>770</v>
      </c>
      <c r="R399">
        <v>1353</v>
      </c>
      <c r="S399">
        <v>450</v>
      </c>
      <c r="T399" s="1" t="s">
        <v>24</v>
      </c>
    </row>
    <row r="400" spans="1:20" x14ac:dyDescent="0.25">
      <c r="A400" s="1" t="s">
        <v>20</v>
      </c>
      <c r="B400" s="1" t="s">
        <v>21</v>
      </c>
      <c r="C400" s="1" t="s">
        <v>22</v>
      </c>
      <c r="D400" s="1" t="s">
        <v>23</v>
      </c>
      <c r="E400" s="1" t="s">
        <v>5</v>
      </c>
      <c r="F400" s="1" t="s">
        <v>24</v>
      </c>
      <c r="G400" s="1" t="s">
        <v>25</v>
      </c>
      <c r="H400">
        <v>222230</v>
      </c>
      <c r="I400">
        <v>222787</v>
      </c>
      <c r="J400" s="1" t="s">
        <v>26</v>
      </c>
      <c r="K400" s="1" t="s">
        <v>24</v>
      </c>
      <c r="L400" s="1" t="s">
        <v>24</v>
      </c>
      <c r="M400" s="1" t="s">
        <v>24</v>
      </c>
      <c r="N400" s="1" t="s">
        <v>24</v>
      </c>
      <c r="O400" s="1" t="s">
        <v>24</v>
      </c>
      <c r="P400" s="1" t="s">
        <v>24</v>
      </c>
      <c r="Q400" s="1" t="s">
        <v>774</v>
      </c>
      <c r="R400">
        <v>558</v>
      </c>
      <c r="T400" s="1" t="s">
        <v>775</v>
      </c>
    </row>
    <row r="401" spans="1:20" x14ac:dyDescent="0.25">
      <c r="A401" s="1" t="s">
        <v>29</v>
      </c>
      <c r="B401" s="1" t="s">
        <v>30</v>
      </c>
      <c r="C401" s="1" t="s">
        <v>22</v>
      </c>
      <c r="D401" s="1" t="s">
        <v>23</v>
      </c>
      <c r="E401" s="1" t="s">
        <v>5</v>
      </c>
      <c r="F401" s="1" t="s">
        <v>24</v>
      </c>
      <c r="G401" s="1" t="s">
        <v>25</v>
      </c>
      <c r="H401">
        <v>222230</v>
      </c>
      <c r="I401">
        <v>222787</v>
      </c>
      <c r="J401" s="1" t="s">
        <v>26</v>
      </c>
      <c r="K401" s="1" t="s">
        <v>776</v>
      </c>
      <c r="L401" s="1" t="s">
        <v>776</v>
      </c>
      <c r="M401" s="1" t="s">
        <v>24</v>
      </c>
      <c r="N401" s="1" t="s">
        <v>36</v>
      </c>
      <c r="O401" s="1" t="s">
        <v>24</v>
      </c>
      <c r="P401" s="1" t="s">
        <v>24</v>
      </c>
      <c r="Q401" s="1" t="s">
        <v>774</v>
      </c>
      <c r="R401">
        <v>558</v>
      </c>
      <c r="S401">
        <v>185</v>
      </c>
      <c r="T401" s="1" t="s">
        <v>24</v>
      </c>
    </row>
    <row r="402" spans="1:20" x14ac:dyDescent="0.25">
      <c r="A402" s="1" t="s">
        <v>20</v>
      </c>
      <c r="B402" s="1" t="s">
        <v>21</v>
      </c>
      <c r="C402" s="1" t="s">
        <v>22</v>
      </c>
      <c r="D402" s="1" t="s">
        <v>23</v>
      </c>
      <c r="E402" s="1" t="s">
        <v>5</v>
      </c>
      <c r="F402" s="1" t="s">
        <v>24</v>
      </c>
      <c r="G402" s="1" t="s">
        <v>25</v>
      </c>
      <c r="H402">
        <v>222803</v>
      </c>
      <c r="I402">
        <v>223378</v>
      </c>
      <c r="J402" s="1" t="s">
        <v>26</v>
      </c>
      <c r="K402" s="1" t="s">
        <v>24</v>
      </c>
      <c r="L402" s="1" t="s">
        <v>24</v>
      </c>
      <c r="M402" s="1" t="s">
        <v>24</v>
      </c>
      <c r="N402" s="1" t="s">
        <v>24</v>
      </c>
      <c r="O402" s="1" t="s">
        <v>24</v>
      </c>
      <c r="P402" s="1" t="s">
        <v>24</v>
      </c>
      <c r="Q402" s="1" t="s">
        <v>777</v>
      </c>
      <c r="R402">
        <v>576</v>
      </c>
      <c r="T402" s="1" t="s">
        <v>778</v>
      </c>
    </row>
    <row r="403" spans="1:20" x14ac:dyDescent="0.25">
      <c r="A403" s="1" t="s">
        <v>29</v>
      </c>
      <c r="B403" s="1" t="s">
        <v>30</v>
      </c>
      <c r="C403" s="1" t="s">
        <v>22</v>
      </c>
      <c r="D403" s="1" t="s">
        <v>23</v>
      </c>
      <c r="E403" s="1" t="s">
        <v>5</v>
      </c>
      <c r="F403" s="1" t="s">
        <v>24</v>
      </c>
      <c r="G403" s="1" t="s">
        <v>25</v>
      </c>
      <c r="H403">
        <v>222803</v>
      </c>
      <c r="I403">
        <v>223378</v>
      </c>
      <c r="J403" s="1" t="s">
        <v>26</v>
      </c>
      <c r="K403" s="1" t="s">
        <v>779</v>
      </c>
      <c r="L403" s="1" t="s">
        <v>779</v>
      </c>
      <c r="M403" s="1" t="s">
        <v>24</v>
      </c>
      <c r="N403" s="1" t="s">
        <v>780</v>
      </c>
      <c r="O403" s="1" t="s">
        <v>24</v>
      </c>
      <c r="P403" s="1" t="s">
        <v>24</v>
      </c>
      <c r="Q403" s="1" t="s">
        <v>777</v>
      </c>
      <c r="R403">
        <v>576</v>
      </c>
      <c r="S403">
        <v>191</v>
      </c>
      <c r="T403" s="1" t="s">
        <v>24</v>
      </c>
    </row>
    <row r="404" spans="1:20" x14ac:dyDescent="0.25">
      <c r="A404" s="1" t="s">
        <v>20</v>
      </c>
      <c r="B404" s="1" t="s">
        <v>21</v>
      </c>
      <c r="C404" s="1" t="s">
        <v>22</v>
      </c>
      <c r="D404" s="1" t="s">
        <v>23</v>
      </c>
      <c r="E404" s="1" t="s">
        <v>5</v>
      </c>
      <c r="F404" s="1" t="s">
        <v>24</v>
      </c>
      <c r="G404" s="1" t="s">
        <v>25</v>
      </c>
      <c r="H404">
        <v>223406</v>
      </c>
      <c r="I404">
        <v>224263</v>
      </c>
      <c r="J404" s="1" t="s">
        <v>26</v>
      </c>
      <c r="K404" s="1" t="s">
        <v>24</v>
      </c>
      <c r="L404" s="1" t="s">
        <v>24</v>
      </c>
      <c r="M404" s="1" t="s">
        <v>24</v>
      </c>
      <c r="N404" s="1" t="s">
        <v>24</v>
      </c>
      <c r="O404" s="1" t="s">
        <v>24</v>
      </c>
      <c r="P404" s="1" t="s">
        <v>24</v>
      </c>
      <c r="Q404" s="1" t="s">
        <v>781</v>
      </c>
      <c r="R404">
        <v>858</v>
      </c>
      <c r="T404" s="1" t="s">
        <v>782</v>
      </c>
    </row>
    <row r="405" spans="1:20" x14ac:dyDescent="0.25">
      <c r="A405" s="1" t="s">
        <v>29</v>
      </c>
      <c r="B405" s="1" t="s">
        <v>30</v>
      </c>
      <c r="C405" s="1" t="s">
        <v>22</v>
      </c>
      <c r="D405" s="1" t="s">
        <v>23</v>
      </c>
      <c r="E405" s="1" t="s">
        <v>5</v>
      </c>
      <c r="F405" s="1" t="s">
        <v>24</v>
      </c>
      <c r="G405" s="1" t="s">
        <v>25</v>
      </c>
      <c r="H405">
        <v>223406</v>
      </c>
      <c r="I405">
        <v>224263</v>
      </c>
      <c r="J405" s="1" t="s">
        <v>26</v>
      </c>
      <c r="K405" s="1" t="s">
        <v>783</v>
      </c>
      <c r="L405" s="1" t="s">
        <v>783</v>
      </c>
      <c r="M405" s="1" t="s">
        <v>24</v>
      </c>
      <c r="N405" s="1" t="s">
        <v>784</v>
      </c>
      <c r="O405" s="1" t="s">
        <v>24</v>
      </c>
      <c r="P405" s="1" t="s">
        <v>24</v>
      </c>
      <c r="Q405" s="1" t="s">
        <v>781</v>
      </c>
      <c r="R405">
        <v>858</v>
      </c>
      <c r="S405">
        <v>285</v>
      </c>
      <c r="T405" s="1" t="s">
        <v>24</v>
      </c>
    </row>
    <row r="406" spans="1:20" x14ac:dyDescent="0.25">
      <c r="A406" s="1" t="s">
        <v>20</v>
      </c>
      <c r="B406" s="1" t="s">
        <v>21</v>
      </c>
      <c r="C406" s="1" t="s">
        <v>22</v>
      </c>
      <c r="D406" s="1" t="s">
        <v>23</v>
      </c>
      <c r="E406" s="1" t="s">
        <v>5</v>
      </c>
      <c r="F406" s="1" t="s">
        <v>24</v>
      </c>
      <c r="G406" s="1" t="s">
        <v>25</v>
      </c>
      <c r="H406">
        <v>224260</v>
      </c>
      <c r="I406">
        <v>225255</v>
      </c>
      <c r="J406" s="1" t="s">
        <v>26</v>
      </c>
      <c r="K406" s="1" t="s">
        <v>24</v>
      </c>
      <c r="L406" s="1" t="s">
        <v>24</v>
      </c>
      <c r="M406" s="1" t="s">
        <v>24</v>
      </c>
      <c r="N406" s="1" t="s">
        <v>24</v>
      </c>
      <c r="O406" s="1" t="s">
        <v>24</v>
      </c>
      <c r="P406" s="1" t="s">
        <v>24</v>
      </c>
      <c r="Q406" s="1" t="s">
        <v>785</v>
      </c>
      <c r="R406">
        <v>996</v>
      </c>
      <c r="T406" s="1" t="s">
        <v>786</v>
      </c>
    </row>
    <row r="407" spans="1:20" x14ac:dyDescent="0.25">
      <c r="A407" s="1" t="s">
        <v>29</v>
      </c>
      <c r="B407" s="1" t="s">
        <v>30</v>
      </c>
      <c r="C407" s="1" t="s">
        <v>22</v>
      </c>
      <c r="D407" s="1" t="s">
        <v>23</v>
      </c>
      <c r="E407" s="1" t="s">
        <v>5</v>
      </c>
      <c r="F407" s="1" t="s">
        <v>24</v>
      </c>
      <c r="G407" s="1" t="s">
        <v>25</v>
      </c>
      <c r="H407">
        <v>224260</v>
      </c>
      <c r="I407">
        <v>225255</v>
      </c>
      <c r="J407" s="1" t="s">
        <v>26</v>
      </c>
      <c r="K407" s="1" t="s">
        <v>787</v>
      </c>
      <c r="L407" s="1" t="s">
        <v>787</v>
      </c>
      <c r="M407" s="1" t="s">
        <v>24</v>
      </c>
      <c r="N407" s="1" t="s">
        <v>36</v>
      </c>
      <c r="O407" s="1" t="s">
        <v>24</v>
      </c>
      <c r="P407" s="1" t="s">
        <v>24</v>
      </c>
      <c r="Q407" s="1" t="s">
        <v>785</v>
      </c>
      <c r="R407">
        <v>996</v>
      </c>
      <c r="S407">
        <v>331</v>
      </c>
      <c r="T407" s="1" t="s">
        <v>24</v>
      </c>
    </row>
    <row r="408" spans="1:20" x14ac:dyDescent="0.25">
      <c r="A408" s="1" t="s">
        <v>20</v>
      </c>
      <c r="B408" s="1" t="s">
        <v>21</v>
      </c>
      <c r="C408" s="1" t="s">
        <v>22</v>
      </c>
      <c r="D408" s="1" t="s">
        <v>23</v>
      </c>
      <c r="E408" s="1" t="s">
        <v>5</v>
      </c>
      <c r="F408" s="1" t="s">
        <v>24</v>
      </c>
      <c r="G408" s="1" t="s">
        <v>25</v>
      </c>
      <c r="H408">
        <v>225487</v>
      </c>
      <c r="I408">
        <v>225954</v>
      </c>
      <c r="J408" s="1" t="s">
        <v>26</v>
      </c>
      <c r="K408" s="1" t="s">
        <v>24</v>
      </c>
      <c r="L408" s="1" t="s">
        <v>24</v>
      </c>
      <c r="M408" s="1" t="s">
        <v>24</v>
      </c>
      <c r="N408" s="1" t="s">
        <v>24</v>
      </c>
      <c r="O408" s="1" t="s">
        <v>24</v>
      </c>
      <c r="P408" s="1" t="s">
        <v>24</v>
      </c>
      <c r="Q408" s="1" t="s">
        <v>788</v>
      </c>
      <c r="R408">
        <v>468</v>
      </c>
      <c r="T408" s="1" t="s">
        <v>789</v>
      </c>
    </row>
    <row r="409" spans="1:20" x14ac:dyDescent="0.25">
      <c r="A409" s="1" t="s">
        <v>29</v>
      </c>
      <c r="B409" s="1" t="s">
        <v>30</v>
      </c>
      <c r="C409" s="1" t="s">
        <v>22</v>
      </c>
      <c r="D409" s="1" t="s">
        <v>23</v>
      </c>
      <c r="E409" s="1" t="s">
        <v>5</v>
      </c>
      <c r="F409" s="1" t="s">
        <v>24</v>
      </c>
      <c r="G409" s="1" t="s">
        <v>25</v>
      </c>
      <c r="H409">
        <v>225487</v>
      </c>
      <c r="I409">
        <v>225954</v>
      </c>
      <c r="J409" s="1" t="s">
        <v>26</v>
      </c>
      <c r="K409" s="1" t="s">
        <v>790</v>
      </c>
      <c r="L409" s="1" t="s">
        <v>790</v>
      </c>
      <c r="M409" s="1" t="s">
        <v>24</v>
      </c>
      <c r="N409" s="1" t="s">
        <v>791</v>
      </c>
      <c r="O409" s="1" t="s">
        <v>24</v>
      </c>
      <c r="P409" s="1" t="s">
        <v>24</v>
      </c>
      <c r="Q409" s="1" t="s">
        <v>788</v>
      </c>
      <c r="R409">
        <v>468</v>
      </c>
      <c r="S409">
        <v>155</v>
      </c>
      <c r="T409" s="1" t="s">
        <v>24</v>
      </c>
    </row>
    <row r="410" spans="1:20" x14ac:dyDescent="0.25">
      <c r="A410" s="1" t="s">
        <v>20</v>
      </c>
      <c r="B410" s="1" t="s">
        <v>21</v>
      </c>
      <c r="C410" s="1" t="s">
        <v>22</v>
      </c>
      <c r="D410" s="1" t="s">
        <v>23</v>
      </c>
      <c r="E410" s="1" t="s">
        <v>5</v>
      </c>
      <c r="F410" s="1" t="s">
        <v>24</v>
      </c>
      <c r="G410" s="1" t="s">
        <v>25</v>
      </c>
      <c r="H410">
        <v>225951</v>
      </c>
      <c r="I410">
        <v>226220</v>
      </c>
      <c r="J410" s="1" t="s">
        <v>26</v>
      </c>
      <c r="K410" s="1" t="s">
        <v>24</v>
      </c>
      <c r="L410" s="1" t="s">
        <v>24</v>
      </c>
      <c r="M410" s="1" t="s">
        <v>24</v>
      </c>
      <c r="N410" s="1" t="s">
        <v>24</v>
      </c>
      <c r="O410" s="1" t="s">
        <v>24</v>
      </c>
      <c r="P410" s="1" t="s">
        <v>24</v>
      </c>
      <c r="Q410" s="1" t="s">
        <v>792</v>
      </c>
      <c r="R410">
        <v>270</v>
      </c>
      <c r="T410" s="1" t="s">
        <v>793</v>
      </c>
    </row>
    <row r="411" spans="1:20" x14ac:dyDescent="0.25">
      <c r="A411" s="1" t="s">
        <v>29</v>
      </c>
      <c r="B411" s="1" t="s">
        <v>30</v>
      </c>
      <c r="C411" s="1" t="s">
        <v>22</v>
      </c>
      <c r="D411" s="1" t="s">
        <v>23</v>
      </c>
      <c r="E411" s="1" t="s">
        <v>5</v>
      </c>
      <c r="F411" s="1" t="s">
        <v>24</v>
      </c>
      <c r="G411" s="1" t="s">
        <v>25</v>
      </c>
      <c r="H411">
        <v>225951</v>
      </c>
      <c r="I411">
        <v>226220</v>
      </c>
      <c r="J411" s="1" t="s">
        <v>26</v>
      </c>
      <c r="K411" s="1" t="s">
        <v>794</v>
      </c>
      <c r="L411" s="1" t="s">
        <v>794</v>
      </c>
      <c r="M411" s="1" t="s">
        <v>24</v>
      </c>
      <c r="N411" s="1" t="s">
        <v>795</v>
      </c>
      <c r="O411" s="1" t="s">
        <v>24</v>
      </c>
      <c r="P411" s="1" t="s">
        <v>24</v>
      </c>
      <c r="Q411" s="1" t="s">
        <v>792</v>
      </c>
      <c r="R411">
        <v>270</v>
      </c>
      <c r="S411">
        <v>89</v>
      </c>
      <c r="T411" s="1" t="s">
        <v>24</v>
      </c>
    </row>
    <row r="412" spans="1:20" x14ac:dyDescent="0.25">
      <c r="A412" s="1" t="s">
        <v>20</v>
      </c>
      <c r="B412" s="1" t="s">
        <v>21</v>
      </c>
      <c r="C412" s="1" t="s">
        <v>22</v>
      </c>
      <c r="D412" s="1" t="s">
        <v>23</v>
      </c>
      <c r="E412" s="1" t="s">
        <v>5</v>
      </c>
      <c r="F412" s="1" t="s">
        <v>24</v>
      </c>
      <c r="G412" s="1" t="s">
        <v>25</v>
      </c>
      <c r="H412">
        <v>226377</v>
      </c>
      <c r="I412">
        <v>226574</v>
      </c>
      <c r="J412" s="1" t="s">
        <v>26</v>
      </c>
      <c r="K412" s="1" t="s">
        <v>24</v>
      </c>
      <c r="L412" s="1" t="s">
        <v>24</v>
      </c>
      <c r="M412" s="1" t="s">
        <v>24</v>
      </c>
      <c r="N412" s="1" t="s">
        <v>24</v>
      </c>
      <c r="O412" s="1" t="s">
        <v>24</v>
      </c>
      <c r="P412" s="1" t="s">
        <v>24</v>
      </c>
      <c r="Q412" s="1" t="s">
        <v>796</v>
      </c>
      <c r="R412">
        <v>198</v>
      </c>
      <c r="T412" s="1" t="s">
        <v>797</v>
      </c>
    </row>
    <row r="413" spans="1:20" x14ac:dyDescent="0.25">
      <c r="A413" s="1" t="s">
        <v>29</v>
      </c>
      <c r="B413" s="1" t="s">
        <v>30</v>
      </c>
      <c r="C413" s="1" t="s">
        <v>22</v>
      </c>
      <c r="D413" s="1" t="s">
        <v>23</v>
      </c>
      <c r="E413" s="1" t="s">
        <v>5</v>
      </c>
      <c r="F413" s="1" t="s">
        <v>24</v>
      </c>
      <c r="G413" s="1" t="s">
        <v>25</v>
      </c>
      <c r="H413">
        <v>226377</v>
      </c>
      <c r="I413">
        <v>226574</v>
      </c>
      <c r="J413" s="1" t="s">
        <v>26</v>
      </c>
      <c r="K413" s="1" t="s">
        <v>798</v>
      </c>
      <c r="L413" s="1" t="s">
        <v>798</v>
      </c>
      <c r="M413" s="1" t="s">
        <v>24</v>
      </c>
      <c r="N413" s="1" t="s">
        <v>799</v>
      </c>
      <c r="O413" s="1" t="s">
        <v>24</v>
      </c>
      <c r="P413" s="1" t="s">
        <v>24</v>
      </c>
      <c r="Q413" s="1" t="s">
        <v>796</v>
      </c>
      <c r="R413">
        <v>198</v>
      </c>
      <c r="S413">
        <v>65</v>
      </c>
      <c r="T413" s="1" t="s">
        <v>24</v>
      </c>
    </row>
    <row r="414" spans="1:20" x14ac:dyDescent="0.25">
      <c r="A414" s="1" t="s">
        <v>20</v>
      </c>
      <c r="B414" s="1" t="s">
        <v>21</v>
      </c>
      <c r="C414" s="1" t="s">
        <v>22</v>
      </c>
      <c r="D414" s="1" t="s">
        <v>23</v>
      </c>
      <c r="E414" s="1" t="s">
        <v>5</v>
      </c>
      <c r="F414" s="1" t="s">
        <v>24</v>
      </c>
      <c r="G414" s="1" t="s">
        <v>25</v>
      </c>
      <c r="H414">
        <v>226684</v>
      </c>
      <c r="I414">
        <v>227439</v>
      </c>
      <c r="J414" s="1" t="s">
        <v>26</v>
      </c>
      <c r="K414" s="1" t="s">
        <v>24</v>
      </c>
      <c r="L414" s="1" t="s">
        <v>24</v>
      </c>
      <c r="M414" s="1" t="s">
        <v>24</v>
      </c>
      <c r="N414" s="1" t="s">
        <v>24</v>
      </c>
      <c r="O414" s="1" t="s">
        <v>24</v>
      </c>
      <c r="P414" s="1" t="s">
        <v>24</v>
      </c>
      <c r="Q414" s="1" t="s">
        <v>800</v>
      </c>
      <c r="R414">
        <v>756</v>
      </c>
      <c r="T414" s="1" t="s">
        <v>801</v>
      </c>
    </row>
    <row r="415" spans="1:20" x14ac:dyDescent="0.25">
      <c r="A415" s="1" t="s">
        <v>29</v>
      </c>
      <c r="B415" s="1" t="s">
        <v>30</v>
      </c>
      <c r="C415" s="1" t="s">
        <v>22</v>
      </c>
      <c r="D415" s="1" t="s">
        <v>23</v>
      </c>
      <c r="E415" s="1" t="s">
        <v>5</v>
      </c>
      <c r="F415" s="1" t="s">
        <v>24</v>
      </c>
      <c r="G415" s="1" t="s">
        <v>25</v>
      </c>
      <c r="H415">
        <v>226684</v>
      </c>
      <c r="I415">
        <v>227439</v>
      </c>
      <c r="J415" s="1" t="s">
        <v>26</v>
      </c>
      <c r="K415" s="1" t="s">
        <v>802</v>
      </c>
      <c r="L415" s="1" t="s">
        <v>802</v>
      </c>
      <c r="M415" s="1" t="s">
        <v>24</v>
      </c>
      <c r="N415" s="1" t="s">
        <v>803</v>
      </c>
      <c r="O415" s="1" t="s">
        <v>24</v>
      </c>
      <c r="P415" s="1" t="s">
        <v>24</v>
      </c>
      <c r="Q415" s="1" t="s">
        <v>800</v>
      </c>
      <c r="R415">
        <v>756</v>
      </c>
      <c r="S415">
        <v>251</v>
      </c>
      <c r="T415" s="1" t="s">
        <v>24</v>
      </c>
    </row>
    <row r="416" spans="1:20" x14ac:dyDescent="0.25">
      <c r="A416" s="1" t="s">
        <v>20</v>
      </c>
      <c r="B416" s="1" t="s">
        <v>21</v>
      </c>
      <c r="C416" s="1" t="s">
        <v>22</v>
      </c>
      <c r="D416" s="1" t="s">
        <v>23</v>
      </c>
      <c r="E416" s="1" t="s">
        <v>5</v>
      </c>
      <c r="F416" s="1" t="s">
        <v>24</v>
      </c>
      <c r="G416" s="1" t="s">
        <v>25</v>
      </c>
      <c r="H416">
        <v>227450</v>
      </c>
      <c r="I416">
        <v>228793</v>
      </c>
      <c r="J416" s="1" t="s">
        <v>26</v>
      </c>
      <c r="K416" s="1" t="s">
        <v>24</v>
      </c>
      <c r="L416" s="1" t="s">
        <v>24</v>
      </c>
      <c r="M416" s="1" t="s">
        <v>24</v>
      </c>
      <c r="N416" s="1" t="s">
        <v>24</v>
      </c>
      <c r="O416" s="1" t="s">
        <v>24</v>
      </c>
      <c r="P416" s="1" t="s">
        <v>24</v>
      </c>
      <c r="Q416" s="1" t="s">
        <v>804</v>
      </c>
      <c r="R416">
        <v>1344</v>
      </c>
      <c r="T416" s="1" t="s">
        <v>805</v>
      </c>
    </row>
    <row r="417" spans="1:20" x14ac:dyDescent="0.25">
      <c r="A417" s="1" t="s">
        <v>29</v>
      </c>
      <c r="B417" s="1" t="s">
        <v>30</v>
      </c>
      <c r="C417" s="1" t="s">
        <v>22</v>
      </c>
      <c r="D417" s="1" t="s">
        <v>23</v>
      </c>
      <c r="E417" s="1" t="s">
        <v>5</v>
      </c>
      <c r="F417" s="1" t="s">
        <v>24</v>
      </c>
      <c r="G417" s="1" t="s">
        <v>25</v>
      </c>
      <c r="H417">
        <v>227450</v>
      </c>
      <c r="I417">
        <v>228793</v>
      </c>
      <c r="J417" s="1" t="s">
        <v>26</v>
      </c>
      <c r="K417" s="1" t="s">
        <v>806</v>
      </c>
      <c r="L417" s="1" t="s">
        <v>806</v>
      </c>
      <c r="M417" s="1" t="s">
        <v>24</v>
      </c>
      <c r="N417" s="1" t="s">
        <v>807</v>
      </c>
      <c r="O417" s="1" t="s">
        <v>24</v>
      </c>
      <c r="P417" s="1" t="s">
        <v>24</v>
      </c>
      <c r="Q417" s="1" t="s">
        <v>804</v>
      </c>
      <c r="R417">
        <v>1344</v>
      </c>
      <c r="S417">
        <v>447</v>
      </c>
      <c r="T417" s="1" t="s">
        <v>24</v>
      </c>
    </row>
    <row r="418" spans="1:20" x14ac:dyDescent="0.25">
      <c r="A418" s="1" t="s">
        <v>20</v>
      </c>
      <c r="B418" s="1" t="s">
        <v>21</v>
      </c>
      <c r="C418" s="1" t="s">
        <v>22</v>
      </c>
      <c r="D418" s="1" t="s">
        <v>23</v>
      </c>
      <c r="E418" s="1" t="s">
        <v>5</v>
      </c>
      <c r="F418" s="1" t="s">
        <v>24</v>
      </c>
      <c r="G418" s="1" t="s">
        <v>25</v>
      </c>
      <c r="H418">
        <v>228871</v>
      </c>
      <c r="I418">
        <v>229479</v>
      </c>
      <c r="J418" s="1" t="s">
        <v>26</v>
      </c>
      <c r="K418" s="1" t="s">
        <v>24</v>
      </c>
      <c r="L418" s="1" t="s">
        <v>24</v>
      </c>
      <c r="M418" s="1" t="s">
        <v>24</v>
      </c>
      <c r="N418" s="1" t="s">
        <v>24</v>
      </c>
      <c r="O418" s="1" t="s">
        <v>24</v>
      </c>
      <c r="P418" s="1" t="s">
        <v>24</v>
      </c>
      <c r="Q418" s="1" t="s">
        <v>808</v>
      </c>
      <c r="R418">
        <v>609</v>
      </c>
      <c r="T418" s="1" t="s">
        <v>809</v>
      </c>
    </row>
    <row r="419" spans="1:20" x14ac:dyDescent="0.25">
      <c r="A419" s="1" t="s">
        <v>29</v>
      </c>
      <c r="B419" s="1" t="s">
        <v>30</v>
      </c>
      <c r="C419" s="1" t="s">
        <v>22</v>
      </c>
      <c r="D419" s="1" t="s">
        <v>23</v>
      </c>
      <c r="E419" s="1" t="s">
        <v>5</v>
      </c>
      <c r="F419" s="1" t="s">
        <v>24</v>
      </c>
      <c r="G419" s="1" t="s">
        <v>25</v>
      </c>
      <c r="H419">
        <v>228871</v>
      </c>
      <c r="I419">
        <v>229479</v>
      </c>
      <c r="J419" s="1" t="s">
        <v>26</v>
      </c>
      <c r="K419" s="1" t="s">
        <v>810</v>
      </c>
      <c r="L419" s="1" t="s">
        <v>810</v>
      </c>
      <c r="M419" s="1" t="s">
        <v>24</v>
      </c>
      <c r="N419" s="1" t="s">
        <v>811</v>
      </c>
      <c r="O419" s="1" t="s">
        <v>24</v>
      </c>
      <c r="P419" s="1" t="s">
        <v>24</v>
      </c>
      <c r="Q419" s="1" t="s">
        <v>808</v>
      </c>
      <c r="R419">
        <v>609</v>
      </c>
      <c r="S419">
        <v>202</v>
      </c>
      <c r="T419" s="1" t="s">
        <v>24</v>
      </c>
    </row>
    <row r="420" spans="1:20" x14ac:dyDescent="0.25">
      <c r="A420" s="1" t="s">
        <v>20</v>
      </c>
      <c r="B420" s="1" t="s">
        <v>21</v>
      </c>
      <c r="C420" s="1" t="s">
        <v>22</v>
      </c>
      <c r="D420" s="1" t="s">
        <v>23</v>
      </c>
      <c r="E420" s="1" t="s">
        <v>5</v>
      </c>
      <c r="F420" s="1" t="s">
        <v>24</v>
      </c>
      <c r="G420" s="1" t="s">
        <v>25</v>
      </c>
      <c r="H420">
        <v>229683</v>
      </c>
      <c r="I420">
        <v>231353</v>
      </c>
      <c r="J420" s="1" t="s">
        <v>26</v>
      </c>
      <c r="K420" s="1" t="s">
        <v>24</v>
      </c>
      <c r="L420" s="1" t="s">
        <v>24</v>
      </c>
      <c r="M420" s="1" t="s">
        <v>24</v>
      </c>
      <c r="N420" s="1" t="s">
        <v>24</v>
      </c>
      <c r="O420" s="1" t="s">
        <v>24</v>
      </c>
      <c r="P420" s="1" t="s">
        <v>24</v>
      </c>
      <c r="Q420" s="1" t="s">
        <v>812</v>
      </c>
      <c r="R420">
        <v>1671</v>
      </c>
      <c r="T420" s="1" t="s">
        <v>813</v>
      </c>
    </row>
    <row r="421" spans="1:20" x14ac:dyDescent="0.25">
      <c r="A421" s="1" t="s">
        <v>29</v>
      </c>
      <c r="B421" s="1" t="s">
        <v>30</v>
      </c>
      <c r="C421" s="1" t="s">
        <v>22</v>
      </c>
      <c r="D421" s="1" t="s">
        <v>23</v>
      </c>
      <c r="E421" s="1" t="s">
        <v>5</v>
      </c>
      <c r="F421" s="1" t="s">
        <v>24</v>
      </c>
      <c r="G421" s="1" t="s">
        <v>25</v>
      </c>
      <c r="H421">
        <v>229683</v>
      </c>
      <c r="I421">
        <v>231353</v>
      </c>
      <c r="J421" s="1" t="s">
        <v>26</v>
      </c>
      <c r="K421" s="1" t="s">
        <v>814</v>
      </c>
      <c r="L421" s="1" t="s">
        <v>814</v>
      </c>
      <c r="M421" s="1" t="s">
        <v>24</v>
      </c>
      <c r="N421" s="1" t="s">
        <v>815</v>
      </c>
      <c r="O421" s="1" t="s">
        <v>24</v>
      </c>
      <c r="P421" s="1" t="s">
        <v>24</v>
      </c>
      <c r="Q421" s="1" t="s">
        <v>812</v>
      </c>
      <c r="R421">
        <v>1671</v>
      </c>
      <c r="S421">
        <v>556</v>
      </c>
      <c r="T421" s="1" t="s">
        <v>24</v>
      </c>
    </row>
    <row r="422" spans="1:20" x14ac:dyDescent="0.25">
      <c r="A422" s="1" t="s">
        <v>20</v>
      </c>
      <c r="B422" s="1" t="s">
        <v>21</v>
      </c>
      <c r="C422" s="1" t="s">
        <v>22</v>
      </c>
      <c r="D422" s="1" t="s">
        <v>23</v>
      </c>
      <c r="E422" s="1" t="s">
        <v>5</v>
      </c>
      <c r="F422" s="1" t="s">
        <v>24</v>
      </c>
      <c r="G422" s="1" t="s">
        <v>25</v>
      </c>
      <c r="H422">
        <v>231366</v>
      </c>
      <c r="I422">
        <v>249080</v>
      </c>
      <c r="J422" s="1" t="s">
        <v>26</v>
      </c>
      <c r="K422" s="1" t="s">
        <v>24</v>
      </c>
      <c r="L422" s="1" t="s">
        <v>24</v>
      </c>
      <c r="M422" s="1" t="s">
        <v>24</v>
      </c>
      <c r="N422" s="1" t="s">
        <v>24</v>
      </c>
      <c r="O422" s="1" t="s">
        <v>24</v>
      </c>
      <c r="P422" s="1" t="s">
        <v>24</v>
      </c>
      <c r="Q422" s="1" t="s">
        <v>816</v>
      </c>
      <c r="R422">
        <v>17715</v>
      </c>
      <c r="T422" s="1" t="s">
        <v>817</v>
      </c>
    </row>
    <row r="423" spans="1:20" x14ac:dyDescent="0.25">
      <c r="A423" s="1" t="s">
        <v>29</v>
      </c>
      <c r="B423" s="1" t="s">
        <v>30</v>
      </c>
      <c r="C423" s="1" t="s">
        <v>22</v>
      </c>
      <c r="D423" s="1" t="s">
        <v>23</v>
      </c>
      <c r="E423" s="1" t="s">
        <v>5</v>
      </c>
      <c r="F423" s="1" t="s">
        <v>24</v>
      </c>
      <c r="G423" s="1" t="s">
        <v>25</v>
      </c>
      <c r="H423">
        <v>231366</v>
      </c>
      <c r="I423">
        <v>249080</v>
      </c>
      <c r="J423" s="1" t="s">
        <v>26</v>
      </c>
      <c r="K423" s="1" t="s">
        <v>818</v>
      </c>
      <c r="L423" s="1" t="s">
        <v>818</v>
      </c>
      <c r="M423" s="1" t="s">
        <v>24</v>
      </c>
      <c r="N423" s="1" t="s">
        <v>819</v>
      </c>
      <c r="O423" s="1" t="s">
        <v>24</v>
      </c>
      <c r="P423" s="1" t="s">
        <v>24</v>
      </c>
      <c r="Q423" s="1" t="s">
        <v>816</v>
      </c>
      <c r="R423">
        <v>17715</v>
      </c>
      <c r="S423">
        <v>5904</v>
      </c>
      <c r="T423" s="1" t="s">
        <v>24</v>
      </c>
    </row>
    <row r="424" spans="1:20" x14ac:dyDescent="0.25">
      <c r="A424" s="1" t="s">
        <v>20</v>
      </c>
      <c r="B424" s="1" t="s">
        <v>21</v>
      </c>
      <c r="C424" s="1" t="s">
        <v>22</v>
      </c>
      <c r="D424" s="1" t="s">
        <v>23</v>
      </c>
      <c r="E424" s="1" t="s">
        <v>5</v>
      </c>
      <c r="F424" s="1" t="s">
        <v>24</v>
      </c>
      <c r="G424" s="1" t="s">
        <v>25</v>
      </c>
      <c r="H424">
        <v>249164</v>
      </c>
      <c r="I424">
        <v>249595</v>
      </c>
      <c r="J424" s="1" t="s">
        <v>26</v>
      </c>
      <c r="K424" s="1" t="s">
        <v>24</v>
      </c>
      <c r="L424" s="1" t="s">
        <v>24</v>
      </c>
      <c r="M424" s="1" t="s">
        <v>24</v>
      </c>
      <c r="N424" s="1" t="s">
        <v>24</v>
      </c>
      <c r="O424" s="1" t="s">
        <v>24</v>
      </c>
      <c r="P424" s="1" t="s">
        <v>24</v>
      </c>
      <c r="Q424" s="1" t="s">
        <v>820</v>
      </c>
      <c r="R424">
        <v>432</v>
      </c>
      <c r="T424" s="1" t="s">
        <v>821</v>
      </c>
    </row>
    <row r="425" spans="1:20" x14ac:dyDescent="0.25">
      <c r="A425" s="1" t="s">
        <v>29</v>
      </c>
      <c r="B425" s="1" t="s">
        <v>30</v>
      </c>
      <c r="C425" s="1" t="s">
        <v>22</v>
      </c>
      <c r="D425" s="1" t="s">
        <v>23</v>
      </c>
      <c r="E425" s="1" t="s">
        <v>5</v>
      </c>
      <c r="F425" s="1" t="s">
        <v>24</v>
      </c>
      <c r="G425" s="1" t="s">
        <v>25</v>
      </c>
      <c r="H425">
        <v>249164</v>
      </c>
      <c r="I425">
        <v>249595</v>
      </c>
      <c r="J425" s="1" t="s">
        <v>26</v>
      </c>
      <c r="K425" s="1" t="s">
        <v>822</v>
      </c>
      <c r="L425" s="1" t="s">
        <v>822</v>
      </c>
      <c r="M425" s="1" t="s">
        <v>24</v>
      </c>
      <c r="N425" s="1" t="s">
        <v>36</v>
      </c>
      <c r="O425" s="1" t="s">
        <v>24</v>
      </c>
      <c r="P425" s="1" t="s">
        <v>24</v>
      </c>
      <c r="Q425" s="1" t="s">
        <v>820</v>
      </c>
      <c r="R425">
        <v>432</v>
      </c>
      <c r="S425">
        <v>143</v>
      </c>
      <c r="T425" s="1" t="s">
        <v>24</v>
      </c>
    </row>
    <row r="426" spans="1:20" x14ac:dyDescent="0.25">
      <c r="A426" s="1" t="s">
        <v>20</v>
      </c>
      <c r="B426" s="1" t="s">
        <v>159</v>
      </c>
      <c r="C426" s="1" t="s">
        <v>22</v>
      </c>
      <c r="D426" s="1" t="s">
        <v>23</v>
      </c>
      <c r="E426" s="1" t="s">
        <v>5</v>
      </c>
      <c r="F426" s="1" t="s">
        <v>24</v>
      </c>
      <c r="G426" s="1" t="s">
        <v>25</v>
      </c>
      <c r="H426">
        <v>249791</v>
      </c>
      <c r="I426">
        <v>249867</v>
      </c>
      <c r="J426" s="1" t="s">
        <v>26</v>
      </c>
      <c r="K426" s="1" t="s">
        <v>24</v>
      </c>
      <c r="L426" s="1" t="s">
        <v>24</v>
      </c>
      <c r="M426" s="1" t="s">
        <v>24</v>
      </c>
      <c r="N426" s="1" t="s">
        <v>24</v>
      </c>
      <c r="O426" s="1" t="s">
        <v>24</v>
      </c>
      <c r="P426" s="1" t="s">
        <v>24</v>
      </c>
      <c r="Q426" s="1" t="s">
        <v>823</v>
      </c>
      <c r="R426">
        <v>77</v>
      </c>
      <c r="T426" s="1" t="s">
        <v>824</v>
      </c>
    </row>
    <row r="427" spans="1:20" x14ac:dyDescent="0.25">
      <c r="A427" s="1" t="s">
        <v>159</v>
      </c>
      <c r="B427" s="1" t="s">
        <v>24</v>
      </c>
      <c r="C427" s="1" t="s">
        <v>22</v>
      </c>
      <c r="D427" s="1" t="s">
        <v>23</v>
      </c>
      <c r="E427" s="1" t="s">
        <v>5</v>
      </c>
      <c r="F427" s="1" t="s">
        <v>24</v>
      </c>
      <c r="G427" s="1" t="s">
        <v>25</v>
      </c>
      <c r="H427">
        <v>249791</v>
      </c>
      <c r="I427">
        <v>249867</v>
      </c>
      <c r="J427" s="1" t="s">
        <v>26</v>
      </c>
      <c r="K427" s="1" t="s">
        <v>24</v>
      </c>
      <c r="L427" s="1" t="s">
        <v>24</v>
      </c>
      <c r="M427" s="1" t="s">
        <v>24</v>
      </c>
      <c r="N427" s="1" t="s">
        <v>825</v>
      </c>
      <c r="O427" s="1" t="s">
        <v>24</v>
      </c>
      <c r="P427" s="1" t="s">
        <v>24</v>
      </c>
      <c r="Q427" s="1" t="s">
        <v>823</v>
      </c>
      <c r="R427">
        <v>77</v>
      </c>
      <c r="T427" s="1" t="s">
        <v>826</v>
      </c>
    </row>
    <row r="428" spans="1:20" x14ac:dyDescent="0.25">
      <c r="A428" s="1" t="s">
        <v>20</v>
      </c>
      <c r="B428" s="1" t="s">
        <v>827</v>
      </c>
      <c r="C428" s="1" t="s">
        <v>22</v>
      </c>
      <c r="D428" s="1" t="s">
        <v>23</v>
      </c>
      <c r="E428" s="1" t="s">
        <v>5</v>
      </c>
      <c r="F428" s="1" t="s">
        <v>24</v>
      </c>
      <c r="G428" s="1" t="s">
        <v>25</v>
      </c>
      <c r="H428">
        <v>249919</v>
      </c>
      <c r="I428">
        <v>250745</v>
      </c>
      <c r="J428" s="1" t="s">
        <v>75</v>
      </c>
      <c r="K428" s="1" t="s">
        <v>24</v>
      </c>
      <c r="L428" s="1" t="s">
        <v>24</v>
      </c>
      <c r="M428" s="1" t="s">
        <v>24</v>
      </c>
      <c r="N428" s="1" t="s">
        <v>24</v>
      </c>
      <c r="O428" s="1" t="s">
        <v>24</v>
      </c>
      <c r="P428" s="1" t="s">
        <v>24</v>
      </c>
      <c r="Q428" s="1" t="s">
        <v>828</v>
      </c>
      <c r="R428">
        <v>827</v>
      </c>
      <c r="T428" s="1" t="s">
        <v>829</v>
      </c>
    </row>
    <row r="429" spans="1:20" x14ac:dyDescent="0.25">
      <c r="A429" s="1" t="s">
        <v>29</v>
      </c>
      <c r="B429" s="1" t="s">
        <v>830</v>
      </c>
      <c r="C429" s="1" t="s">
        <v>22</v>
      </c>
      <c r="D429" s="1" t="s">
        <v>23</v>
      </c>
      <c r="E429" s="1" t="s">
        <v>5</v>
      </c>
      <c r="F429" s="1" t="s">
        <v>24</v>
      </c>
      <c r="G429" s="1" t="s">
        <v>25</v>
      </c>
      <c r="H429">
        <v>249919</v>
      </c>
      <c r="I429">
        <v>250745</v>
      </c>
      <c r="J429" s="1" t="s">
        <v>75</v>
      </c>
      <c r="K429" s="1" t="s">
        <v>24</v>
      </c>
      <c r="L429" s="1" t="s">
        <v>24</v>
      </c>
      <c r="M429" s="1" t="s">
        <v>24</v>
      </c>
      <c r="N429" s="1" t="s">
        <v>831</v>
      </c>
      <c r="O429" s="1" t="s">
        <v>24</v>
      </c>
      <c r="P429" s="1" t="s">
        <v>24</v>
      </c>
      <c r="Q429" s="1" t="s">
        <v>828</v>
      </c>
      <c r="R429">
        <v>827</v>
      </c>
      <c r="T429" s="1" t="s">
        <v>832</v>
      </c>
    </row>
    <row r="430" spans="1:20" x14ac:dyDescent="0.25">
      <c r="A430" s="1" t="s">
        <v>20</v>
      </c>
      <c r="B430" s="1" t="s">
        <v>21</v>
      </c>
      <c r="C430" s="1" t="s">
        <v>22</v>
      </c>
      <c r="D430" s="1" t="s">
        <v>23</v>
      </c>
      <c r="E430" s="1" t="s">
        <v>5</v>
      </c>
      <c r="F430" s="1" t="s">
        <v>24</v>
      </c>
      <c r="G430" s="1" t="s">
        <v>25</v>
      </c>
      <c r="H430">
        <v>251010</v>
      </c>
      <c r="I430">
        <v>251378</v>
      </c>
      <c r="J430" s="1" t="s">
        <v>26</v>
      </c>
      <c r="K430" s="1" t="s">
        <v>24</v>
      </c>
      <c r="L430" s="1" t="s">
        <v>24</v>
      </c>
      <c r="M430" s="1" t="s">
        <v>24</v>
      </c>
      <c r="N430" s="1" t="s">
        <v>24</v>
      </c>
      <c r="O430" s="1" t="s">
        <v>24</v>
      </c>
      <c r="P430" s="1" t="s">
        <v>24</v>
      </c>
      <c r="Q430" s="1" t="s">
        <v>833</v>
      </c>
      <c r="R430">
        <v>369</v>
      </c>
      <c r="T430" s="1" t="s">
        <v>834</v>
      </c>
    </row>
    <row r="431" spans="1:20" x14ac:dyDescent="0.25">
      <c r="A431" s="1" t="s">
        <v>29</v>
      </c>
      <c r="B431" s="1" t="s">
        <v>30</v>
      </c>
      <c r="C431" s="1" t="s">
        <v>22</v>
      </c>
      <c r="D431" s="1" t="s">
        <v>23</v>
      </c>
      <c r="E431" s="1" t="s">
        <v>5</v>
      </c>
      <c r="F431" s="1" t="s">
        <v>24</v>
      </c>
      <c r="G431" s="1" t="s">
        <v>25</v>
      </c>
      <c r="H431">
        <v>251010</v>
      </c>
      <c r="I431">
        <v>251378</v>
      </c>
      <c r="J431" s="1" t="s">
        <v>26</v>
      </c>
      <c r="K431" s="1" t="s">
        <v>835</v>
      </c>
      <c r="L431" s="1" t="s">
        <v>835</v>
      </c>
      <c r="M431" s="1" t="s">
        <v>24</v>
      </c>
      <c r="N431" s="1" t="s">
        <v>836</v>
      </c>
      <c r="O431" s="1" t="s">
        <v>24</v>
      </c>
      <c r="P431" s="1" t="s">
        <v>24</v>
      </c>
      <c r="Q431" s="1" t="s">
        <v>833</v>
      </c>
      <c r="R431">
        <v>369</v>
      </c>
      <c r="S431">
        <v>122</v>
      </c>
      <c r="T431" s="1" t="s">
        <v>24</v>
      </c>
    </row>
    <row r="432" spans="1:20" x14ac:dyDescent="0.25">
      <c r="A432" s="1" t="s">
        <v>20</v>
      </c>
      <c r="B432" s="1" t="s">
        <v>21</v>
      </c>
      <c r="C432" s="1" t="s">
        <v>22</v>
      </c>
      <c r="D432" s="1" t="s">
        <v>23</v>
      </c>
      <c r="E432" s="1" t="s">
        <v>5</v>
      </c>
      <c r="F432" s="1" t="s">
        <v>24</v>
      </c>
      <c r="G432" s="1" t="s">
        <v>25</v>
      </c>
      <c r="H432">
        <v>251371</v>
      </c>
      <c r="I432">
        <v>252054</v>
      </c>
      <c r="J432" s="1" t="s">
        <v>26</v>
      </c>
      <c r="K432" s="1" t="s">
        <v>24</v>
      </c>
      <c r="L432" s="1" t="s">
        <v>24</v>
      </c>
      <c r="M432" s="1" t="s">
        <v>24</v>
      </c>
      <c r="N432" s="1" t="s">
        <v>24</v>
      </c>
      <c r="O432" s="1" t="s">
        <v>24</v>
      </c>
      <c r="P432" s="1" t="s">
        <v>24</v>
      </c>
      <c r="Q432" s="1" t="s">
        <v>837</v>
      </c>
      <c r="R432">
        <v>684</v>
      </c>
      <c r="T432" s="1" t="s">
        <v>838</v>
      </c>
    </row>
    <row r="433" spans="1:20" x14ac:dyDescent="0.25">
      <c r="A433" s="1" t="s">
        <v>29</v>
      </c>
      <c r="B433" s="1" t="s">
        <v>30</v>
      </c>
      <c r="C433" s="1" t="s">
        <v>22</v>
      </c>
      <c r="D433" s="1" t="s">
        <v>23</v>
      </c>
      <c r="E433" s="1" t="s">
        <v>5</v>
      </c>
      <c r="F433" s="1" t="s">
        <v>24</v>
      </c>
      <c r="G433" s="1" t="s">
        <v>25</v>
      </c>
      <c r="H433">
        <v>251371</v>
      </c>
      <c r="I433">
        <v>252054</v>
      </c>
      <c r="J433" s="1" t="s">
        <v>26</v>
      </c>
      <c r="K433" s="1" t="s">
        <v>839</v>
      </c>
      <c r="L433" s="1" t="s">
        <v>839</v>
      </c>
      <c r="M433" s="1" t="s">
        <v>24</v>
      </c>
      <c r="N433" s="1" t="s">
        <v>840</v>
      </c>
      <c r="O433" s="1" t="s">
        <v>24</v>
      </c>
      <c r="P433" s="1" t="s">
        <v>24</v>
      </c>
      <c r="Q433" s="1" t="s">
        <v>837</v>
      </c>
      <c r="R433">
        <v>684</v>
      </c>
      <c r="S433">
        <v>227</v>
      </c>
      <c r="T433" s="1" t="s">
        <v>24</v>
      </c>
    </row>
    <row r="434" spans="1:20" x14ac:dyDescent="0.25">
      <c r="A434" s="1" t="s">
        <v>20</v>
      </c>
      <c r="B434" s="1" t="s">
        <v>21</v>
      </c>
      <c r="C434" s="1" t="s">
        <v>22</v>
      </c>
      <c r="D434" s="1" t="s">
        <v>23</v>
      </c>
      <c r="E434" s="1" t="s">
        <v>5</v>
      </c>
      <c r="F434" s="1" t="s">
        <v>24</v>
      </c>
      <c r="G434" s="1" t="s">
        <v>25</v>
      </c>
      <c r="H434">
        <v>252208</v>
      </c>
      <c r="I434">
        <v>253362</v>
      </c>
      <c r="J434" s="1" t="s">
        <v>26</v>
      </c>
      <c r="K434" s="1" t="s">
        <v>24</v>
      </c>
      <c r="L434" s="1" t="s">
        <v>24</v>
      </c>
      <c r="M434" s="1" t="s">
        <v>24</v>
      </c>
      <c r="N434" s="1" t="s">
        <v>24</v>
      </c>
      <c r="O434" s="1" t="s">
        <v>24</v>
      </c>
      <c r="P434" s="1" t="s">
        <v>24</v>
      </c>
      <c r="Q434" s="1" t="s">
        <v>841</v>
      </c>
      <c r="R434">
        <v>1155</v>
      </c>
      <c r="T434" s="1" t="s">
        <v>842</v>
      </c>
    </row>
    <row r="435" spans="1:20" x14ac:dyDescent="0.25">
      <c r="A435" s="1" t="s">
        <v>29</v>
      </c>
      <c r="B435" s="1" t="s">
        <v>30</v>
      </c>
      <c r="C435" s="1" t="s">
        <v>22</v>
      </c>
      <c r="D435" s="1" t="s">
        <v>23</v>
      </c>
      <c r="E435" s="1" t="s">
        <v>5</v>
      </c>
      <c r="F435" s="1" t="s">
        <v>24</v>
      </c>
      <c r="G435" s="1" t="s">
        <v>25</v>
      </c>
      <c r="H435">
        <v>252208</v>
      </c>
      <c r="I435">
        <v>253362</v>
      </c>
      <c r="J435" s="1" t="s">
        <v>26</v>
      </c>
      <c r="K435" s="1" t="s">
        <v>843</v>
      </c>
      <c r="L435" s="1" t="s">
        <v>843</v>
      </c>
      <c r="M435" s="1" t="s">
        <v>24</v>
      </c>
      <c r="N435" s="1" t="s">
        <v>303</v>
      </c>
      <c r="O435" s="1" t="s">
        <v>24</v>
      </c>
      <c r="P435" s="1" t="s">
        <v>24</v>
      </c>
      <c r="Q435" s="1" t="s">
        <v>841</v>
      </c>
      <c r="R435">
        <v>1155</v>
      </c>
      <c r="S435">
        <v>384</v>
      </c>
      <c r="T435" s="1" t="s">
        <v>24</v>
      </c>
    </row>
    <row r="436" spans="1:20" x14ac:dyDescent="0.25">
      <c r="A436" s="1" t="s">
        <v>20</v>
      </c>
      <c r="B436" s="1" t="s">
        <v>21</v>
      </c>
      <c r="C436" s="1" t="s">
        <v>22</v>
      </c>
      <c r="D436" s="1" t="s">
        <v>23</v>
      </c>
      <c r="E436" s="1" t="s">
        <v>5</v>
      </c>
      <c r="F436" s="1" t="s">
        <v>24</v>
      </c>
      <c r="G436" s="1" t="s">
        <v>25</v>
      </c>
      <c r="H436">
        <v>253385</v>
      </c>
      <c r="I436">
        <v>254824</v>
      </c>
      <c r="J436" s="1" t="s">
        <v>26</v>
      </c>
      <c r="K436" s="1" t="s">
        <v>24</v>
      </c>
      <c r="L436" s="1" t="s">
        <v>24</v>
      </c>
      <c r="M436" s="1" t="s">
        <v>24</v>
      </c>
      <c r="N436" s="1" t="s">
        <v>24</v>
      </c>
      <c r="O436" s="1" t="s">
        <v>24</v>
      </c>
      <c r="P436" s="1" t="s">
        <v>24</v>
      </c>
      <c r="Q436" s="1" t="s">
        <v>844</v>
      </c>
      <c r="R436">
        <v>1440</v>
      </c>
      <c r="T436" s="1" t="s">
        <v>845</v>
      </c>
    </row>
    <row r="437" spans="1:20" x14ac:dyDescent="0.25">
      <c r="A437" s="1" t="s">
        <v>29</v>
      </c>
      <c r="B437" s="1" t="s">
        <v>30</v>
      </c>
      <c r="C437" s="1" t="s">
        <v>22</v>
      </c>
      <c r="D437" s="1" t="s">
        <v>23</v>
      </c>
      <c r="E437" s="1" t="s">
        <v>5</v>
      </c>
      <c r="F437" s="1" t="s">
        <v>24</v>
      </c>
      <c r="G437" s="1" t="s">
        <v>25</v>
      </c>
      <c r="H437">
        <v>253385</v>
      </c>
      <c r="I437">
        <v>254824</v>
      </c>
      <c r="J437" s="1" t="s">
        <v>26</v>
      </c>
      <c r="K437" s="1" t="s">
        <v>846</v>
      </c>
      <c r="L437" s="1" t="s">
        <v>846</v>
      </c>
      <c r="M437" s="1" t="s">
        <v>24</v>
      </c>
      <c r="N437" s="1" t="s">
        <v>847</v>
      </c>
      <c r="O437" s="1" t="s">
        <v>24</v>
      </c>
      <c r="P437" s="1" t="s">
        <v>24</v>
      </c>
      <c r="Q437" s="1" t="s">
        <v>844</v>
      </c>
      <c r="R437">
        <v>1440</v>
      </c>
      <c r="S437">
        <v>479</v>
      </c>
      <c r="T437" s="1" t="s">
        <v>24</v>
      </c>
    </row>
    <row r="438" spans="1:20" x14ac:dyDescent="0.25">
      <c r="A438" s="1" t="s">
        <v>20</v>
      </c>
      <c r="B438" s="1" t="s">
        <v>21</v>
      </c>
      <c r="C438" s="1" t="s">
        <v>22</v>
      </c>
      <c r="D438" s="1" t="s">
        <v>23</v>
      </c>
      <c r="E438" s="1" t="s">
        <v>5</v>
      </c>
      <c r="F438" s="1" t="s">
        <v>24</v>
      </c>
      <c r="G438" s="1" t="s">
        <v>25</v>
      </c>
      <c r="H438">
        <v>255255</v>
      </c>
      <c r="I438">
        <v>256238</v>
      </c>
      <c r="J438" s="1" t="s">
        <v>26</v>
      </c>
      <c r="K438" s="1" t="s">
        <v>24</v>
      </c>
      <c r="L438" s="1" t="s">
        <v>24</v>
      </c>
      <c r="M438" s="1" t="s">
        <v>24</v>
      </c>
      <c r="N438" s="1" t="s">
        <v>24</v>
      </c>
      <c r="O438" s="1" t="s">
        <v>24</v>
      </c>
      <c r="P438" s="1" t="s">
        <v>24</v>
      </c>
      <c r="Q438" s="1" t="s">
        <v>848</v>
      </c>
      <c r="R438">
        <v>984</v>
      </c>
      <c r="T438" s="1" t="s">
        <v>849</v>
      </c>
    </row>
    <row r="439" spans="1:20" x14ac:dyDescent="0.25">
      <c r="A439" s="1" t="s">
        <v>29</v>
      </c>
      <c r="B439" s="1" t="s">
        <v>30</v>
      </c>
      <c r="C439" s="1" t="s">
        <v>22</v>
      </c>
      <c r="D439" s="1" t="s">
        <v>23</v>
      </c>
      <c r="E439" s="1" t="s">
        <v>5</v>
      </c>
      <c r="F439" s="1" t="s">
        <v>24</v>
      </c>
      <c r="G439" s="1" t="s">
        <v>25</v>
      </c>
      <c r="H439">
        <v>255255</v>
      </c>
      <c r="I439">
        <v>256238</v>
      </c>
      <c r="J439" s="1" t="s">
        <v>26</v>
      </c>
      <c r="K439" s="1" t="s">
        <v>850</v>
      </c>
      <c r="L439" s="1" t="s">
        <v>850</v>
      </c>
      <c r="M439" s="1" t="s">
        <v>24</v>
      </c>
      <c r="N439" s="1" t="s">
        <v>851</v>
      </c>
      <c r="O439" s="1" t="s">
        <v>24</v>
      </c>
      <c r="P439" s="1" t="s">
        <v>24</v>
      </c>
      <c r="Q439" s="1" t="s">
        <v>848</v>
      </c>
      <c r="R439">
        <v>984</v>
      </c>
      <c r="S439">
        <v>327</v>
      </c>
      <c r="T439" s="1" t="s">
        <v>24</v>
      </c>
    </row>
    <row r="440" spans="1:20" x14ac:dyDescent="0.25">
      <c r="A440" s="1" t="s">
        <v>20</v>
      </c>
      <c r="B440" s="1" t="s">
        <v>21</v>
      </c>
      <c r="C440" s="1" t="s">
        <v>22</v>
      </c>
      <c r="D440" s="1" t="s">
        <v>23</v>
      </c>
      <c r="E440" s="1" t="s">
        <v>5</v>
      </c>
      <c r="F440" s="1" t="s">
        <v>24</v>
      </c>
      <c r="G440" s="1" t="s">
        <v>25</v>
      </c>
      <c r="H440">
        <v>256317</v>
      </c>
      <c r="I440">
        <v>257078</v>
      </c>
      <c r="J440" s="1" t="s">
        <v>26</v>
      </c>
      <c r="K440" s="1" t="s">
        <v>24</v>
      </c>
      <c r="L440" s="1" t="s">
        <v>24</v>
      </c>
      <c r="M440" s="1" t="s">
        <v>24</v>
      </c>
      <c r="N440" s="1" t="s">
        <v>24</v>
      </c>
      <c r="O440" s="1" t="s">
        <v>24</v>
      </c>
      <c r="P440" s="1" t="s">
        <v>24</v>
      </c>
      <c r="Q440" s="1" t="s">
        <v>852</v>
      </c>
      <c r="R440">
        <v>762</v>
      </c>
      <c r="T440" s="1" t="s">
        <v>853</v>
      </c>
    </row>
    <row r="441" spans="1:20" x14ac:dyDescent="0.25">
      <c r="A441" s="1" t="s">
        <v>29</v>
      </c>
      <c r="B441" s="1" t="s">
        <v>30</v>
      </c>
      <c r="C441" s="1" t="s">
        <v>22</v>
      </c>
      <c r="D441" s="1" t="s">
        <v>23</v>
      </c>
      <c r="E441" s="1" t="s">
        <v>5</v>
      </c>
      <c r="F441" s="1" t="s">
        <v>24</v>
      </c>
      <c r="G441" s="1" t="s">
        <v>25</v>
      </c>
      <c r="H441">
        <v>256317</v>
      </c>
      <c r="I441">
        <v>257078</v>
      </c>
      <c r="J441" s="1" t="s">
        <v>26</v>
      </c>
      <c r="K441" s="1" t="s">
        <v>854</v>
      </c>
      <c r="L441" s="1" t="s">
        <v>854</v>
      </c>
      <c r="M441" s="1" t="s">
        <v>24</v>
      </c>
      <c r="N441" s="1" t="s">
        <v>36</v>
      </c>
      <c r="O441" s="1" t="s">
        <v>24</v>
      </c>
      <c r="P441" s="1" t="s">
        <v>24</v>
      </c>
      <c r="Q441" s="1" t="s">
        <v>852</v>
      </c>
      <c r="R441">
        <v>762</v>
      </c>
      <c r="S441">
        <v>253</v>
      </c>
      <c r="T441" s="1" t="s">
        <v>24</v>
      </c>
    </row>
    <row r="442" spans="1:20" x14ac:dyDescent="0.25">
      <c r="A442" s="1" t="s">
        <v>20</v>
      </c>
      <c r="B442" s="1" t="s">
        <v>21</v>
      </c>
      <c r="C442" s="1" t="s">
        <v>22</v>
      </c>
      <c r="D442" s="1" t="s">
        <v>23</v>
      </c>
      <c r="E442" s="1" t="s">
        <v>5</v>
      </c>
      <c r="F442" s="1" t="s">
        <v>24</v>
      </c>
      <c r="G442" s="1" t="s">
        <v>25</v>
      </c>
      <c r="H442">
        <v>257179</v>
      </c>
      <c r="I442">
        <v>258045</v>
      </c>
      <c r="J442" s="1" t="s">
        <v>26</v>
      </c>
      <c r="K442" s="1" t="s">
        <v>24</v>
      </c>
      <c r="L442" s="1" t="s">
        <v>24</v>
      </c>
      <c r="M442" s="1" t="s">
        <v>24</v>
      </c>
      <c r="N442" s="1" t="s">
        <v>24</v>
      </c>
      <c r="O442" s="1" t="s">
        <v>24</v>
      </c>
      <c r="P442" s="1" t="s">
        <v>24</v>
      </c>
      <c r="Q442" s="1" t="s">
        <v>855</v>
      </c>
      <c r="R442">
        <v>867</v>
      </c>
      <c r="T442" s="1" t="s">
        <v>856</v>
      </c>
    </row>
    <row r="443" spans="1:20" x14ac:dyDescent="0.25">
      <c r="A443" s="1" t="s">
        <v>29</v>
      </c>
      <c r="B443" s="1" t="s">
        <v>30</v>
      </c>
      <c r="C443" s="1" t="s">
        <v>22</v>
      </c>
      <c r="D443" s="1" t="s">
        <v>23</v>
      </c>
      <c r="E443" s="1" t="s">
        <v>5</v>
      </c>
      <c r="F443" s="1" t="s">
        <v>24</v>
      </c>
      <c r="G443" s="1" t="s">
        <v>25</v>
      </c>
      <c r="H443">
        <v>257179</v>
      </c>
      <c r="I443">
        <v>258045</v>
      </c>
      <c r="J443" s="1" t="s">
        <v>26</v>
      </c>
      <c r="K443" s="1" t="s">
        <v>857</v>
      </c>
      <c r="L443" s="1" t="s">
        <v>857</v>
      </c>
      <c r="M443" s="1" t="s">
        <v>24</v>
      </c>
      <c r="N443" s="1" t="s">
        <v>803</v>
      </c>
      <c r="O443" s="1" t="s">
        <v>24</v>
      </c>
      <c r="P443" s="1" t="s">
        <v>24</v>
      </c>
      <c r="Q443" s="1" t="s">
        <v>855</v>
      </c>
      <c r="R443">
        <v>867</v>
      </c>
      <c r="S443">
        <v>288</v>
      </c>
      <c r="T443" s="1" t="s">
        <v>24</v>
      </c>
    </row>
    <row r="444" spans="1:20" x14ac:dyDescent="0.25">
      <c r="A444" s="1" t="s">
        <v>20</v>
      </c>
      <c r="B444" s="1" t="s">
        <v>21</v>
      </c>
      <c r="C444" s="1" t="s">
        <v>22</v>
      </c>
      <c r="D444" s="1" t="s">
        <v>23</v>
      </c>
      <c r="E444" s="1" t="s">
        <v>5</v>
      </c>
      <c r="F444" s="1" t="s">
        <v>24</v>
      </c>
      <c r="G444" s="1" t="s">
        <v>25</v>
      </c>
      <c r="H444">
        <v>258175</v>
      </c>
      <c r="I444">
        <v>259218</v>
      </c>
      <c r="J444" s="1" t="s">
        <v>26</v>
      </c>
      <c r="K444" s="1" t="s">
        <v>24</v>
      </c>
      <c r="L444" s="1" t="s">
        <v>24</v>
      </c>
      <c r="M444" s="1" t="s">
        <v>24</v>
      </c>
      <c r="N444" s="1" t="s">
        <v>24</v>
      </c>
      <c r="O444" s="1" t="s">
        <v>24</v>
      </c>
      <c r="P444" s="1" t="s">
        <v>24</v>
      </c>
      <c r="Q444" s="1" t="s">
        <v>858</v>
      </c>
      <c r="R444">
        <v>1044</v>
      </c>
      <c r="T444" s="1" t="s">
        <v>859</v>
      </c>
    </row>
    <row r="445" spans="1:20" x14ac:dyDescent="0.25">
      <c r="A445" s="1" t="s">
        <v>29</v>
      </c>
      <c r="B445" s="1" t="s">
        <v>30</v>
      </c>
      <c r="C445" s="1" t="s">
        <v>22</v>
      </c>
      <c r="D445" s="1" t="s">
        <v>23</v>
      </c>
      <c r="E445" s="1" t="s">
        <v>5</v>
      </c>
      <c r="F445" s="1" t="s">
        <v>24</v>
      </c>
      <c r="G445" s="1" t="s">
        <v>25</v>
      </c>
      <c r="H445">
        <v>258175</v>
      </c>
      <c r="I445">
        <v>259218</v>
      </c>
      <c r="J445" s="1" t="s">
        <v>26</v>
      </c>
      <c r="K445" s="1" t="s">
        <v>860</v>
      </c>
      <c r="L445" s="1" t="s">
        <v>860</v>
      </c>
      <c r="M445" s="1" t="s">
        <v>24</v>
      </c>
      <c r="N445" s="1" t="s">
        <v>385</v>
      </c>
      <c r="O445" s="1" t="s">
        <v>24</v>
      </c>
      <c r="P445" s="1" t="s">
        <v>24</v>
      </c>
      <c r="Q445" s="1" t="s">
        <v>858</v>
      </c>
      <c r="R445">
        <v>1044</v>
      </c>
      <c r="S445">
        <v>347</v>
      </c>
      <c r="T445" s="1" t="s">
        <v>24</v>
      </c>
    </row>
    <row r="446" spans="1:20" x14ac:dyDescent="0.25">
      <c r="A446" s="1" t="s">
        <v>20</v>
      </c>
      <c r="B446" s="1" t="s">
        <v>21</v>
      </c>
      <c r="C446" s="1" t="s">
        <v>22</v>
      </c>
      <c r="D446" s="1" t="s">
        <v>23</v>
      </c>
      <c r="E446" s="1" t="s">
        <v>5</v>
      </c>
      <c r="F446" s="1" t="s">
        <v>24</v>
      </c>
      <c r="G446" s="1" t="s">
        <v>25</v>
      </c>
      <c r="H446">
        <v>259332</v>
      </c>
      <c r="I446">
        <v>261014</v>
      </c>
      <c r="J446" s="1" t="s">
        <v>26</v>
      </c>
      <c r="K446" s="1" t="s">
        <v>24</v>
      </c>
      <c r="L446" s="1" t="s">
        <v>24</v>
      </c>
      <c r="M446" s="1" t="s">
        <v>24</v>
      </c>
      <c r="N446" s="1" t="s">
        <v>24</v>
      </c>
      <c r="O446" s="1" t="s">
        <v>24</v>
      </c>
      <c r="P446" s="1" t="s">
        <v>24</v>
      </c>
      <c r="Q446" s="1" t="s">
        <v>861</v>
      </c>
      <c r="R446">
        <v>1683</v>
      </c>
      <c r="T446" s="1" t="s">
        <v>862</v>
      </c>
    </row>
    <row r="447" spans="1:20" x14ac:dyDescent="0.25">
      <c r="A447" s="1" t="s">
        <v>29</v>
      </c>
      <c r="B447" s="1" t="s">
        <v>30</v>
      </c>
      <c r="C447" s="1" t="s">
        <v>22</v>
      </c>
      <c r="D447" s="1" t="s">
        <v>23</v>
      </c>
      <c r="E447" s="1" t="s">
        <v>5</v>
      </c>
      <c r="F447" s="1" t="s">
        <v>24</v>
      </c>
      <c r="G447" s="1" t="s">
        <v>25</v>
      </c>
      <c r="H447">
        <v>259332</v>
      </c>
      <c r="I447">
        <v>261014</v>
      </c>
      <c r="J447" s="1" t="s">
        <v>26</v>
      </c>
      <c r="K447" s="1" t="s">
        <v>863</v>
      </c>
      <c r="L447" s="1" t="s">
        <v>863</v>
      </c>
      <c r="M447" s="1" t="s">
        <v>24</v>
      </c>
      <c r="N447" s="1" t="s">
        <v>864</v>
      </c>
      <c r="O447" s="1" t="s">
        <v>24</v>
      </c>
      <c r="P447" s="1" t="s">
        <v>24</v>
      </c>
      <c r="Q447" s="1" t="s">
        <v>861</v>
      </c>
      <c r="R447">
        <v>1683</v>
      </c>
      <c r="S447">
        <v>560</v>
      </c>
      <c r="T447" s="1" t="s">
        <v>24</v>
      </c>
    </row>
    <row r="448" spans="1:20" x14ac:dyDescent="0.25">
      <c r="A448" s="1" t="s">
        <v>20</v>
      </c>
      <c r="B448" s="1" t="s">
        <v>21</v>
      </c>
      <c r="C448" s="1" t="s">
        <v>22</v>
      </c>
      <c r="D448" s="1" t="s">
        <v>23</v>
      </c>
      <c r="E448" s="1" t="s">
        <v>5</v>
      </c>
      <c r="F448" s="1" t="s">
        <v>24</v>
      </c>
      <c r="G448" s="1" t="s">
        <v>25</v>
      </c>
      <c r="H448">
        <v>261029</v>
      </c>
      <c r="I448">
        <v>262099</v>
      </c>
      <c r="J448" s="1" t="s">
        <v>26</v>
      </c>
      <c r="K448" s="1" t="s">
        <v>24</v>
      </c>
      <c r="L448" s="1" t="s">
        <v>24</v>
      </c>
      <c r="M448" s="1" t="s">
        <v>24</v>
      </c>
      <c r="N448" s="1" t="s">
        <v>24</v>
      </c>
      <c r="O448" s="1" t="s">
        <v>24</v>
      </c>
      <c r="P448" s="1" t="s">
        <v>24</v>
      </c>
      <c r="Q448" s="1" t="s">
        <v>865</v>
      </c>
      <c r="R448">
        <v>1071</v>
      </c>
      <c r="T448" s="1" t="s">
        <v>866</v>
      </c>
    </row>
    <row r="449" spans="1:20" x14ac:dyDescent="0.25">
      <c r="A449" s="1" t="s">
        <v>29</v>
      </c>
      <c r="B449" s="1" t="s">
        <v>30</v>
      </c>
      <c r="C449" s="1" t="s">
        <v>22</v>
      </c>
      <c r="D449" s="1" t="s">
        <v>23</v>
      </c>
      <c r="E449" s="1" t="s">
        <v>5</v>
      </c>
      <c r="F449" s="1" t="s">
        <v>24</v>
      </c>
      <c r="G449" s="1" t="s">
        <v>25</v>
      </c>
      <c r="H449">
        <v>261029</v>
      </c>
      <c r="I449">
        <v>262099</v>
      </c>
      <c r="J449" s="1" t="s">
        <v>26</v>
      </c>
      <c r="K449" s="1" t="s">
        <v>867</v>
      </c>
      <c r="L449" s="1" t="s">
        <v>867</v>
      </c>
      <c r="M449" s="1" t="s">
        <v>24</v>
      </c>
      <c r="N449" s="1" t="s">
        <v>99</v>
      </c>
      <c r="O449" s="1" t="s">
        <v>24</v>
      </c>
      <c r="P449" s="1" t="s">
        <v>24</v>
      </c>
      <c r="Q449" s="1" t="s">
        <v>865</v>
      </c>
      <c r="R449">
        <v>1071</v>
      </c>
      <c r="S449">
        <v>356</v>
      </c>
      <c r="T449" s="1" t="s">
        <v>24</v>
      </c>
    </row>
    <row r="450" spans="1:20" x14ac:dyDescent="0.25">
      <c r="A450" s="1" t="s">
        <v>20</v>
      </c>
      <c r="B450" s="1" t="s">
        <v>21</v>
      </c>
      <c r="C450" s="1" t="s">
        <v>22</v>
      </c>
      <c r="D450" s="1" t="s">
        <v>23</v>
      </c>
      <c r="E450" s="1" t="s">
        <v>5</v>
      </c>
      <c r="F450" s="1" t="s">
        <v>24</v>
      </c>
      <c r="G450" s="1" t="s">
        <v>25</v>
      </c>
      <c r="H450">
        <v>262270</v>
      </c>
      <c r="I450">
        <v>262650</v>
      </c>
      <c r="J450" s="1" t="s">
        <v>26</v>
      </c>
      <c r="K450" s="1" t="s">
        <v>24</v>
      </c>
      <c r="L450" s="1" t="s">
        <v>24</v>
      </c>
      <c r="M450" s="1" t="s">
        <v>24</v>
      </c>
      <c r="N450" s="1" t="s">
        <v>24</v>
      </c>
      <c r="O450" s="1" t="s">
        <v>24</v>
      </c>
      <c r="P450" s="1" t="s">
        <v>24</v>
      </c>
      <c r="Q450" s="1" t="s">
        <v>868</v>
      </c>
      <c r="R450">
        <v>381</v>
      </c>
      <c r="T450" s="1" t="s">
        <v>869</v>
      </c>
    </row>
    <row r="451" spans="1:20" x14ac:dyDescent="0.25">
      <c r="A451" s="1" t="s">
        <v>29</v>
      </c>
      <c r="B451" s="1" t="s">
        <v>30</v>
      </c>
      <c r="C451" s="1" t="s">
        <v>22</v>
      </c>
      <c r="D451" s="1" t="s">
        <v>23</v>
      </c>
      <c r="E451" s="1" t="s">
        <v>5</v>
      </c>
      <c r="F451" s="1" t="s">
        <v>24</v>
      </c>
      <c r="G451" s="1" t="s">
        <v>25</v>
      </c>
      <c r="H451">
        <v>262270</v>
      </c>
      <c r="I451">
        <v>262650</v>
      </c>
      <c r="J451" s="1" t="s">
        <v>26</v>
      </c>
      <c r="K451" s="1" t="s">
        <v>870</v>
      </c>
      <c r="L451" s="1" t="s">
        <v>870</v>
      </c>
      <c r="M451" s="1" t="s">
        <v>24</v>
      </c>
      <c r="N451" s="1" t="s">
        <v>700</v>
      </c>
      <c r="O451" s="1" t="s">
        <v>24</v>
      </c>
      <c r="P451" s="1" t="s">
        <v>24</v>
      </c>
      <c r="Q451" s="1" t="s">
        <v>868</v>
      </c>
      <c r="R451">
        <v>381</v>
      </c>
      <c r="S451">
        <v>126</v>
      </c>
      <c r="T451" s="1" t="s">
        <v>24</v>
      </c>
    </row>
    <row r="452" spans="1:20" x14ac:dyDescent="0.25">
      <c r="A452" s="1" t="s">
        <v>20</v>
      </c>
      <c r="B452" s="1" t="s">
        <v>21</v>
      </c>
      <c r="C452" s="1" t="s">
        <v>22</v>
      </c>
      <c r="D452" s="1" t="s">
        <v>23</v>
      </c>
      <c r="E452" s="1" t="s">
        <v>5</v>
      </c>
      <c r="F452" s="1" t="s">
        <v>24</v>
      </c>
      <c r="G452" s="1" t="s">
        <v>25</v>
      </c>
      <c r="H452">
        <v>262772</v>
      </c>
      <c r="I452">
        <v>263524</v>
      </c>
      <c r="J452" s="1" t="s">
        <v>75</v>
      </c>
      <c r="K452" s="1" t="s">
        <v>24</v>
      </c>
      <c r="L452" s="1" t="s">
        <v>24</v>
      </c>
      <c r="M452" s="1" t="s">
        <v>24</v>
      </c>
      <c r="N452" s="1" t="s">
        <v>24</v>
      </c>
      <c r="O452" s="1" t="s">
        <v>24</v>
      </c>
      <c r="P452" s="1" t="s">
        <v>24</v>
      </c>
      <c r="Q452" s="1" t="s">
        <v>871</v>
      </c>
      <c r="R452">
        <v>753</v>
      </c>
      <c r="T452" s="1" t="s">
        <v>872</v>
      </c>
    </row>
    <row r="453" spans="1:20" x14ac:dyDescent="0.25">
      <c r="A453" s="1" t="s">
        <v>29</v>
      </c>
      <c r="B453" s="1" t="s">
        <v>30</v>
      </c>
      <c r="C453" s="1" t="s">
        <v>22</v>
      </c>
      <c r="D453" s="1" t="s">
        <v>23</v>
      </c>
      <c r="E453" s="1" t="s">
        <v>5</v>
      </c>
      <c r="F453" s="1" t="s">
        <v>24</v>
      </c>
      <c r="G453" s="1" t="s">
        <v>25</v>
      </c>
      <c r="H453">
        <v>262772</v>
      </c>
      <c r="I453">
        <v>263524</v>
      </c>
      <c r="J453" s="1" t="s">
        <v>75</v>
      </c>
      <c r="K453" s="1" t="s">
        <v>873</v>
      </c>
      <c r="L453" s="1" t="s">
        <v>873</v>
      </c>
      <c r="M453" s="1" t="s">
        <v>24</v>
      </c>
      <c r="N453" s="1" t="s">
        <v>874</v>
      </c>
      <c r="O453" s="1" t="s">
        <v>24</v>
      </c>
      <c r="P453" s="1" t="s">
        <v>24</v>
      </c>
      <c r="Q453" s="1" t="s">
        <v>871</v>
      </c>
      <c r="R453">
        <v>753</v>
      </c>
      <c r="S453">
        <v>250</v>
      </c>
      <c r="T453" s="1" t="s">
        <v>24</v>
      </c>
    </row>
    <row r="454" spans="1:20" x14ac:dyDescent="0.25">
      <c r="A454" s="1" t="s">
        <v>20</v>
      </c>
      <c r="B454" s="1" t="s">
        <v>21</v>
      </c>
      <c r="C454" s="1" t="s">
        <v>22</v>
      </c>
      <c r="D454" s="1" t="s">
        <v>23</v>
      </c>
      <c r="E454" s="1" t="s">
        <v>5</v>
      </c>
      <c r="F454" s="1" t="s">
        <v>24</v>
      </c>
      <c r="G454" s="1" t="s">
        <v>25</v>
      </c>
      <c r="H454">
        <v>263715</v>
      </c>
      <c r="I454">
        <v>264683</v>
      </c>
      <c r="J454" s="1" t="s">
        <v>26</v>
      </c>
      <c r="K454" s="1" t="s">
        <v>24</v>
      </c>
      <c r="L454" s="1" t="s">
        <v>24</v>
      </c>
      <c r="M454" s="1" t="s">
        <v>24</v>
      </c>
      <c r="N454" s="1" t="s">
        <v>24</v>
      </c>
      <c r="O454" s="1" t="s">
        <v>24</v>
      </c>
      <c r="P454" s="1" t="s">
        <v>24</v>
      </c>
      <c r="Q454" s="1" t="s">
        <v>875</v>
      </c>
      <c r="R454">
        <v>969</v>
      </c>
      <c r="T454" s="1" t="s">
        <v>876</v>
      </c>
    </row>
    <row r="455" spans="1:20" x14ac:dyDescent="0.25">
      <c r="A455" s="1" t="s">
        <v>29</v>
      </c>
      <c r="B455" s="1" t="s">
        <v>30</v>
      </c>
      <c r="C455" s="1" t="s">
        <v>22</v>
      </c>
      <c r="D455" s="1" t="s">
        <v>23</v>
      </c>
      <c r="E455" s="1" t="s">
        <v>5</v>
      </c>
      <c r="F455" s="1" t="s">
        <v>24</v>
      </c>
      <c r="G455" s="1" t="s">
        <v>25</v>
      </c>
      <c r="H455">
        <v>263715</v>
      </c>
      <c r="I455">
        <v>264683</v>
      </c>
      <c r="J455" s="1" t="s">
        <v>26</v>
      </c>
      <c r="K455" s="1" t="s">
        <v>877</v>
      </c>
      <c r="L455" s="1" t="s">
        <v>877</v>
      </c>
      <c r="M455" s="1" t="s">
        <v>24</v>
      </c>
      <c r="N455" s="1" t="s">
        <v>878</v>
      </c>
      <c r="O455" s="1" t="s">
        <v>24</v>
      </c>
      <c r="P455" s="1" t="s">
        <v>24</v>
      </c>
      <c r="Q455" s="1" t="s">
        <v>875</v>
      </c>
      <c r="R455">
        <v>969</v>
      </c>
      <c r="S455">
        <v>322</v>
      </c>
      <c r="T455" s="1" t="s">
        <v>24</v>
      </c>
    </row>
    <row r="456" spans="1:20" x14ac:dyDescent="0.25">
      <c r="A456" s="1" t="s">
        <v>20</v>
      </c>
      <c r="B456" s="1" t="s">
        <v>21</v>
      </c>
      <c r="C456" s="1" t="s">
        <v>22</v>
      </c>
      <c r="D456" s="1" t="s">
        <v>23</v>
      </c>
      <c r="E456" s="1" t="s">
        <v>5</v>
      </c>
      <c r="F456" s="1" t="s">
        <v>24</v>
      </c>
      <c r="G456" s="1" t="s">
        <v>25</v>
      </c>
      <c r="H456">
        <v>264687</v>
      </c>
      <c r="I456">
        <v>265205</v>
      </c>
      <c r="J456" s="1" t="s">
        <v>26</v>
      </c>
      <c r="K456" s="1" t="s">
        <v>24</v>
      </c>
      <c r="L456" s="1" t="s">
        <v>24</v>
      </c>
      <c r="M456" s="1" t="s">
        <v>24</v>
      </c>
      <c r="N456" s="1" t="s">
        <v>24</v>
      </c>
      <c r="O456" s="1" t="s">
        <v>24</v>
      </c>
      <c r="P456" s="1" t="s">
        <v>24</v>
      </c>
      <c r="Q456" s="1" t="s">
        <v>879</v>
      </c>
      <c r="R456">
        <v>519</v>
      </c>
      <c r="T456" s="1" t="s">
        <v>880</v>
      </c>
    </row>
    <row r="457" spans="1:20" x14ac:dyDescent="0.25">
      <c r="A457" s="1" t="s">
        <v>29</v>
      </c>
      <c r="B457" s="1" t="s">
        <v>30</v>
      </c>
      <c r="C457" s="1" t="s">
        <v>22</v>
      </c>
      <c r="D457" s="1" t="s">
        <v>23</v>
      </c>
      <c r="E457" s="1" t="s">
        <v>5</v>
      </c>
      <c r="F457" s="1" t="s">
        <v>24</v>
      </c>
      <c r="G457" s="1" t="s">
        <v>25</v>
      </c>
      <c r="H457">
        <v>264687</v>
      </c>
      <c r="I457">
        <v>265205</v>
      </c>
      <c r="J457" s="1" t="s">
        <v>26</v>
      </c>
      <c r="K457" s="1" t="s">
        <v>881</v>
      </c>
      <c r="L457" s="1" t="s">
        <v>881</v>
      </c>
      <c r="M457" s="1" t="s">
        <v>24</v>
      </c>
      <c r="N457" s="1" t="s">
        <v>882</v>
      </c>
      <c r="O457" s="1" t="s">
        <v>24</v>
      </c>
      <c r="P457" s="1" t="s">
        <v>24</v>
      </c>
      <c r="Q457" s="1" t="s">
        <v>879</v>
      </c>
      <c r="R457">
        <v>519</v>
      </c>
      <c r="S457">
        <v>172</v>
      </c>
      <c r="T457" s="1" t="s">
        <v>24</v>
      </c>
    </row>
    <row r="458" spans="1:20" x14ac:dyDescent="0.25">
      <c r="A458" s="1" t="s">
        <v>20</v>
      </c>
      <c r="B458" s="1" t="s">
        <v>21</v>
      </c>
      <c r="C458" s="1" t="s">
        <v>22</v>
      </c>
      <c r="D458" s="1" t="s">
        <v>23</v>
      </c>
      <c r="E458" s="1" t="s">
        <v>5</v>
      </c>
      <c r="F458" s="1" t="s">
        <v>24</v>
      </c>
      <c r="G458" s="1" t="s">
        <v>25</v>
      </c>
      <c r="H458">
        <v>265344</v>
      </c>
      <c r="I458">
        <v>265676</v>
      </c>
      <c r="J458" s="1" t="s">
        <v>75</v>
      </c>
      <c r="K458" s="1" t="s">
        <v>24</v>
      </c>
      <c r="L458" s="1" t="s">
        <v>24</v>
      </c>
      <c r="M458" s="1" t="s">
        <v>24</v>
      </c>
      <c r="N458" s="1" t="s">
        <v>24</v>
      </c>
      <c r="O458" s="1" t="s">
        <v>24</v>
      </c>
      <c r="P458" s="1" t="s">
        <v>24</v>
      </c>
      <c r="Q458" s="1" t="s">
        <v>883</v>
      </c>
      <c r="R458">
        <v>333</v>
      </c>
      <c r="T458" s="1" t="s">
        <v>884</v>
      </c>
    </row>
    <row r="459" spans="1:20" x14ac:dyDescent="0.25">
      <c r="A459" s="1" t="s">
        <v>29</v>
      </c>
      <c r="B459" s="1" t="s">
        <v>30</v>
      </c>
      <c r="C459" s="1" t="s">
        <v>22</v>
      </c>
      <c r="D459" s="1" t="s">
        <v>23</v>
      </c>
      <c r="E459" s="1" t="s">
        <v>5</v>
      </c>
      <c r="F459" s="1" t="s">
        <v>24</v>
      </c>
      <c r="G459" s="1" t="s">
        <v>25</v>
      </c>
      <c r="H459">
        <v>265344</v>
      </c>
      <c r="I459">
        <v>265676</v>
      </c>
      <c r="J459" s="1" t="s">
        <v>75</v>
      </c>
      <c r="K459" s="1" t="s">
        <v>885</v>
      </c>
      <c r="L459" s="1" t="s">
        <v>885</v>
      </c>
      <c r="M459" s="1" t="s">
        <v>24</v>
      </c>
      <c r="N459" s="1" t="s">
        <v>886</v>
      </c>
      <c r="O459" s="1" t="s">
        <v>24</v>
      </c>
      <c r="P459" s="1" t="s">
        <v>24</v>
      </c>
      <c r="Q459" s="1" t="s">
        <v>883</v>
      </c>
      <c r="R459">
        <v>333</v>
      </c>
      <c r="S459">
        <v>110</v>
      </c>
      <c r="T459" s="1" t="s">
        <v>24</v>
      </c>
    </row>
    <row r="460" spans="1:20" x14ac:dyDescent="0.25">
      <c r="A460" s="1" t="s">
        <v>20</v>
      </c>
      <c r="B460" s="1" t="s">
        <v>21</v>
      </c>
      <c r="C460" s="1" t="s">
        <v>22</v>
      </c>
      <c r="D460" s="1" t="s">
        <v>23</v>
      </c>
      <c r="E460" s="1" t="s">
        <v>5</v>
      </c>
      <c r="F460" s="1" t="s">
        <v>24</v>
      </c>
      <c r="G460" s="1" t="s">
        <v>25</v>
      </c>
      <c r="H460">
        <v>265673</v>
      </c>
      <c r="I460">
        <v>266449</v>
      </c>
      <c r="J460" s="1" t="s">
        <v>75</v>
      </c>
      <c r="K460" s="1" t="s">
        <v>24</v>
      </c>
      <c r="L460" s="1" t="s">
        <v>24</v>
      </c>
      <c r="M460" s="1" t="s">
        <v>24</v>
      </c>
      <c r="N460" s="1" t="s">
        <v>24</v>
      </c>
      <c r="O460" s="1" t="s">
        <v>24</v>
      </c>
      <c r="P460" s="1" t="s">
        <v>24</v>
      </c>
      <c r="Q460" s="1" t="s">
        <v>887</v>
      </c>
      <c r="R460">
        <v>777</v>
      </c>
      <c r="T460" s="1" t="s">
        <v>888</v>
      </c>
    </row>
    <row r="461" spans="1:20" x14ac:dyDescent="0.25">
      <c r="A461" s="1" t="s">
        <v>29</v>
      </c>
      <c r="B461" s="1" t="s">
        <v>30</v>
      </c>
      <c r="C461" s="1" t="s">
        <v>22</v>
      </c>
      <c r="D461" s="1" t="s">
        <v>23</v>
      </c>
      <c r="E461" s="1" t="s">
        <v>5</v>
      </c>
      <c r="F461" s="1" t="s">
        <v>24</v>
      </c>
      <c r="G461" s="1" t="s">
        <v>25</v>
      </c>
      <c r="H461">
        <v>265673</v>
      </c>
      <c r="I461">
        <v>266449</v>
      </c>
      <c r="J461" s="1" t="s">
        <v>75</v>
      </c>
      <c r="K461" s="1" t="s">
        <v>889</v>
      </c>
      <c r="L461" s="1" t="s">
        <v>889</v>
      </c>
      <c r="M461" s="1" t="s">
        <v>24</v>
      </c>
      <c r="N461" s="1" t="s">
        <v>91</v>
      </c>
      <c r="O461" s="1" t="s">
        <v>24</v>
      </c>
      <c r="P461" s="1" t="s">
        <v>24</v>
      </c>
      <c r="Q461" s="1" t="s">
        <v>887</v>
      </c>
      <c r="R461">
        <v>777</v>
      </c>
      <c r="S461">
        <v>258</v>
      </c>
      <c r="T461" s="1" t="s">
        <v>24</v>
      </c>
    </row>
    <row r="462" spans="1:20" x14ac:dyDescent="0.25">
      <c r="A462" s="1" t="s">
        <v>20</v>
      </c>
      <c r="B462" s="1" t="s">
        <v>21</v>
      </c>
      <c r="C462" s="1" t="s">
        <v>22</v>
      </c>
      <c r="D462" s="1" t="s">
        <v>23</v>
      </c>
      <c r="E462" s="1" t="s">
        <v>5</v>
      </c>
      <c r="F462" s="1" t="s">
        <v>24</v>
      </c>
      <c r="G462" s="1" t="s">
        <v>25</v>
      </c>
      <c r="H462">
        <v>266632</v>
      </c>
      <c r="I462">
        <v>267897</v>
      </c>
      <c r="J462" s="1" t="s">
        <v>26</v>
      </c>
      <c r="K462" s="1" t="s">
        <v>24</v>
      </c>
      <c r="L462" s="1" t="s">
        <v>24</v>
      </c>
      <c r="M462" s="1" t="s">
        <v>24</v>
      </c>
      <c r="N462" s="1" t="s">
        <v>24</v>
      </c>
      <c r="O462" s="1" t="s">
        <v>24</v>
      </c>
      <c r="P462" s="1" t="s">
        <v>24</v>
      </c>
      <c r="Q462" s="1" t="s">
        <v>890</v>
      </c>
      <c r="R462">
        <v>1266</v>
      </c>
      <c r="T462" s="1" t="s">
        <v>891</v>
      </c>
    </row>
    <row r="463" spans="1:20" x14ac:dyDescent="0.25">
      <c r="A463" s="1" t="s">
        <v>29</v>
      </c>
      <c r="B463" s="1" t="s">
        <v>30</v>
      </c>
      <c r="C463" s="1" t="s">
        <v>22</v>
      </c>
      <c r="D463" s="1" t="s">
        <v>23</v>
      </c>
      <c r="E463" s="1" t="s">
        <v>5</v>
      </c>
      <c r="F463" s="1" t="s">
        <v>24</v>
      </c>
      <c r="G463" s="1" t="s">
        <v>25</v>
      </c>
      <c r="H463">
        <v>266632</v>
      </c>
      <c r="I463">
        <v>267897</v>
      </c>
      <c r="J463" s="1" t="s">
        <v>26</v>
      </c>
      <c r="K463" s="1" t="s">
        <v>892</v>
      </c>
      <c r="L463" s="1" t="s">
        <v>892</v>
      </c>
      <c r="M463" s="1" t="s">
        <v>24</v>
      </c>
      <c r="N463" s="1" t="s">
        <v>893</v>
      </c>
      <c r="O463" s="1" t="s">
        <v>24</v>
      </c>
      <c r="P463" s="1" t="s">
        <v>24</v>
      </c>
      <c r="Q463" s="1" t="s">
        <v>890</v>
      </c>
      <c r="R463">
        <v>1266</v>
      </c>
      <c r="S463">
        <v>421</v>
      </c>
      <c r="T463" s="1" t="s">
        <v>24</v>
      </c>
    </row>
    <row r="464" spans="1:20" x14ac:dyDescent="0.25">
      <c r="A464" s="1" t="s">
        <v>20</v>
      </c>
      <c r="B464" s="1" t="s">
        <v>21</v>
      </c>
      <c r="C464" s="1" t="s">
        <v>22</v>
      </c>
      <c r="D464" s="1" t="s">
        <v>23</v>
      </c>
      <c r="E464" s="1" t="s">
        <v>5</v>
      </c>
      <c r="F464" s="1" t="s">
        <v>24</v>
      </c>
      <c r="G464" s="1" t="s">
        <v>25</v>
      </c>
      <c r="H464">
        <v>267881</v>
      </c>
      <c r="I464">
        <v>268966</v>
      </c>
      <c r="J464" s="1" t="s">
        <v>26</v>
      </c>
      <c r="K464" s="1" t="s">
        <v>24</v>
      </c>
      <c r="L464" s="1" t="s">
        <v>24</v>
      </c>
      <c r="M464" s="1" t="s">
        <v>24</v>
      </c>
      <c r="N464" s="1" t="s">
        <v>24</v>
      </c>
      <c r="O464" s="1" t="s">
        <v>24</v>
      </c>
      <c r="P464" s="1" t="s">
        <v>24</v>
      </c>
      <c r="Q464" s="1" t="s">
        <v>894</v>
      </c>
      <c r="R464">
        <v>1086</v>
      </c>
      <c r="T464" s="1" t="s">
        <v>895</v>
      </c>
    </row>
    <row r="465" spans="1:20" x14ac:dyDescent="0.25">
      <c r="A465" s="1" t="s">
        <v>29</v>
      </c>
      <c r="B465" s="1" t="s">
        <v>30</v>
      </c>
      <c r="C465" s="1" t="s">
        <v>22</v>
      </c>
      <c r="D465" s="1" t="s">
        <v>23</v>
      </c>
      <c r="E465" s="1" t="s">
        <v>5</v>
      </c>
      <c r="F465" s="1" t="s">
        <v>24</v>
      </c>
      <c r="G465" s="1" t="s">
        <v>25</v>
      </c>
      <c r="H465">
        <v>267881</v>
      </c>
      <c r="I465">
        <v>268966</v>
      </c>
      <c r="J465" s="1" t="s">
        <v>26</v>
      </c>
      <c r="K465" s="1" t="s">
        <v>896</v>
      </c>
      <c r="L465" s="1" t="s">
        <v>896</v>
      </c>
      <c r="M465" s="1" t="s">
        <v>24</v>
      </c>
      <c r="N465" s="1" t="s">
        <v>897</v>
      </c>
      <c r="O465" s="1" t="s">
        <v>24</v>
      </c>
      <c r="P465" s="1" t="s">
        <v>24</v>
      </c>
      <c r="Q465" s="1" t="s">
        <v>894</v>
      </c>
      <c r="R465">
        <v>1086</v>
      </c>
      <c r="S465">
        <v>361</v>
      </c>
      <c r="T465" s="1" t="s">
        <v>24</v>
      </c>
    </row>
    <row r="466" spans="1:20" x14ac:dyDescent="0.25">
      <c r="A466" s="1" t="s">
        <v>20</v>
      </c>
      <c r="B466" s="1" t="s">
        <v>21</v>
      </c>
      <c r="C466" s="1" t="s">
        <v>22</v>
      </c>
      <c r="D466" s="1" t="s">
        <v>23</v>
      </c>
      <c r="E466" s="1" t="s">
        <v>5</v>
      </c>
      <c r="F466" s="1" t="s">
        <v>24</v>
      </c>
      <c r="G466" s="1" t="s">
        <v>25</v>
      </c>
      <c r="H466">
        <v>268979</v>
      </c>
      <c r="I466">
        <v>270235</v>
      </c>
      <c r="J466" s="1" t="s">
        <v>26</v>
      </c>
      <c r="K466" s="1" t="s">
        <v>24</v>
      </c>
      <c r="L466" s="1" t="s">
        <v>24</v>
      </c>
      <c r="M466" s="1" t="s">
        <v>24</v>
      </c>
      <c r="N466" s="1" t="s">
        <v>24</v>
      </c>
      <c r="O466" s="1" t="s">
        <v>24</v>
      </c>
      <c r="P466" s="1" t="s">
        <v>24</v>
      </c>
      <c r="Q466" s="1" t="s">
        <v>898</v>
      </c>
      <c r="R466">
        <v>1257</v>
      </c>
      <c r="T466" s="1" t="s">
        <v>899</v>
      </c>
    </row>
    <row r="467" spans="1:20" x14ac:dyDescent="0.25">
      <c r="A467" s="1" t="s">
        <v>29</v>
      </c>
      <c r="B467" s="1" t="s">
        <v>30</v>
      </c>
      <c r="C467" s="1" t="s">
        <v>22</v>
      </c>
      <c r="D467" s="1" t="s">
        <v>23</v>
      </c>
      <c r="E467" s="1" t="s">
        <v>5</v>
      </c>
      <c r="F467" s="1" t="s">
        <v>24</v>
      </c>
      <c r="G467" s="1" t="s">
        <v>25</v>
      </c>
      <c r="H467">
        <v>268979</v>
      </c>
      <c r="I467">
        <v>270235</v>
      </c>
      <c r="J467" s="1" t="s">
        <v>26</v>
      </c>
      <c r="K467" s="1" t="s">
        <v>900</v>
      </c>
      <c r="L467" s="1" t="s">
        <v>900</v>
      </c>
      <c r="M467" s="1" t="s">
        <v>24</v>
      </c>
      <c r="N467" s="1" t="s">
        <v>901</v>
      </c>
      <c r="O467" s="1" t="s">
        <v>24</v>
      </c>
      <c r="P467" s="1" t="s">
        <v>24</v>
      </c>
      <c r="Q467" s="1" t="s">
        <v>898</v>
      </c>
      <c r="R467">
        <v>1257</v>
      </c>
      <c r="S467">
        <v>418</v>
      </c>
      <c r="T467" s="1" t="s">
        <v>24</v>
      </c>
    </row>
    <row r="468" spans="1:20" x14ac:dyDescent="0.25">
      <c r="A468" s="1" t="s">
        <v>20</v>
      </c>
      <c r="B468" s="1" t="s">
        <v>21</v>
      </c>
      <c r="C468" s="1" t="s">
        <v>22</v>
      </c>
      <c r="D468" s="1" t="s">
        <v>23</v>
      </c>
      <c r="E468" s="1" t="s">
        <v>5</v>
      </c>
      <c r="F468" s="1" t="s">
        <v>24</v>
      </c>
      <c r="G468" s="1" t="s">
        <v>25</v>
      </c>
      <c r="H468">
        <v>270469</v>
      </c>
      <c r="I468">
        <v>271023</v>
      </c>
      <c r="J468" s="1" t="s">
        <v>26</v>
      </c>
      <c r="K468" s="1" t="s">
        <v>24</v>
      </c>
      <c r="L468" s="1" t="s">
        <v>24</v>
      </c>
      <c r="M468" s="1" t="s">
        <v>24</v>
      </c>
      <c r="N468" s="1" t="s">
        <v>24</v>
      </c>
      <c r="O468" s="1" t="s">
        <v>24</v>
      </c>
      <c r="P468" s="1" t="s">
        <v>24</v>
      </c>
      <c r="Q468" s="1" t="s">
        <v>902</v>
      </c>
      <c r="R468">
        <v>555</v>
      </c>
      <c r="T468" s="1" t="s">
        <v>903</v>
      </c>
    </row>
    <row r="469" spans="1:20" x14ac:dyDescent="0.25">
      <c r="A469" s="1" t="s">
        <v>29</v>
      </c>
      <c r="B469" s="1" t="s">
        <v>30</v>
      </c>
      <c r="C469" s="1" t="s">
        <v>22</v>
      </c>
      <c r="D469" s="1" t="s">
        <v>23</v>
      </c>
      <c r="E469" s="1" t="s">
        <v>5</v>
      </c>
      <c r="F469" s="1" t="s">
        <v>24</v>
      </c>
      <c r="G469" s="1" t="s">
        <v>25</v>
      </c>
      <c r="H469">
        <v>270469</v>
      </c>
      <c r="I469">
        <v>271023</v>
      </c>
      <c r="J469" s="1" t="s">
        <v>26</v>
      </c>
      <c r="K469" s="1" t="s">
        <v>904</v>
      </c>
      <c r="L469" s="1" t="s">
        <v>904</v>
      </c>
      <c r="M469" s="1" t="s">
        <v>24</v>
      </c>
      <c r="N469" s="1" t="s">
        <v>905</v>
      </c>
      <c r="O469" s="1" t="s">
        <v>24</v>
      </c>
      <c r="P469" s="1" t="s">
        <v>24</v>
      </c>
      <c r="Q469" s="1" t="s">
        <v>902</v>
      </c>
      <c r="R469">
        <v>555</v>
      </c>
      <c r="S469">
        <v>184</v>
      </c>
      <c r="T469" s="1" t="s">
        <v>24</v>
      </c>
    </row>
    <row r="470" spans="1:20" x14ac:dyDescent="0.25">
      <c r="A470" s="1" t="s">
        <v>20</v>
      </c>
      <c r="B470" s="1" t="s">
        <v>21</v>
      </c>
      <c r="C470" s="1" t="s">
        <v>22</v>
      </c>
      <c r="D470" s="1" t="s">
        <v>23</v>
      </c>
      <c r="E470" s="1" t="s">
        <v>5</v>
      </c>
      <c r="F470" s="1" t="s">
        <v>24</v>
      </c>
      <c r="G470" s="1" t="s">
        <v>25</v>
      </c>
      <c r="H470">
        <v>271054</v>
      </c>
      <c r="I470">
        <v>271833</v>
      </c>
      <c r="J470" s="1" t="s">
        <v>26</v>
      </c>
      <c r="K470" s="1" t="s">
        <v>24</v>
      </c>
      <c r="L470" s="1" t="s">
        <v>24</v>
      </c>
      <c r="M470" s="1" t="s">
        <v>24</v>
      </c>
      <c r="N470" s="1" t="s">
        <v>24</v>
      </c>
      <c r="O470" s="1" t="s">
        <v>24</v>
      </c>
      <c r="P470" s="1" t="s">
        <v>24</v>
      </c>
      <c r="Q470" s="1" t="s">
        <v>906</v>
      </c>
      <c r="R470">
        <v>780</v>
      </c>
      <c r="T470" s="1" t="s">
        <v>907</v>
      </c>
    </row>
    <row r="471" spans="1:20" x14ac:dyDescent="0.25">
      <c r="A471" s="1" t="s">
        <v>29</v>
      </c>
      <c r="B471" s="1" t="s">
        <v>30</v>
      </c>
      <c r="C471" s="1" t="s">
        <v>22</v>
      </c>
      <c r="D471" s="1" t="s">
        <v>23</v>
      </c>
      <c r="E471" s="1" t="s">
        <v>5</v>
      </c>
      <c r="F471" s="1" t="s">
        <v>24</v>
      </c>
      <c r="G471" s="1" t="s">
        <v>25</v>
      </c>
      <c r="H471">
        <v>271054</v>
      </c>
      <c r="I471">
        <v>271833</v>
      </c>
      <c r="J471" s="1" t="s">
        <v>26</v>
      </c>
      <c r="K471" s="1" t="s">
        <v>908</v>
      </c>
      <c r="L471" s="1" t="s">
        <v>908</v>
      </c>
      <c r="M471" s="1" t="s">
        <v>24</v>
      </c>
      <c r="N471" s="1" t="s">
        <v>36</v>
      </c>
      <c r="O471" s="1" t="s">
        <v>24</v>
      </c>
      <c r="P471" s="1" t="s">
        <v>24</v>
      </c>
      <c r="Q471" s="1" t="s">
        <v>906</v>
      </c>
      <c r="R471">
        <v>780</v>
      </c>
      <c r="S471">
        <v>259</v>
      </c>
      <c r="T471" s="1" t="s">
        <v>24</v>
      </c>
    </row>
    <row r="472" spans="1:20" x14ac:dyDescent="0.25">
      <c r="A472" s="1" t="s">
        <v>20</v>
      </c>
      <c r="B472" s="1" t="s">
        <v>21</v>
      </c>
      <c r="C472" s="1" t="s">
        <v>22</v>
      </c>
      <c r="D472" s="1" t="s">
        <v>23</v>
      </c>
      <c r="E472" s="1" t="s">
        <v>5</v>
      </c>
      <c r="F472" s="1" t="s">
        <v>24</v>
      </c>
      <c r="G472" s="1" t="s">
        <v>25</v>
      </c>
      <c r="H472">
        <v>272138</v>
      </c>
      <c r="I472">
        <v>273559</v>
      </c>
      <c r="J472" s="1" t="s">
        <v>75</v>
      </c>
      <c r="K472" s="1" t="s">
        <v>24</v>
      </c>
      <c r="L472" s="1" t="s">
        <v>24</v>
      </c>
      <c r="M472" s="1" t="s">
        <v>24</v>
      </c>
      <c r="N472" s="1" t="s">
        <v>24</v>
      </c>
      <c r="O472" s="1" t="s">
        <v>24</v>
      </c>
      <c r="P472" s="1" t="s">
        <v>24</v>
      </c>
      <c r="Q472" s="1" t="s">
        <v>909</v>
      </c>
      <c r="R472">
        <v>1422</v>
      </c>
      <c r="T472" s="1" t="s">
        <v>910</v>
      </c>
    </row>
    <row r="473" spans="1:20" x14ac:dyDescent="0.25">
      <c r="A473" s="1" t="s">
        <v>29</v>
      </c>
      <c r="B473" s="1" t="s">
        <v>30</v>
      </c>
      <c r="C473" s="1" t="s">
        <v>22</v>
      </c>
      <c r="D473" s="1" t="s">
        <v>23</v>
      </c>
      <c r="E473" s="1" t="s">
        <v>5</v>
      </c>
      <c r="F473" s="1" t="s">
        <v>24</v>
      </c>
      <c r="G473" s="1" t="s">
        <v>25</v>
      </c>
      <c r="H473">
        <v>272138</v>
      </c>
      <c r="I473">
        <v>273559</v>
      </c>
      <c r="J473" s="1" t="s">
        <v>75</v>
      </c>
      <c r="K473" s="1" t="s">
        <v>911</v>
      </c>
      <c r="L473" s="1" t="s">
        <v>911</v>
      </c>
      <c r="M473" s="1" t="s">
        <v>24</v>
      </c>
      <c r="N473" s="1" t="s">
        <v>912</v>
      </c>
      <c r="O473" s="1" t="s">
        <v>24</v>
      </c>
      <c r="P473" s="1" t="s">
        <v>24</v>
      </c>
      <c r="Q473" s="1" t="s">
        <v>909</v>
      </c>
      <c r="R473">
        <v>1422</v>
      </c>
      <c r="S473">
        <v>473</v>
      </c>
      <c r="T473" s="1" t="s">
        <v>24</v>
      </c>
    </row>
    <row r="474" spans="1:20" x14ac:dyDescent="0.25">
      <c r="A474" s="1" t="s">
        <v>20</v>
      </c>
      <c r="B474" s="1" t="s">
        <v>21</v>
      </c>
      <c r="C474" s="1" t="s">
        <v>22</v>
      </c>
      <c r="D474" s="1" t="s">
        <v>23</v>
      </c>
      <c r="E474" s="1" t="s">
        <v>5</v>
      </c>
      <c r="F474" s="1" t="s">
        <v>24</v>
      </c>
      <c r="G474" s="1" t="s">
        <v>25</v>
      </c>
      <c r="H474">
        <v>273899</v>
      </c>
      <c r="I474">
        <v>274426</v>
      </c>
      <c r="J474" s="1" t="s">
        <v>75</v>
      </c>
      <c r="K474" s="1" t="s">
        <v>24</v>
      </c>
      <c r="L474" s="1" t="s">
        <v>24</v>
      </c>
      <c r="M474" s="1" t="s">
        <v>24</v>
      </c>
      <c r="N474" s="1" t="s">
        <v>24</v>
      </c>
      <c r="O474" s="1" t="s">
        <v>24</v>
      </c>
      <c r="P474" s="1" t="s">
        <v>24</v>
      </c>
      <c r="Q474" s="1" t="s">
        <v>913</v>
      </c>
      <c r="R474">
        <v>528</v>
      </c>
      <c r="T474" s="1" t="s">
        <v>914</v>
      </c>
    </row>
    <row r="475" spans="1:20" x14ac:dyDescent="0.25">
      <c r="A475" s="1" t="s">
        <v>29</v>
      </c>
      <c r="B475" s="1" t="s">
        <v>30</v>
      </c>
      <c r="C475" s="1" t="s">
        <v>22</v>
      </c>
      <c r="D475" s="1" t="s">
        <v>23</v>
      </c>
      <c r="E475" s="1" t="s">
        <v>5</v>
      </c>
      <c r="F475" s="1" t="s">
        <v>24</v>
      </c>
      <c r="G475" s="1" t="s">
        <v>25</v>
      </c>
      <c r="H475">
        <v>273899</v>
      </c>
      <c r="I475">
        <v>274426</v>
      </c>
      <c r="J475" s="1" t="s">
        <v>75</v>
      </c>
      <c r="K475" s="1" t="s">
        <v>915</v>
      </c>
      <c r="L475" s="1" t="s">
        <v>915</v>
      </c>
      <c r="M475" s="1" t="s">
        <v>24</v>
      </c>
      <c r="N475" s="1" t="s">
        <v>36</v>
      </c>
      <c r="O475" s="1" t="s">
        <v>24</v>
      </c>
      <c r="P475" s="1" t="s">
        <v>24</v>
      </c>
      <c r="Q475" s="1" t="s">
        <v>913</v>
      </c>
      <c r="R475">
        <v>528</v>
      </c>
      <c r="S475">
        <v>175</v>
      </c>
      <c r="T475" s="1" t="s">
        <v>24</v>
      </c>
    </row>
    <row r="476" spans="1:20" x14ac:dyDescent="0.25">
      <c r="A476" s="1" t="s">
        <v>20</v>
      </c>
      <c r="B476" s="1" t="s">
        <v>159</v>
      </c>
      <c r="C476" s="1" t="s">
        <v>22</v>
      </c>
      <c r="D476" s="1" t="s">
        <v>23</v>
      </c>
      <c r="E476" s="1" t="s">
        <v>5</v>
      </c>
      <c r="F476" s="1" t="s">
        <v>24</v>
      </c>
      <c r="G476" s="1" t="s">
        <v>25</v>
      </c>
      <c r="H476">
        <v>274627</v>
      </c>
      <c r="I476">
        <v>274703</v>
      </c>
      <c r="J476" s="1" t="s">
        <v>75</v>
      </c>
      <c r="K476" s="1" t="s">
        <v>24</v>
      </c>
      <c r="L476" s="1" t="s">
        <v>24</v>
      </c>
      <c r="M476" s="1" t="s">
        <v>24</v>
      </c>
      <c r="N476" s="1" t="s">
        <v>24</v>
      </c>
      <c r="O476" s="1" t="s">
        <v>24</v>
      </c>
      <c r="P476" s="1" t="s">
        <v>24</v>
      </c>
      <c r="Q476" s="1" t="s">
        <v>916</v>
      </c>
      <c r="R476">
        <v>77</v>
      </c>
      <c r="T476" s="1" t="s">
        <v>917</v>
      </c>
    </row>
    <row r="477" spans="1:20" x14ac:dyDescent="0.25">
      <c r="A477" s="1" t="s">
        <v>159</v>
      </c>
      <c r="B477" s="1" t="s">
        <v>24</v>
      </c>
      <c r="C477" s="1" t="s">
        <v>22</v>
      </c>
      <c r="D477" s="1" t="s">
        <v>23</v>
      </c>
      <c r="E477" s="1" t="s">
        <v>5</v>
      </c>
      <c r="F477" s="1" t="s">
        <v>24</v>
      </c>
      <c r="G477" s="1" t="s">
        <v>25</v>
      </c>
      <c r="H477">
        <v>274627</v>
      </c>
      <c r="I477">
        <v>274703</v>
      </c>
      <c r="J477" s="1" t="s">
        <v>75</v>
      </c>
      <c r="K477" s="1" t="s">
        <v>24</v>
      </c>
      <c r="L477" s="1" t="s">
        <v>24</v>
      </c>
      <c r="M477" s="1" t="s">
        <v>24</v>
      </c>
      <c r="N477" s="1" t="s">
        <v>825</v>
      </c>
      <c r="O477" s="1" t="s">
        <v>24</v>
      </c>
      <c r="P477" s="1" t="s">
        <v>24</v>
      </c>
      <c r="Q477" s="1" t="s">
        <v>916</v>
      </c>
      <c r="R477">
        <v>77</v>
      </c>
      <c r="T477" s="1" t="s">
        <v>918</v>
      </c>
    </row>
    <row r="478" spans="1:20" x14ac:dyDescent="0.25">
      <c r="A478" s="1" t="s">
        <v>20</v>
      </c>
      <c r="B478" s="1" t="s">
        <v>21</v>
      </c>
      <c r="C478" s="1" t="s">
        <v>22</v>
      </c>
      <c r="D478" s="1" t="s">
        <v>23</v>
      </c>
      <c r="E478" s="1" t="s">
        <v>5</v>
      </c>
      <c r="F478" s="1" t="s">
        <v>24</v>
      </c>
      <c r="G478" s="1" t="s">
        <v>25</v>
      </c>
      <c r="H478">
        <v>274889</v>
      </c>
      <c r="I478">
        <v>276166</v>
      </c>
      <c r="J478" s="1" t="s">
        <v>26</v>
      </c>
      <c r="K478" s="1" t="s">
        <v>24</v>
      </c>
      <c r="L478" s="1" t="s">
        <v>24</v>
      </c>
      <c r="M478" s="1" t="s">
        <v>24</v>
      </c>
      <c r="N478" s="1" t="s">
        <v>24</v>
      </c>
      <c r="O478" s="1" t="s">
        <v>24</v>
      </c>
      <c r="P478" s="1" t="s">
        <v>24</v>
      </c>
      <c r="Q478" s="1" t="s">
        <v>919</v>
      </c>
      <c r="R478">
        <v>1278</v>
      </c>
      <c r="T478" s="1" t="s">
        <v>920</v>
      </c>
    </row>
    <row r="479" spans="1:20" x14ac:dyDescent="0.25">
      <c r="A479" s="1" t="s">
        <v>29</v>
      </c>
      <c r="B479" s="1" t="s">
        <v>30</v>
      </c>
      <c r="C479" s="1" t="s">
        <v>22</v>
      </c>
      <c r="D479" s="1" t="s">
        <v>23</v>
      </c>
      <c r="E479" s="1" t="s">
        <v>5</v>
      </c>
      <c r="F479" s="1" t="s">
        <v>24</v>
      </c>
      <c r="G479" s="1" t="s">
        <v>25</v>
      </c>
      <c r="H479">
        <v>274889</v>
      </c>
      <c r="I479">
        <v>276166</v>
      </c>
      <c r="J479" s="1" t="s">
        <v>26</v>
      </c>
      <c r="K479" s="1" t="s">
        <v>921</v>
      </c>
      <c r="L479" s="1" t="s">
        <v>921</v>
      </c>
      <c r="M479" s="1" t="s">
        <v>24</v>
      </c>
      <c r="N479" s="1" t="s">
        <v>922</v>
      </c>
      <c r="O479" s="1" t="s">
        <v>24</v>
      </c>
      <c r="P479" s="1" t="s">
        <v>24</v>
      </c>
      <c r="Q479" s="1" t="s">
        <v>919</v>
      </c>
      <c r="R479">
        <v>1278</v>
      </c>
      <c r="S479">
        <v>425</v>
      </c>
      <c r="T479" s="1" t="s">
        <v>24</v>
      </c>
    </row>
    <row r="480" spans="1:20" x14ac:dyDescent="0.25">
      <c r="A480" s="1" t="s">
        <v>20</v>
      </c>
      <c r="B480" s="1" t="s">
        <v>21</v>
      </c>
      <c r="C480" s="1" t="s">
        <v>22</v>
      </c>
      <c r="D480" s="1" t="s">
        <v>23</v>
      </c>
      <c r="E480" s="1" t="s">
        <v>5</v>
      </c>
      <c r="F480" s="1" t="s">
        <v>24</v>
      </c>
      <c r="G480" s="1" t="s">
        <v>25</v>
      </c>
      <c r="H480">
        <v>276227</v>
      </c>
      <c r="I480">
        <v>277351</v>
      </c>
      <c r="J480" s="1" t="s">
        <v>26</v>
      </c>
      <c r="K480" s="1" t="s">
        <v>24</v>
      </c>
      <c r="L480" s="1" t="s">
        <v>24</v>
      </c>
      <c r="M480" s="1" t="s">
        <v>24</v>
      </c>
      <c r="N480" s="1" t="s">
        <v>24</v>
      </c>
      <c r="O480" s="1" t="s">
        <v>24</v>
      </c>
      <c r="P480" s="1" t="s">
        <v>24</v>
      </c>
      <c r="Q480" s="1" t="s">
        <v>923</v>
      </c>
      <c r="R480">
        <v>1125</v>
      </c>
      <c r="T480" s="1" t="s">
        <v>924</v>
      </c>
    </row>
    <row r="481" spans="1:20" x14ac:dyDescent="0.25">
      <c r="A481" s="1" t="s">
        <v>29</v>
      </c>
      <c r="B481" s="1" t="s">
        <v>30</v>
      </c>
      <c r="C481" s="1" t="s">
        <v>22</v>
      </c>
      <c r="D481" s="1" t="s">
        <v>23</v>
      </c>
      <c r="E481" s="1" t="s">
        <v>5</v>
      </c>
      <c r="F481" s="1" t="s">
        <v>24</v>
      </c>
      <c r="G481" s="1" t="s">
        <v>25</v>
      </c>
      <c r="H481">
        <v>276227</v>
      </c>
      <c r="I481">
        <v>277351</v>
      </c>
      <c r="J481" s="1" t="s">
        <v>26</v>
      </c>
      <c r="K481" s="1" t="s">
        <v>925</v>
      </c>
      <c r="L481" s="1" t="s">
        <v>925</v>
      </c>
      <c r="M481" s="1" t="s">
        <v>24</v>
      </c>
      <c r="N481" s="1" t="s">
        <v>926</v>
      </c>
      <c r="O481" s="1" t="s">
        <v>24</v>
      </c>
      <c r="P481" s="1" t="s">
        <v>24</v>
      </c>
      <c r="Q481" s="1" t="s">
        <v>923</v>
      </c>
      <c r="R481">
        <v>1125</v>
      </c>
      <c r="S481">
        <v>374</v>
      </c>
      <c r="T481" s="1" t="s">
        <v>24</v>
      </c>
    </row>
    <row r="482" spans="1:20" x14ac:dyDescent="0.25">
      <c r="A482" s="1" t="s">
        <v>20</v>
      </c>
      <c r="B482" s="1" t="s">
        <v>21</v>
      </c>
      <c r="C482" s="1" t="s">
        <v>22</v>
      </c>
      <c r="D482" s="1" t="s">
        <v>23</v>
      </c>
      <c r="E482" s="1" t="s">
        <v>5</v>
      </c>
      <c r="F482" s="1" t="s">
        <v>24</v>
      </c>
      <c r="G482" s="1" t="s">
        <v>25</v>
      </c>
      <c r="H482">
        <v>277314</v>
      </c>
      <c r="I482">
        <v>278621</v>
      </c>
      <c r="J482" s="1" t="s">
        <v>26</v>
      </c>
      <c r="K482" s="1" t="s">
        <v>24</v>
      </c>
      <c r="L482" s="1" t="s">
        <v>24</v>
      </c>
      <c r="M482" s="1" t="s">
        <v>24</v>
      </c>
      <c r="N482" s="1" t="s">
        <v>24</v>
      </c>
      <c r="O482" s="1" t="s">
        <v>24</v>
      </c>
      <c r="P482" s="1" t="s">
        <v>24</v>
      </c>
      <c r="Q482" s="1" t="s">
        <v>927</v>
      </c>
      <c r="R482">
        <v>1308</v>
      </c>
      <c r="T482" s="1" t="s">
        <v>928</v>
      </c>
    </row>
    <row r="483" spans="1:20" x14ac:dyDescent="0.25">
      <c r="A483" s="1" t="s">
        <v>29</v>
      </c>
      <c r="B483" s="1" t="s">
        <v>30</v>
      </c>
      <c r="C483" s="1" t="s">
        <v>22</v>
      </c>
      <c r="D483" s="1" t="s">
        <v>23</v>
      </c>
      <c r="E483" s="1" t="s">
        <v>5</v>
      </c>
      <c r="F483" s="1" t="s">
        <v>24</v>
      </c>
      <c r="G483" s="1" t="s">
        <v>25</v>
      </c>
      <c r="H483">
        <v>277314</v>
      </c>
      <c r="I483">
        <v>278621</v>
      </c>
      <c r="J483" s="1" t="s">
        <v>26</v>
      </c>
      <c r="K483" s="1" t="s">
        <v>929</v>
      </c>
      <c r="L483" s="1" t="s">
        <v>929</v>
      </c>
      <c r="M483" s="1" t="s">
        <v>24</v>
      </c>
      <c r="N483" s="1" t="s">
        <v>930</v>
      </c>
      <c r="O483" s="1" t="s">
        <v>24</v>
      </c>
      <c r="P483" s="1" t="s">
        <v>24</v>
      </c>
      <c r="Q483" s="1" t="s">
        <v>927</v>
      </c>
      <c r="R483">
        <v>1308</v>
      </c>
      <c r="S483">
        <v>435</v>
      </c>
      <c r="T483" s="1" t="s">
        <v>24</v>
      </c>
    </row>
    <row r="484" spans="1:20" x14ac:dyDescent="0.25">
      <c r="A484" s="1" t="s">
        <v>20</v>
      </c>
      <c r="B484" s="1" t="s">
        <v>21</v>
      </c>
      <c r="C484" s="1" t="s">
        <v>22</v>
      </c>
      <c r="D484" s="1" t="s">
        <v>23</v>
      </c>
      <c r="E484" s="1" t="s">
        <v>5</v>
      </c>
      <c r="F484" s="1" t="s">
        <v>24</v>
      </c>
      <c r="G484" s="1" t="s">
        <v>25</v>
      </c>
      <c r="H484">
        <v>278809</v>
      </c>
      <c r="I484">
        <v>279879</v>
      </c>
      <c r="J484" s="1" t="s">
        <v>26</v>
      </c>
      <c r="K484" s="1" t="s">
        <v>24</v>
      </c>
      <c r="L484" s="1" t="s">
        <v>24</v>
      </c>
      <c r="M484" s="1" t="s">
        <v>24</v>
      </c>
      <c r="N484" s="1" t="s">
        <v>24</v>
      </c>
      <c r="O484" s="1" t="s">
        <v>24</v>
      </c>
      <c r="P484" s="1" t="s">
        <v>24</v>
      </c>
      <c r="Q484" s="1" t="s">
        <v>931</v>
      </c>
      <c r="R484">
        <v>1071</v>
      </c>
      <c r="T484" s="1" t="s">
        <v>932</v>
      </c>
    </row>
    <row r="485" spans="1:20" x14ac:dyDescent="0.25">
      <c r="A485" s="1" t="s">
        <v>29</v>
      </c>
      <c r="B485" s="1" t="s">
        <v>30</v>
      </c>
      <c r="C485" s="1" t="s">
        <v>22</v>
      </c>
      <c r="D485" s="1" t="s">
        <v>23</v>
      </c>
      <c r="E485" s="1" t="s">
        <v>5</v>
      </c>
      <c r="F485" s="1" t="s">
        <v>24</v>
      </c>
      <c r="G485" s="1" t="s">
        <v>25</v>
      </c>
      <c r="H485">
        <v>278809</v>
      </c>
      <c r="I485">
        <v>279879</v>
      </c>
      <c r="J485" s="1" t="s">
        <v>26</v>
      </c>
      <c r="K485" s="1" t="s">
        <v>933</v>
      </c>
      <c r="L485" s="1" t="s">
        <v>933</v>
      </c>
      <c r="M485" s="1" t="s">
        <v>24</v>
      </c>
      <c r="N485" s="1" t="s">
        <v>934</v>
      </c>
      <c r="O485" s="1" t="s">
        <v>24</v>
      </c>
      <c r="P485" s="1" t="s">
        <v>24</v>
      </c>
      <c r="Q485" s="1" t="s">
        <v>931</v>
      </c>
      <c r="R485">
        <v>1071</v>
      </c>
      <c r="S485">
        <v>356</v>
      </c>
      <c r="T485" s="1" t="s">
        <v>24</v>
      </c>
    </row>
    <row r="486" spans="1:20" x14ac:dyDescent="0.25">
      <c r="A486" s="1" t="s">
        <v>20</v>
      </c>
      <c r="B486" s="1" t="s">
        <v>21</v>
      </c>
      <c r="C486" s="1" t="s">
        <v>22</v>
      </c>
      <c r="D486" s="1" t="s">
        <v>23</v>
      </c>
      <c r="E486" s="1" t="s">
        <v>5</v>
      </c>
      <c r="F486" s="1" t="s">
        <v>24</v>
      </c>
      <c r="G486" s="1" t="s">
        <v>25</v>
      </c>
      <c r="H486">
        <v>279899</v>
      </c>
      <c r="I486">
        <v>280597</v>
      </c>
      <c r="J486" s="1" t="s">
        <v>26</v>
      </c>
      <c r="K486" s="1" t="s">
        <v>24</v>
      </c>
      <c r="L486" s="1" t="s">
        <v>24</v>
      </c>
      <c r="M486" s="1" t="s">
        <v>24</v>
      </c>
      <c r="N486" s="1" t="s">
        <v>24</v>
      </c>
      <c r="O486" s="1" t="s">
        <v>24</v>
      </c>
      <c r="P486" s="1" t="s">
        <v>24</v>
      </c>
      <c r="Q486" s="1" t="s">
        <v>935</v>
      </c>
      <c r="R486">
        <v>699</v>
      </c>
      <c r="T486" s="1" t="s">
        <v>936</v>
      </c>
    </row>
    <row r="487" spans="1:20" x14ac:dyDescent="0.25">
      <c r="A487" s="1" t="s">
        <v>29</v>
      </c>
      <c r="B487" s="1" t="s">
        <v>30</v>
      </c>
      <c r="C487" s="1" t="s">
        <v>22</v>
      </c>
      <c r="D487" s="1" t="s">
        <v>23</v>
      </c>
      <c r="E487" s="1" t="s">
        <v>5</v>
      </c>
      <c r="F487" s="1" t="s">
        <v>24</v>
      </c>
      <c r="G487" s="1" t="s">
        <v>25</v>
      </c>
      <c r="H487">
        <v>279899</v>
      </c>
      <c r="I487">
        <v>280597</v>
      </c>
      <c r="J487" s="1" t="s">
        <v>26</v>
      </c>
      <c r="K487" s="1" t="s">
        <v>937</v>
      </c>
      <c r="L487" s="1" t="s">
        <v>937</v>
      </c>
      <c r="M487" s="1" t="s">
        <v>24</v>
      </c>
      <c r="N487" s="1" t="s">
        <v>99</v>
      </c>
      <c r="O487" s="1" t="s">
        <v>24</v>
      </c>
      <c r="P487" s="1" t="s">
        <v>24</v>
      </c>
      <c r="Q487" s="1" t="s">
        <v>935</v>
      </c>
      <c r="R487">
        <v>699</v>
      </c>
      <c r="S487">
        <v>232</v>
      </c>
      <c r="T487" s="1" t="s">
        <v>24</v>
      </c>
    </row>
    <row r="488" spans="1:20" x14ac:dyDescent="0.25">
      <c r="A488" s="1" t="s">
        <v>20</v>
      </c>
      <c r="B488" s="1" t="s">
        <v>21</v>
      </c>
      <c r="C488" s="1" t="s">
        <v>22</v>
      </c>
      <c r="D488" s="1" t="s">
        <v>23</v>
      </c>
      <c r="E488" s="1" t="s">
        <v>5</v>
      </c>
      <c r="F488" s="1" t="s">
        <v>24</v>
      </c>
      <c r="G488" s="1" t="s">
        <v>25</v>
      </c>
      <c r="H488">
        <v>280590</v>
      </c>
      <c r="I488">
        <v>281804</v>
      </c>
      <c r="J488" s="1" t="s">
        <v>26</v>
      </c>
      <c r="K488" s="1" t="s">
        <v>24</v>
      </c>
      <c r="L488" s="1" t="s">
        <v>24</v>
      </c>
      <c r="M488" s="1" t="s">
        <v>24</v>
      </c>
      <c r="N488" s="1" t="s">
        <v>24</v>
      </c>
      <c r="O488" s="1" t="s">
        <v>24</v>
      </c>
      <c r="P488" s="1" t="s">
        <v>24</v>
      </c>
      <c r="Q488" s="1" t="s">
        <v>938</v>
      </c>
      <c r="R488">
        <v>1215</v>
      </c>
      <c r="T488" s="1" t="s">
        <v>939</v>
      </c>
    </row>
    <row r="489" spans="1:20" x14ac:dyDescent="0.25">
      <c r="A489" s="1" t="s">
        <v>29</v>
      </c>
      <c r="B489" s="1" t="s">
        <v>30</v>
      </c>
      <c r="C489" s="1" t="s">
        <v>22</v>
      </c>
      <c r="D489" s="1" t="s">
        <v>23</v>
      </c>
      <c r="E489" s="1" t="s">
        <v>5</v>
      </c>
      <c r="F489" s="1" t="s">
        <v>24</v>
      </c>
      <c r="G489" s="1" t="s">
        <v>25</v>
      </c>
      <c r="H489">
        <v>280590</v>
      </c>
      <c r="I489">
        <v>281804</v>
      </c>
      <c r="J489" s="1" t="s">
        <v>26</v>
      </c>
      <c r="K489" s="1" t="s">
        <v>940</v>
      </c>
      <c r="L489" s="1" t="s">
        <v>940</v>
      </c>
      <c r="M489" s="1" t="s">
        <v>24</v>
      </c>
      <c r="N489" s="1" t="s">
        <v>941</v>
      </c>
      <c r="O489" s="1" t="s">
        <v>24</v>
      </c>
      <c r="P489" s="1" t="s">
        <v>24</v>
      </c>
      <c r="Q489" s="1" t="s">
        <v>938</v>
      </c>
      <c r="R489">
        <v>1215</v>
      </c>
      <c r="S489">
        <v>404</v>
      </c>
      <c r="T489" s="1" t="s">
        <v>24</v>
      </c>
    </row>
    <row r="490" spans="1:20" x14ac:dyDescent="0.25">
      <c r="A490" s="1" t="s">
        <v>20</v>
      </c>
      <c r="B490" s="1" t="s">
        <v>21</v>
      </c>
      <c r="C490" s="1" t="s">
        <v>22</v>
      </c>
      <c r="D490" s="1" t="s">
        <v>23</v>
      </c>
      <c r="E490" s="1" t="s">
        <v>5</v>
      </c>
      <c r="F490" s="1" t="s">
        <v>24</v>
      </c>
      <c r="G490" s="1" t="s">
        <v>25</v>
      </c>
      <c r="H490">
        <v>282021</v>
      </c>
      <c r="I490">
        <v>282584</v>
      </c>
      <c r="J490" s="1" t="s">
        <v>75</v>
      </c>
      <c r="K490" s="1" t="s">
        <v>24</v>
      </c>
      <c r="L490" s="1" t="s">
        <v>24</v>
      </c>
      <c r="M490" s="1" t="s">
        <v>24</v>
      </c>
      <c r="N490" s="1" t="s">
        <v>24</v>
      </c>
      <c r="O490" s="1" t="s">
        <v>24</v>
      </c>
      <c r="P490" s="1" t="s">
        <v>24</v>
      </c>
      <c r="Q490" s="1" t="s">
        <v>942</v>
      </c>
      <c r="R490">
        <v>564</v>
      </c>
      <c r="T490" s="1" t="s">
        <v>943</v>
      </c>
    </row>
    <row r="491" spans="1:20" x14ac:dyDescent="0.25">
      <c r="A491" s="1" t="s">
        <v>29</v>
      </c>
      <c r="B491" s="1" t="s">
        <v>30</v>
      </c>
      <c r="C491" s="1" t="s">
        <v>22</v>
      </c>
      <c r="D491" s="1" t="s">
        <v>23</v>
      </c>
      <c r="E491" s="1" t="s">
        <v>5</v>
      </c>
      <c r="F491" s="1" t="s">
        <v>24</v>
      </c>
      <c r="G491" s="1" t="s">
        <v>25</v>
      </c>
      <c r="H491">
        <v>282021</v>
      </c>
      <c r="I491">
        <v>282584</v>
      </c>
      <c r="J491" s="1" t="s">
        <v>75</v>
      </c>
      <c r="K491" s="1" t="s">
        <v>944</v>
      </c>
      <c r="L491" s="1" t="s">
        <v>944</v>
      </c>
      <c r="M491" s="1" t="s">
        <v>24</v>
      </c>
      <c r="N491" s="1" t="s">
        <v>36</v>
      </c>
      <c r="O491" s="1" t="s">
        <v>24</v>
      </c>
      <c r="P491" s="1" t="s">
        <v>24</v>
      </c>
      <c r="Q491" s="1" t="s">
        <v>942</v>
      </c>
      <c r="R491">
        <v>564</v>
      </c>
      <c r="S491">
        <v>187</v>
      </c>
      <c r="T491" s="1" t="s">
        <v>24</v>
      </c>
    </row>
    <row r="492" spans="1:20" x14ac:dyDescent="0.25">
      <c r="A492" s="1" t="s">
        <v>20</v>
      </c>
      <c r="B492" s="1" t="s">
        <v>21</v>
      </c>
      <c r="C492" s="1" t="s">
        <v>22</v>
      </c>
      <c r="D492" s="1" t="s">
        <v>23</v>
      </c>
      <c r="E492" s="1" t="s">
        <v>5</v>
      </c>
      <c r="F492" s="1" t="s">
        <v>24</v>
      </c>
      <c r="G492" s="1" t="s">
        <v>25</v>
      </c>
      <c r="H492">
        <v>282786</v>
      </c>
      <c r="I492">
        <v>283691</v>
      </c>
      <c r="J492" s="1" t="s">
        <v>26</v>
      </c>
      <c r="K492" s="1" t="s">
        <v>24</v>
      </c>
      <c r="L492" s="1" t="s">
        <v>24</v>
      </c>
      <c r="M492" s="1" t="s">
        <v>24</v>
      </c>
      <c r="N492" s="1" t="s">
        <v>24</v>
      </c>
      <c r="O492" s="1" t="s">
        <v>24</v>
      </c>
      <c r="P492" s="1" t="s">
        <v>24</v>
      </c>
      <c r="Q492" s="1" t="s">
        <v>945</v>
      </c>
      <c r="R492">
        <v>906</v>
      </c>
      <c r="T492" s="1" t="s">
        <v>946</v>
      </c>
    </row>
    <row r="493" spans="1:20" x14ac:dyDescent="0.25">
      <c r="A493" s="1" t="s">
        <v>29</v>
      </c>
      <c r="B493" s="1" t="s">
        <v>30</v>
      </c>
      <c r="C493" s="1" t="s">
        <v>22</v>
      </c>
      <c r="D493" s="1" t="s">
        <v>23</v>
      </c>
      <c r="E493" s="1" t="s">
        <v>5</v>
      </c>
      <c r="F493" s="1" t="s">
        <v>24</v>
      </c>
      <c r="G493" s="1" t="s">
        <v>25</v>
      </c>
      <c r="H493">
        <v>282786</v>
      </c>
      <c r="I493">
        <v>283691</v>
      </c>
      <c r="J493" s="1" t="s">
        <v>26</v>
      </c>
      <c r="K493" s="1" t="s">
        <v>947</v>
      </c>
      <c r="L493" s="1" t="s">
        <v>947</v>
      </c>
      <c r="M493" s="1" t="s">
        <v>24</v>
      </c>
      <c r="N493" s="1" t="s">
        <v>948</v>
      </c>
      <c r="O493" s="1" t="s">
        <v>24</v>
      </c>
      <c r="P493" s="1" t="s">
        <v>24</v>
      </c>
      <c r="Q493" s="1" t="s">
        <v>945</v>
      </c>
      <c r="R493">
        <v>906</v>
      </c>
      <c r="S493">
        <v>301</v>
      </c>
      <c r="T493" s="1" t="s">
        <v>24</v>
      </c>
    </row>
    <row r="494" spans="1:20" x14ac:dyDescent="0.25">
      <c r="A494" s="1" t="s">
        <v>20</v>
      </c>
      <c r="B494" s="1" t="s">
        <v>21</v>
      </c>
      <c r="C494" s="1" t="s">
        <v>22</v>
      </c>
      <c r="D494" s="1" t="s">
        <v>23</v>
      </c>
      <c r="E494" s="1" t="s">
        <v>5</v>
      </c>
      <c r="F494" s="1" t="s">
        <v>24</v>
      </c>
      <c r="G494" s="1" t="s">
        <v>25</v>
      </c>
      <c r="H494">
        <v>283719</v>
      </c>
      <c r="I494">
        <v>285389</v>
      </c>
      <c r="J494" s="1" t="s">
        <v>26</v>
      </c>
      <c r="K494" s="1" t="s">
        <v>24</v>
      </c>
      <c r="L494" s="1" t="s">
        <v>24</v>
      </c>
      <c r="M494" s="1" t="s">
        <v>24</v>
      </c>
      <c r="N494" s="1" t="s">
        <v>24</v>
      </c>
      <c r="O494" s="1" t="s">
        <v>24</v>
      </c>
      <c r="P494" s="1" t="s">
        <v>24</v>
      </c>
      <c r="Q494" s="1" t="s">
        <v>949</v>
      </c>
      <c r="R494">
        <v>1671</v>
      </c>
      <c r="T494" s="1" t="s">
        <v>950</v>
      </c>
    </row>
    <row r="495" spans="1:20" x14ac:dyDescent="0.25">
      <c r="A495" s="1" t="s">
        <v>29</v>
      </c>
      <c r="B495" s="1" t="s">
        <v>30</v>
      </c>
      <c r="C495" s="1" t="s">
        <v>22</v>
      </c>
      <c r="D495" s="1" t="s">
        <v>23</v>
      </c>
      <c r="E495" s="1" t="s">
        <v>5</v>
      </c>
      <c r="F495" s="1" t="s">
        <v>24</v>
      </c>
      <c r="G495" s="1" t="s">
        <v>25</v>
      </c>
      <c r="H495">
        <v>283719</v>
      </c>
      <c r="I495">
        <v>285389</v>
      </c>
      <c r="J495" s="1" t="s">
        <v>26</v>
      </c>
      <c r="K495" s="1" t="s">
        <v>951</v>
      </c>
      <c r="L495" s="1" t="s">
        <v>951</v>
      </c>
      <c r="M495" s="1" t="s">
        <v>24</v>
      </c>
      <c r="N495" s="1" t="s">
        <v>952</v>
      </c>
      <c r="O495" s="1" t="s">
        <v>24</v>
      </c>
      <c r="P495" s="1" t="s">
        <v>24</v>
      </c>
      <c r="Q495" s="1" t="s">
        <v>949</v>
      </c>
      <c r="R495">
        <v>1671</v>
      </c>
      <c r="S495">
        <v>556</v>
      </c>
      <c r="T495" s="1" t="s">
        <v>24</v>
      </c>
    </row>
    <row r="496" spans="1:20" x14ac:dyDescent="0.25">
      <c r="A496" s="1" t="s">
        <v>20</v>
      </c>
      <c r="B496" s="1" t="s">
        <v>21</v>
      </c>
      <c r="C496" s="1" t="s">
        <v>22</v>
      </c>
      <c r="D496" s="1" t="s">
        <v>23</v>
      </c>
      <c r="E496" s="1" t="s">
        <v>5</v>
      </c>
      <c r="F496" s="1" t="s">
        <v>24</v>
      </c>
      <c r="G496" s="1" t="s">
        <v>25</v>
      </c>
      <c r="H496">
        <v>285409</v>
      </c>
      <c r="I496">
        <v>286029</v>
      </c>
      <c r="J496" s="1" t="s">
        <v>26</v>
      </c>
      <c r="K496" s="1" t="s">
        <v>24</v>
      </c>
      <c r="L496" s="1" t="s">
        <v>24</v>
      </c>
      <c r="M496" s="1" t="s">
        <v>24</v>
      </c>
      <c r="N496" s="1" t="s">
        <v>24</v>
      </c>
      <c r="O496" s="1" t="s">
        <v>24</v>
      </c>
      <c r="P496" s="1" t="s">
        <v>24</v>
      </c>
      <c r="Q496" s="1" t="s">
        <v>953</v>
      </c>
      <c r="R496">
        <v>621</v>
      </c>
      <c r="T496" s="1" t="s">
        <v>954</v>
      </c>
    </row>
    <row r="497" spans="1:20" x14ac:dyDescent="0.25">
      <c r="A497" s="1" t="s">
        <v>29</v>
      </c>
      <c r="B497" s="1" t="s">
        <v>30</v>
      </c>
      <c r="C497" s="1" t="s">
        <v>22</v>
      </c>
      <c r="D497" s="1" t="s">
        <v>23</v>
      </c>
      <c r="E497" s="1" t="s">
        <v>5</v>
      </c>
      <c r="F497" s="1" t="s">
        <v>24</v>
      </c>
      <c r="G497" s="1" t="s">
        <v>25</v>
      </c>
      <c r="H497">
        <v>285409</v>
      </c>
      <c r="I497">
        <v>286029</v>
      </c>
      <c r="J497" s="1" t="s">
        <v>26</v>
      </c>
      <c r="K497" s="1" t="s">
        <v>955</v>
      </c>
      <c r="L497" s="1" t="s">
        <v>955</v>
      </c>
      <c r="M497" s="1" t="s">
        <v>24</v>
      </c>
      <c r="N497" s="1" t="s">
        <v>956</v>
      </c>
      <c r="O497" s="1" t="s">
        <v>24</v>
      </c>
      <c r="P497" s="1" t="s">
        <v>24</v>
      </c>
      <c r="Q497" s="1" t="s">
        <v>953</v>
      </c>
      <c r="R497">
        <v>621</v>
      </c>
      <c r="S497">
        <v>206</v>
      </c>
      <c r="T497" s="1" t="s">
        <v>24</v>
      </c>
    </row>
    <row r="498" spans="1:20" x14ac:dyDescent="0.25">
      <c r="A498" s="1" t="s">
        <v>20</v>
      </c>
      <c r="B498" s="1" t="s">
        <v>21</v>
      </c>
      <c r="C498" s="1" t="s">
        <v>22</v>
      </c>
      <c r="D498" s="1" t="s">
        <v>23</v>
      </c>
      <c r="E498" s="1" t="s">
        <v>5</v>
      </c>
      <c r="F498" s="1" t="s">
        <v>24</v>
      </c>
      <c r="G498" s="1" t="s">
        <v>25</v>
      </c>
      <c r="H498">
        <v>286125</v>
      </c>
      <c r="I498">
        <v>287702</v>
      </c>
      <c r="J498" s="1" t="s">
        <v>26</v>
      </c>
      <c r="K498" s="1" t="s">
        <v>24</v>
      </c>
      <c r="L498" s="1" t="s">
        <v>24</v>
      </c>
      <c r="M498" s="1" t="s">
        <v>24</v>
      </c>
      <c r="N498" s="1" t="s">
        <v>24</v>
      </c>
      <c r="O498" s="1" t="s">
        <v>24</v>
      </c>
      <c r="P498" s="1" t="s">
        <v>24</v>
      </c>
      <c r="Q498" s="1" t="s">
        <v>957</v>
      </c>
      <c r="R498">
        <v>1578</v>
      </c>
      <c r="T498" s="1" t="s">
        <v>958</v>
      </c>
    </row>
    <row r="499" spans="1:20" x14ac:dyDescent="0.25">
      <c r="A499" s="1" t="s">
        <v>29</v>
      </c>
      <c r="B499" s="1" t="s">
        <v>30</v>
      </c>
      <c r="C499" s="1" t="s">
        <v>22</v>
      </c>
      <c r="D499" s="1" t="s">
        <v>23</v>
      </c>
      <c r="E499" s="1" t="s">
        <v>5</v>
      </c>
      <c r="F499" s="1" t="s">
        <v>24</v>
      </c>
      <c r="G499" s="1" t="s">
        <v>25</v>
      </c>
      <c r="H499">
        <v>286125</v>
      </c>
      <c r="I499">
        <v>287702</v>
      </c>
      <c r="J499" s="1" t="s">
        <v>26</v>
      </c>
      <c r="K499" s="1" t="s">
        <v>959</v>
      </c>
      <c r="L499" s="1" t="s">
        <v>959</v>
      </c>
      <c r="M499" s="1" t="s">
        <v>24</v>
      </c>
      <c r="N499" s="1" t="s">
        <v>614</v>
      </c>
      <c r="O499" s="1" t="s">
        <v>24</v>
      </c>
      <c r="P499" s="1" t="s">
        <v>24</v>
      </c>
      <c r="Q499" s="1" t="s">
        <v>957</v>
      </c>
      <c r="R499">
        <v>1578</v>
      </c>
      <c r="S499">
        <v>525</v>
      </c>
      <c r="T499" s="1" t="s">
        <v>24</v>
      </c>
    </row>
    <row r="500" spans="1:20" x14ac:dyDescent="0.25">
      <c r="A500" s="1" t="s">
        <v>20</v>
      </c>
      <c r="B500" s="1" t="s">
        <v>21</v>
      </c>
      <c r="C500" s="1" t="s">
        <v>22</v>
      </c>
      <c r="D500" s="1" t="s">
        <v>23</v>
      </c>
      <c r="E500" s="1" t="s">
        <v>5</v>
      </c>
      <c r="F500" s="1" t="s">
        <v>24</v>
      </c>
      <c r="G500" s="1" t="s">
        <v>25</v>
      </c>
      <c r="H500">
        <v>287845</v>
      </c>
      <c r="I500">
        <v>288153</v>
      </c>
      <c r="J500" s="1" t="s">
        <v>75</v>
      </c>
      <c r="K500" s="1" t="s">
        <v>24</v>
      </c>
      <c r="L500" s="1" t="s">
        <v>24</v>
      </c>
      <c r="M500" s="1" t="s">
        <v>24</v>
      </c>
      <c r="N500" s="1" t="s">
        <v>24</v>
      </c>
      <c r="O500" s="1" t="s">
        <v>24</v>
      </c>
      <c r="P500" s="1" t="s">
        <v>24</v>
      </c>
      <c r="Q500" s="1" t="s">
        <v>960</v>
      </c>
      <c r="R500">
        <v>309</v>
      </c>
      <c r="T500" s="1" t="s">
        <v>24</v>
      </c>
    </row>
    <row r="501" spans="1:20" x14ac:dyDescent="0.25">
      <c r="A501" s="1" t="s">
        <v>29</v>
      </c>
      <c r="B501" s="1" t="s">
        <v>30</v>
      </c>
      <c r="C501" s="1" t="s">
        <v>22</v>
      </c>
      <c r="D501" s="1" t="s">
        <v>23</v>
      </c>
      <c r="E501" s="1" t="s">
        <v>5</v>
      </c>
      <c r="F501" s="1" t="s">
        <v>24</v>
      </c>
      <c r="G501" s="1" t="s">
        <v>25</v>
      </c>
      <c r="H501">
        <v>287845</v>
      </c>
      <c r="I501">
        <v>288153</v>
      </c>
      <c r="J501" s="1" t="s">
        <v>75</v>
      </c>
      <c r="K501" s="1" t="s">
        <v>961</v>
      </c>
      <c r="L501" s="1" t="s">
        <v>961</v>
      </c>
      <c r="M501" s="1" t="s">
        <v>24</v>
      </c>
      <c r="N501" s="1" t="s">
        <v>36</v>
      </c>
      <c r="O501" s="1" t="s">
        <v>24</v>
      </c>
      <c r="P501" s="1" t="s">
        <v>24</v>
      </c>
      <c r="Q501" s="1" t="s">
        <v>960</v>
      </c>
      <c r="R501">
        <v>309</v>
      </c>
      <c r="S501">
        <v>102</v>
      </c>
      <c r="T501" s="1" t="s">
        <v>24</v>
      </c>
    </row>
    <row r="502" spans="1:20" x14ac:dyDescent="0.25">
      <c r="A502" s="1" t="s">
        <v>20</v>
      </c>
      <c r="B502" s="1" t="s">
        <v>827</v>
      </c>
      <c r="C502" s="1" t="s">
        <v>22</v>
      </c>
      <c r="D502" s="1" t="s">
        <v>23</v>
      </c>
      <c r="E502" s="1" t="s">
        <v>5</v>
      </c>
      <c r="F502" s="1" t="s">
        <v>24</v>
      </c>
      <c r="G502" s="1" t="s">
        <v>25</v>
      </c>
      <c r="H502">
        <v>288322</v>
      </c>
      <c r="I502">
        <v>289527</v>
      </c>
      <c r="J502" s="1" t="s">
        <v>75</v>
      </c>
      <c r="K502" s="1" t="s">
        <v>24</v>
      </c>
      <c r="L502" s="1" t="s">
        <v>24</v>
      </c>
      <c r="M502" s="1" t="s">
        <v>24</v>
      </c>
      <c r="N502" s="1" t="s">
        <v>24</v>
      </c>
      <c r="O502" s="1" t="s">
        <v>24</v>
      </c>
      <c r="P502" s="1" t="s">
        <v>24</v>
      </c>
      <c r="Q502" s="1" t="s">
        <v>962</v>
      </c>
      <c r="R502">
        <v>1206</v>
      </c>
      <c r="T502" s="1" t="s">
        <v>963</v>
      </c>
    </row>
    <row r="503" spans="1:20" x14ac:dyDescent="0.25">
      <c r="A503" s="1" t="s">
        <v>29</v>
      </c>
      <c r="B503" s="1" t="s">
        <v>830</v>
      </c>
      <c r="C503" s="1" t="s">
        <v>22</v>
      </c>
      <c r="D503" s="1" t="s">
        <v>23</v>
      </c>
      <c r="E503" s="1" t="s">
        <v>5</v>
      </c>
      <c r="F503" s="1" t="s">
        <v>24</v>
      </c>
      <c r="G503" s="1" t="s">
        <v>25</v>
      </c>
      <c r="H503">
        <v>288322</v>
      </c>
      <c r="I503">
        <v>289527</v>
      </c>
      <c r="J503" s="1" t="s">
        <v>75</v>
      </c>
      <c r="K503" s="1" t="s">
        <v>24</v>
      </c>
      <c r="L503" s="1" t="s">
        <v>24</v>
      </c>
      <c r="M503" s="1" t="s">
        <v>24</v>
      </c>
      <c r="N503" s="1" t="s">
        <v>36</v>
      </c>
      <c r="O503" s="1" t="s">
        <v>24</v>
      </c>
      <c r="P503" s="1" t="s">
        <v>24</v>
      </c>
      <c r="Q503" s="1" t="s">
        <v>962</v>
      </c>
      <c r="R503">
        <v>1206</v>
      </c>
      <c r="T503" s="1" t="s">
        <v>963</v>
      </c>
    </row>
    <row r="504" spans="1:20" x14ac:dyDescent="0.25">
      <c r="A504" s="1" t="s">
        <v>20</v>
      </c>
      <c r="B504" s="1" t="s">
        <v>21</v>
      </c>
      <c r="C504" s="1" t="s">
        <v>22</v>
      </c>
      <c r="D504" s="1" t="s">
        <v>23</v>
      </c>
      <c r="E504" s="1" t="s">
        <v>5</v>
      </c>
      <c r="F504" s="1" t="s">
        <v>24</v>
      </c>
      <c r="G504" s="1" t="s">
        <v>25</v>
      </c>
      <c r="H504">
        <v>289478</v>
      </c>
      <c r="I504">
        <v>291007</v>
      </c>
      <c r="J504" s="1" t="s">
        <v>26</v>
      </c>
      <c r="K504" s="1" t="s">
        <v>24</v>
      </c>
      <c r="L504" s="1" t="s">
        <v>24</v>
      </c>
      <c r="M504" s="1" t="s">
        <v>24</v>
      </c>
      <c r="N504" s="1" t="s">
        <v>24</v>
      </c>
      <c r="O504" s="1" t="s">
        <v>24</v>
      </c>
      <c r="P504" s="1" t="s">
        <v>24</v>
      </c>
      <c r="Q504" s="1" t="s">
        <v>964</v>
      </c>
      <c r="R504">
        <v>1530</v>
      </c>
      <c r="T504" s="1" t="s">
        <v>965</v>
      </c>
    </row>
    <row r="505" spans="1:20" x14ac:dyDescent="0.25">
      <c r="A505" s="1" t="s">
        <v>29</v>
      </c>
      <c r="B505" s="1" t="s">
        <v>30</v>
      </c>
      <c r="C505" s="1" t="s">
        <v>22</v>
      </c>
      <c r="D505" s="1" t="s">
        <v>23</v>
      </c>
      <c r="E505" s="1" t="s">
        <v>5</v>
      </c>
      <c r="F505" s="1" t="s">
        <v>24</v>
      </c>
      <c r="G505" s="1" t="s">
        <v>25</v>
      </c>
      <c r="H505">
        <v>289478</v>
      </c>
      <c r="I505">
        <v>291007</v>
      </c>
      <c r="J505" s="1" t="s">
        <v>26</v>
      </c>
      <c r="K505" s="1" t="s">
        <v>966</v>
      </c>
      <c r="L505" s="1" t="s">
        <v>966</v>
      </c>
      <c r="M505" s="1" t="s">
        <v>24</v>
      </c>
      <c r="N505" s="1" t="s">
        <v>967</v>
      </c>
      <c r="O505" s="1" t="s">
        <v>24</v>
      </c>
      <c r="P505" s="1" t="s">
        <v>24</v>
      </c>
      <c r="Q505" s="1" t="s">
        <v>964</v>
      </c>
      <c r="R505">
        <v>1530</v>
      </c>
      <c r="S505">
        <v>509</v>
      </c>
      <c r="T505" s="1" t="s">
        <v>24</v>
      </c>
    </row>
    <row r="506" spans="1:20" x14ac:dyDescent="0.25">
      <c r="A506" s="1" t="s">
        <v>20</v>
      </c>
      <c r="B506" s="1" t="s">
        <v>21</v>
      </c>
      <c r="C506" s="1" t="s">
        <v>22</v>
      </c>
      <c r="D506" s="1" t="s">
        <v>23</v>
      </c>
      <c r="E506" s="1" t="s">
        <v>5</v>
      </c>
      <c r="F506" s="1" t="s">
        <v>24</v>
      </c>
      <c r="G506" s="1" t="s">
        <v>25</v>
      </c>
      <c r="H506">
        <v>291266</v>
      </c>
      <c r="I506">
        <v>292570</v>
      </c>
      <c r="J506" s="1" t="s">
        <v>26</v>
      </c>
      <c r="K506" s="1" t="s">
        <v>24</v>
      </c>
      <c r="L506" s="1" t="s">
        <v>24</v>
      </c>
      <c r="M506" s="1" t="s">
        <v>24</v>
      </c>
      <c r="N506" s="1" t="s">
        <v>24</v>
      </c>
      <c r="O506" s="1" t="s">
        <v>24</v>
      </c>
      <c r="P506" s="1" t="s">
        <v>24</v>
      </c>
      <c r="Q506" s="1" t="s">
        <v>968</v>
      </c>
      <c r="R506">
        <v>1305</v>
      </c>
      <c r="T506" s="1" t="s">
        <v>969</v>
      </c>
    </row>
    <row r="507" spans="1:20" x14ac:dyDescent="0.25">
      <c r="A507" s="1" t="s">
        <v>29</v>
      </c>
      <c r="B507" s="1" t="s">
        <v>30</v>
      </c>
      <c r="C507" s="1" t="s">
        <v>22</v>
      </c>
      <c r="D507" s="1" t="s">
        <v>23</v>
      </c>
      <c r="E507" s="1" t="s">
        <v>5</v>
      </c>
      <c r="F507" s="1" t="s">
        <v>24</v>
      </c>
      <c r="G507" s="1" t="s">
        <v>25</v>
      </c>
      <c r="H507">
        <v>291266</v>
      </c>
      <c r="I507">
        <v>292570</v>
      </c>
      <c r="J507" s="1" t="s">
        <v>26</v>
      </c>
      <c r="K507" s="1" t="s">
        <v>970</v>
      </c>
      <c r="L507" s="1" t="s">
        <v>970</v>
      </c>
      <c r="M507" s="1" t="s">
        <v>24</v>
      </c>
      <c r="N507" s="1" t="s">
        <v>971</v>
      </c>
      <c r="O507" s="1" t="s">
        <v>24</v>
      </c>
      <c r="P507" s="1" t="s">
        <v>24</v>
      </c>
      <c r="Q507" s="1" t="s">
        <v>968</v>
      </c>
      <c r="R507">
        <v>1305</v>
      </c>
      <c r="S507">
        <v>434</v>
      </c>
      <c r="T507" s="1" t="s">
        <v>24</v>
      </c>
    </row>
    <row r="508" spans="1:20" x14ac:dyDescent="0.25">
      <c r="A508" s="1" t="s">
        <v>20</v>
      </c>
      <c r="B508" s="1" t="s">
        <v>21</v>
      </c>
      <c r="C508" s="1" t="s">
        <v>22</v>
      </c>
      <c r="D508" s="1" t="s">
        <v>23</v>
      </c>
      <c r="E508" s="1" t="s">
        <v>5</v>
      </c>
      <c r="F508" s="1" t="s">
        <v>24</v>
      </c>
      <c r="G508" s="1" t="s">
        <v>25</v>
      </c>
      <c r="H508">
        <v>292642</v>
      </c>
      <c r="I508">
        <v>294201</v>
      </c>
      <c r="J508" s="1" t="s">
        <v>26</v>
      </c>
      <c r="K508" s="1" t="s">
        <v>24</v>
      </c>
      <c r="L508" s="1" t="s">
        <v>24</v>
      </c>
      <c r="M508" s="1" t="s">
        <v>24</v>
      </c>
      <c r="N508" s="1" t="s">
        <v>24</v>
      </c>
      <c r="O508" s="1" t="s">
        <v>24</v>
      </c>
      <c r="P508" s="1" t="s">
        <v>24</v>
      </c>
      <c r="Q508" s="1" t="s">
        <v>972</v>
      </c>
      <c r="R508">
        <v>1560</v>
      </c>
      <c r="T508" s="1" t="s">
        <v>973</v>
      </c>
    </row>
    <row r="509" spans="1:20" x14ac:dyDescent="0.25">
      <c r="A509" s="1" t="s">
        <v>29</v>
      </c>
      <c r="B509" s="1" t="s">
        <v>30</v>
      </c>
      <c r="C509" s="1" t="s">
        <v>22</v>
      </c>
      <c r="D509" s="1" t="s">
        <v>23</v>
      </c>
      <c r="E509" s="1" t="s">
        <v>5</v>
      </c>
      <c r="F509" s="1" t="s">
        <v>24</v>
      </c>
      <c r="G509" s="1" t="s">
        <v>25</v>
      </c>
      <c r="H509">
        <v>292642</v>
      </c>
      <c r="I509">
        <v>294201</v>
      </c>
      <c r="J509" s="1" t="s">
        <v>26</v>
      </c>
      <c r="K509" s="1" t="s">
        <v>974</v>
      </c>
      <c r="L509" s="1" t="s">
        <v>974</v>
      </c>
      <c r="M509" s="1" t="s">
        <v>24</v>
      </c>
      <c r="N509" s="1" t="s">
        <v>975</v>
      </c>
      <c r="O509" s="1" t="s">
        <v>24</v>
      </c>
      <c r="P509" s="1" t="s">
        <v>24</v>
      </c>
      <c r="Q509" s="1" t="s">
        <v>972</v>
      </c>
      <c r="R509">
        <v>1560</v>
      </c>
      <c r="S509">
        <v>519</v>
      </c>
      <c r="T509" s="1" t="s">
        <v>24</v>
      </c>
    </row>
    <row r="510" spans="1:20" x14ac:dyDescent="0.25">
      <c r="A510" s="1" t="s">
        <v>20</v>
      </c>
      <c r="B510" s="1" t="s">
        <v>21</v>
      </c>
      <c r="C510" s="1" t="s">
        <v>22</v>
      </c>
      <c r="D510" s="1" t="s">
        <v>23</v>
      </c>
      <c r="E510" s="1" t="s">
        <v>5</v>
      </c>
      <c r="F510" s="1" t="s">
        <v>24</v>
      </c>
      <c r="G510" s="1" t="s">
        <v>25</v>
      </c>
      <c r="H510">
        <v>294305</v>
      </c>
      <c r="I510">
        <v>295720</v>
      </c>
      <c r="J510" s="1" t="s">
        <v>75</v>
      </c>
      <c r="K510" s="1" t="s">
        <v>24</v>
      </c>
      <c r="L510" s="1" t="s">
        <v>24</v>
      </c>
      <c r="M510" s="1" t="s">
        <v>24</v>
      </c>
      <c r="N510" s="1" t="s">
        <v>24</v>
      </c>
      <c r="O510" s="1" t="s">
        <v>24</v>
      </c>
      <c r="P510" s="1" t="s">
        <v>24</v>
      </c>
      <c r="Q510" s="1" t="s">
        <v>976</v>
      </c>
      <c r="R510">
        <v>1416</v>
      </c>
      <c r="T510" s="1" t="s">
        <v>977</v>
      </c>
    </row>
    <row r="511" spans="1:20" x14ac:dyDescent="0.25">
      <c r="A511" s="1" t="s">
        <v>29</v>
      </c>
      <c r="B511" s="1" t="s">
        <v>30</v>
      </c>
      <c r="C511" s="1" t="s">
        <v>22</v>
      </c>
      <c r="D511" s="1" t="s">
        <v>23</v>
      </c>
      <c r="E511" s="1" t="s">
        <v>5</v>
      </c>
      <c r="F511" s="1" t="s">
        <v>24</v>
      </c>
      <c r="G511" s="1" t="s">
        <v>25</v>
      </c>
      <c r="H511">
        <v>294305</v>
      </c>
      <c r="I511">
        <v>295720</v>
      </c>
      <c r="J511" s="1" t="s">
        <v>75</v>
      </c>
      <c r="K511" s="1" t="s">
        <v>978</v>
      </c>
      <c r="L511" s="1" t="s">
        <v>978</v>
      </c>
      <c r="M511" s="1" t="s">
        <v>24</v>
      </c>
      <c r="N511" s="1" t="s">
        <v>548</v>
      </c>
      <c r="O511" s="1" t="s">
        <v>24</v>
      </c>
      <c r="P511" s="1" t="s">
        <v>24</v>
      </c>
      <c r="Q511" s="1" t="s">
        <v>976</v>
      </c>
      <c r="R511">
        <v>1416</v>
      </c>
      <c r="S511">
        <v>471</v>
      </c>
      <c r="T511" s="1" t="s">
        <v>24</v>
      </c>
    </row>
    <row r="512" spans="1:20" x14ac:dyDescent="0.25">
      <c r="A512" s="1" t="s">
        <v>20</v>
      </c>
      <c r="B512" s="1" t="s">
        <v>21</v>
      </c>
      <c r="C512" s="1" t="s">
        <v>22</v>
      </c>
      <c r="D512" s="1" t="s">
        <v>23</v>
      </c>
      <c r="E512" s="1" t="s">
        <v>5</v>
      </c>
      <c r="F512" s="1" t="s">
        <v>24</v>
      </c>
      <c r="G512" s="1" t="s">
        <v>25</v>
      </c>
      <c r="H512">
        <v>295935</v>
      </c>
      <c r="I512">
        <v>297566</v>
      </c>
      <c r="J512" s="1" t="s">
        <v>26</v>
      </c>
      <c r="K512" s="1" t="s">
        <v>24</v>
      </c>
      <c r="L512" s="1" t="s">
        <v>24</v>
      </c>
      <c r="M512" s="1" t="s">
        <v>24</v>
      </c>
      <c r="N512" s="1" t="s">
        <v>24</v>
      </c>
      <c r="O512" s="1" t="s">
        <v>24</v>
      </c>
      <c r="P512" s="1" t="s">
        <v>24</v>
      </c>
      <c r="Q512" s="1" t="s">
        <v>979</v>
      </c>
      <c r="R512">
        <v>1632</v>
      </c>
      <c r="T512" s="1" t="s">
        <v>980</v>
      </c>
    </row>
    <row r="513" spans="1:20" x14ac:dyDescent="0.25">
      <c r="A513" s="1" t="s">
        <v>29</v>
      </c>
      <c r="B513" s="1" t="s">
        <v>30</v>
      </c>
      <c r="C513" s="1" t="s">
        <v>22</v>
      </c>
      <c r="D513" s="1" t="s">
        <v>23</v>
      </c>
      <c r="E513" s="1" t="s">
        <v>5</v>
      </c>
      <c r="F513" s="1" t="s">
        <v>24</v>
      </c>
      <c r="G513" s="1" t="s">
        <v>25</v>
      </c>
      <c r="H513">
        <v>295935</v>
      </c>
      <c r="I513">
        <v>297566</v>
      </c>
      <c r="J513" s="1" t="s">
        <v>26</v>
      </c>
      <c r="K513" s="1" t="s">
        <v>981</v>
      </c>
      <c r="L513" s="1" t="s">
        <v>981</v>
      </c>
      <c r="M513" s="1" t="s">
        <v>24</v>
      </c>
      <c r="N513" s="1" t="s">
        <v>36</v>
      </c>
      <c r="O513" s="1" t="s">
        <v>24</v>
      </c>
      <c r="P513" s="1" t="s">
        <v>24</v>
      </c>
      <c r="Q513" s="1" t="s">
        <v>979</v>
      </c>
      <c r="R513">
        <v>1632</v>
      </c>
      <c r="S513">
        <v>543</v>
      </c>
      <c r="T513" s="1" t="s">
        <v>24</v>
      </c>
    </row>
    <row r="514" spans="1:20" x14ac:dyDescent="0.25">
      <c r="A514" s="1" t="s">
        <v>20</v>
      </c>
      <c r="B514" s="1" t="s">
        <v>21</v>
      </c>
      <c r="C514" s="1" t="s">
        <v>22</v>
      </c>
      <c r="D514" s="1" t="s">
        <v>23</v>
      </c>
      <c r="E514" s="1" t="s">
        <v>5</v>
      </c>
      <c r="F514" s="1" t="s">
        <v>24</v>
      </c>
      <c r="G514" s="1" t="s">
        <v>25</v>
      </c>
      <c r="H514">
        <v>297674</v>
      </c>
      <c r="I514">
        <v>298825</v>
      </c>
      <c r="J514" s="1" t="s">
        <v>26</v>
      </c>
      <c r="K514" s="1" t="s">
        <v>24</v>
      </c>
      <c r="L514" s="1" t="s">
        <v>24</v>
      </c>
      <c r="M514" s="1" t="s">
        <v>24</v>
      </c>
      <c r="N514" s="1" t="s">
        <v>24</v>
      </c>
      <c r="O514" s="1" t="s">
        <v>24</v>
      </c>
      <c r="P514" s="1" t="s">
        <v>24</v>
      </c>
      <c r="Q514" s="1" t="s">
        <v>982</v>
      </c>
      <c r="R514">
        <v>1152</v>
      </c>
      <c r="T514" s="1" t="s">
        <v>983</v>
      </c>
    </row>
    <row r="515" spans="1:20" x14ac:dyDescent="0.25">
      <c r="A515" s="1" t="s">
        <v>29</v>
      </c>
      <c r="B515" s="1" t="s">
        <v>30</v>
      </c>
      <c r="C515" s="1" t="s">
        <v>22</v>
      </c>
      <c r="D515" s="1" t="s">
        <v>23</v>
      </c>
      <c r="E515" s="1" t="s">
        <v>5</v>
      </c>
      <c r="F515" s="1" t="s">
        <v>24</v>
      </c>
      <c r="G515" s="1" t="s">
        <v>25</v>
      </c>
      <c r="H515">
        <v>297674</v>
      </c>
      <c r="I515">
        <v>298825</v>
      </c>
      <c r="J515" s="1" t="s">
        <v>26</v>
      </c>
      <c r="K515" s="1" t="s">
        <v>984</v>
      </c>
      <c r="L515" s="1" t="s">
        <v>984</v>
      </c>
      <c r="M515" s="1" t="s">
        <v>24</v>
      </c>
      <c r="N515" s="1" t="s">
        <v>934</v>
      </c>
      <c r="O515" s="1" t="s">
        <v>24</v>
      </c>
      <c r="P515" s="1" t="s">
        <v>24</v>
      </c>
      <c r="Q515" s="1" t="s">
        <v>982</v>
      </c>
      <c r="R515">
        <v>1152</v>
      </c>
      <c r="S515">
        <v>383</v>
      </c>
      <c r="T515" s="1" t="s">
        <v>24</v>
      </c>
    </row>
    <row r="516" spans="1:20" x14ac:dyDescent="0.25">
      <c r="A516" s="1" t="s">
        <v>20</v>
      </c>
      <c r="B516" s="1" t="s">
        <v>21</v>
      </c>
      <c r="C516" s="1" t="s">
        <v>22</v>
      </c>
      <c r="D516" s="1" t="s">
        <v>23</v>
      </c>
      <c r="E516" s="1" t="s">
        <v>5</v>
      </c>
      <c r="F516" s="1" t="s">
        <v>24</v>
      </c>
      <c r="G516" s="1" t="s">
        <v>25</v>
      </c>
      <c r="H516">
        <v>298839</v>
      </c>
      <c r="I516">
        <v>301988</v>
      </c>
      <c r="J516" s="1" t="s">
        <v>26</v>
      </c>
      <c r="K516" s="1" t="s">
        <v>24</v>
      </c>
      <c r="L516" s="1" t="s">
        <v>24</v>
      </c>
      <c r="M516" s="1" t="s">
        <v>24</v>
      </c>
      <c r="N516" s="1" t="s">
        <v>24</v>
      </c>
      <c r="O516" s="1" t="s">
        <v>24</v>
      </c>
      <c r="P516" s="1" t="s">
        <v>24</v>
      </c>
      <c r="Q516" s="1" t="s">
        <v>985</v>
      </c>
      <c r="R516">
        <v>3150</v>
      </c>
      <c r="T516" s="1" t="s">
        <v>986</v>
      </c>
    </row>
    <row r="517" spans="1:20" x14ac:dyDescent="0.25">
      <c r="A517" s="1" t="s">
        <v>29</v>
      </c>
      <c r="B517" s="1" t="s">
        <v>30</v>
      </c>
      <c r="C517" s="1" t="s">
        <v>22</v>
      </c>
      <c r="D517" s="1" t="s">
        <v>23</v>
      </c>
      <c r="E517" s="1" t="s">
        <v>5</v>
      </c>
      <c r="F517" s="1" t="s">
        <v>24</v>
      </c>
      <c r="G517" s="1" t="s">
        <v>25</v>
      </c>
      <c r="H517">
        <v>298839</v>
      </c>
      <c r="I517">
        <v>301988</v>
      </c>
      <c r="J517" s="1" t="s">
        <v>26</v>
      </c>
      <c r="K517" s="1" t="s">
        <v>987</v>
      </c>
      <c r="L517" s="1" t="s">
        <v>987</v>
      </c>
      <c r="M517" s="1" t="s">
        <v>24</v>
      </c>
      <c r="N517" s="1" t="s">
        <v>988</v>
      </c>
      <c r="O517" s="1" t="s">
        <v>24</v>
      </c>
      <c r="P517" s="1" t="s">
        <v>24</v>
      </c>
      <c r="Q517" s="1" t="s">
        <v>985</v>
      </c>
      <c r="R517">
        <v>3150</v>
      </c>
      <c r="S517">
        <v>1049</v>
      </c>
      <c r="T517" s="1" t="s">
        <v>24</v>
      </c>
    </row>
    <row r="518" spans="1:20" x14ac:dyDescent="0.25">
      <c r="A518" s="1" t="s">
        <v>20</v>
      </c>
      <c r="B518" s="1" t="s">
        <v>21</v>
      </c>
      <c r="C518" s="1" t="s">
        <v>22</v>
      </c>
      <c r="D518" s="1" t="s">
        <v>23</v>
      </c>
      <c r="E518" s="1" t="s">
        <v>5</v>
      </c>
      <c r="F518" s="1" t="s">
        <v>24</v>
      </c>
      <c r="G518" s="1" t="s">
        <v>25</v>
      </c>
      <c r="H518">
        <v>302108</v>
      </c>
      <c r="I518">
        <v>303865</v>
      </c>
      <c r="J518" s="1" t="s">
        <v>26</v>
      </c>
      <c r="K518" s="1" t="s">
        <v>24</v>
      </c>
      <c r="L518" s="1" t="s">
        <v>24</v>
      </c>
      <c r="M518" s="1" t="s">
        <v>24</v>
      </c>
      <c r="N518" s="1" t="s">
        <v>24</v>
      </c>
      <c r="O518" s="1" t="s">
        <v>24</v>
      </c>
      <c r="P518" s="1" t="s">
        <v>24</v>
      </c>
      <c r="Q518" s="1" t="s">
        <v>989</v>
      </c>
      <c r="R518">
        <v>1758</v>
      </c>
      <c r="T518" s="1" t="s">
        <v>990</v>
      </c>
    </row>
    <row r="519" spans="1:20" x14ac:dyDescent="0.25">
      <c r="A519" s="1" t="s">
        <v>29</v>
      </c>
      <c r="B519" s="1" t="s">
        <v>30</v>
      </c>
      <c r="C519" s="1" t="s">
        <v>22</v>
      </c>
      <c r="D519" s="1" t="s">
        <v>23</v>
      </c>
      <c r="E519" s="1" t="s">
        <v>5</v>
      </c>
      <c r="F519" s="1" t="s">
        <v>24</v>
      </c>
      <c r="G519" s="1" t="s">
        <v>25</v>
      </c>
      <c r="H519">
        <v>302108</v>
      </c>
      <c r="I519">
        <v>303865</v>
      </c>
      <c r="J519" s="1" t="s">
        <v>26</v>
      </c>
      <c r="K519" s="1" t="s">
        <v>991</v>
      </c>
      <c r="L519" s="1" t="s">
        <v>991</v>
      </c>
      <c r="M519" s="1" t="s">
        <v>24</v>
      </c>
      <c r="N519" s="1" t="s">
        <v>992</v>
      </c>
      <c r="O519" s="1" t="s">
        <v>24</v>
      </c>
      <c r="P519" s="1" t="s">
        <v>24</v>
      </c>
      <c r="Q519" s="1" t="s">
        <v>989</v>
      </c>
      <c r="R519">
        <v>1758</v>
      </c>
      <c r="S519">
        <v>585</v>
      </c>
      <c r="T519" s="1" t="s">
        <v>24</v>
      </c>
    </row>
    <row r="520" spans="1:20" x14ac:dyDescent="0.25">
      <c r="A520" s="1" t="s">
        <v>20</v>
      </c>
      <c r="B520" s="1" t="s">
        <v>21</v>
      </c>
      <c r="C520" s="1" t="s">
        <v>22</v>
      </c>
      <c r="D520" s="1" t="s">
        <v>23</v>
      </c>
      <c r="E520" s="1" t="s">
        <v>5</v>
      </c>
      <c r="F520" s="1" t="s">
        <v>24</v>
      </c>
      <c r="G520" s="1" t="s">
        <v>25</v>
      </c>
      <c r="H520">
        <v>303888</v>
      </c>
      <c r="I520">
        <v>305240</v>
      </c>
      <c r="J520" s="1" t="s">
        <v>26</v>
      </c>
      <c r="K520" s="1" t="s">
        <v>24</v>
      </c>
      <c r="L520" s="1" t="s">
        <v>24</v>
      </c>
      <c r="M520" s="1" t="s">
        <v>24</v>
      </c>
      <c r="N520" s="1" t="s">
        <v>24</v>
      </c>
      <c r="O520" s="1" t="s">
        <v>24</v>
      </c>
      <c r="P520" s="1" t="s">
        <v>24</v>
      </c>
      <c r="Q520" s="1" t="s">
        <v>993</v>
      </c>
      <c r="R520">
        <v>1353</v>
      </c>
      <c r="T520" s="1" t="s">
        <v>994</v>
      </c>
    </row>
    <row r="521" spans="1:20" x14ac:dyDescent="0.25">
      <c r="A521" s="1" t="s">
        <v>29</v>
      </c>
      <c r="B521" s="1" t="s">
        <v>30</v>
      </c>
      <c r="C521" s="1" t="s">
        <v>22</v>
      </c>
      <c r="D521" s="1" t="s">
        <v>23</v>
      </c>
      <c r="E521" s="1" t="s">
        <v>5</v>
      </c>
      <c r="F521" s="1" t="s">
        <v>24</v>
      </c>
      <c r="G521" s="1" t="s">
        <v>25</v>
      </c>
      <c r="H521">
        <v>303888</v>
      </c>
      <c r="I521">
        <v>305240</v>
      </c>
      <c r="J521" s="1" t="s">
        <v>26</v>
      </c>
      <c r="K521" s="1" t="s">
        <v>995</v>
      </c>
      <c r="L521" s="1" t="s">
        <v>995</v>
      </c>
      <c r="M521" s="1" t="s">
        <v>24</v>
      </c>
      <c r="N521" s="1" t="s">
        <v>996</v>
      </c>
      <c r="O521" s="1" t="s">
        <v>24</v>
      </c>
      <c r="P521" s="1" t="s">
        <v>24</v>
      </c>
      <c r="Q521" s="1" t="s">
        <v>993</v>
      </c>
      <c r="R521">
        <v>1353</v>
      </c>
      <c r="S521">
        <v>450</v>
      </c>
      <c r="T521" s="1" t="s">
        <v>24</v>
      </c>
    </row>
    <row r="522" spans="1:20" x14ac:dyDescent="0.25">
      <c r="A522" s="1" t="s">
        <v>20</v>
      </c>
      <c r="B522" s="1" t="s">
        <v>21</v>
      </c>
      <c r="C522" s="1" t="s">
        <v>22</v>
      </c>
      <c r="D522" s="1" t="s">
        <v>23</v>
      </c>
      <c r="E522" s="1" t="s">
        <v>5</v>
      </c>
      <c r="F522" s="1" t="s">
        <v>24</v>
      </c>
      <c r="G522" s="1" t="s">
        <v>25</v>
      </c>
      <c r="H522">
        <v>305520</v>
      </c>
      <c r="I522">
        <v>306701</v>
      </c>
      <c r="J522" s="1" t="s">
        <v>26</v>
      </c>
      <c r="K522" s="1" t="s">
        <v>24</v>
      </c>
      <c r="L522" s="1" t="s">
        <v>24</v>
      </c>
      <c r="M522" s="1" t="s">
        <v>24</v>
      </c>
      <c r="N522" s="1" t="s">
        <v>24</v>
      </c>
      <c r="O522" s="1" t="s">
        <v>24</v>
      </c>
      <c r="P522" s="1" t="s">
        <v>24</v>
      </c>
      <c r="Q522" s="1" t="s">
        <v>997</v>
      </c>
      <c r="R522">
        <v>1182</v>
      </c>
      <c r="T522" s="1" t="s">
        <v>998</v>
      </c>
    </row>
    <row r="523" spans="1:20" x14ac:dyDescent="0.25">
      <c r="A523" s="1" t="s">
        <v>29</v>
      </c>
      <c r="B523" s="1" t="s">
        <v>30</v>
      </c>
      <c r="C523" s="1" t="s">
        <v>22</v>
      </c>
      <c r="D523" s="1" t="s">
        <v>23</v>
      </c>
      <c r="E523" s="1" t="s">
        <v>5</v>
      </c>
      <c r="F523" s="1" t="s">
        <v>24</v>
      </c>
      <c r="G523" s="1" t="s">
        <v>25</v>
      </c>
      <c r="H523">
        <v>305520</v>
      </c>
      <c r="I523">
        <v>306701</v>
      </c>
      <c r="J523" s="1" t="s">
        <v>26</v>
      </c>
      <c r="K523" s="1" t="s">
        <v>999</v>
      </c>
      <c r="L523" s="1" t="s">
        <v>999</v>
      </c>
      <c r="M523" s="1" t="s">
        <v>24</v>
      </c>
      <c r="N523" s="1" t="s">
        <v>1000</v>
      </c>
      <c r="O523" s="1" t="s">
        <v>24</v>
      </c>
      <c r="P523" s="1" t="s">
        <v>24</v>
      </c>
      <c r="Q523" s="1" t="s">
        <v>997</v>
      </c>
      <c r="R523">
        <v>1182</v>
      </c>
      <c r="S523">
        <v>393</v>
      </c>
      <c r="T523" s="1" t="s">
        <v>24</v>
      </c>
    </row>
    <row r="524" spans="1:20" x14ac:dyDescent="0.25">
      <c r="A524" s="1" t="s">
        <v>20</v>
      </c>
      <c r="B524" s="1" t="s">
        <v>21</v>
      </c>
      <c r="C524" s="1" t="s">
        <v>22</v>
      </c>
      <c r="D524" s="1" t="s">
        <v>23</v>
      </c>
      <c r="E524" s="1" t="s">
        <v>5</v>
      </c>
      <c r="F524" s="1" t="s">
        <v>24</v>
      </c>
      <c r="G524" s="1" t="s">
        <v>25</v>
      </c>
      <c r="H524">
        <v>306811</v>
      </c>
      <c r="I524">
        <v>307563</v>
      </c>
      <c r="J524" s="1" t="s">
        <v>26</v>
      </c>
      <c r="K524" s="1" t="s">
        <v>24</v>
      </c>
      <c r="L524" s="1" t="s">
        <v>24</v>
      </c>
      <c r="M524" s="1" t="s">
        <v>24</v>
      </c>
      <c r="N524" s="1" t="s">
        <v>24</v>
      </c>
      <c r="O524" s="1" t="s">
        <v>24</v>
      </c>
      <c r="P524" s="1" t="s">
        <v>24</v>
      </c>
      <c r="Q524" s="1" t="s">
        <v>1001</v>
      </c>
      <c r="R524">
        <v>753</v>
      </c>
      <c r="T524" s="1" t="s">
        <v>1002</v>
      </c>
    </row>
    <row r="525" spans="1:20" x14ac:dyDescent="0.25">
      <c r="A525" s="1" t="s">
        <v>29</v>
      </c>
      <c r="B525" s="1" t="s">
        <v>30</v>
      </c>
      <c r="C525" s="1" t="s">
        <v>22</v>
      </c>
      <c r="D525" s="1" t="s">
        <v>23</v>
      </c>
      <c r="E525" s="1" t="s">
        <v>5</v>
      </c>
      <c r="F525" s="1" t="s">
        <v>24</v>
      </c>
      <c r="G525" s="1" t="s">
        <v>25</v>
      </c>
      <c r="H525">
        <v>306811</v>
      </c>
      <c r="I525">
        <v>307563</v>
      </c>
      <c r="J525" s="1" t="s">
        <v>26</v>
      </c>
      <c r="K525" s="1" t="s">
        <v>1003</v>
      </c>
      <c r="L525" s="1" t="s">
        <v>1003</v>
      </c>
      <c r="M525" s="1" t="s">
        <v>24</v>
      </c>
      <c r="N525" s="1" t="s">
        <v>1004</v>
      </c>
      <c r="O525" s="1" t="s">
        <v>24</v>
      </c>
      <c r="P525" s="1" t="s">
        <v>24</v>
      </c>
      <c r="Q525" s="1" t="s">
        <v>1001</v>
      </c>
      <c r="R525">
        <v>753</v>
      </c>
      <c r="S525">
        <v>250</v>
      </c>
      <c r="T525" s="1" t="s">
        <v>24</v>
      </c>
    </row>
    <row r="526" spans="1:20" x14ac:dyDescent="0.25">
      <c r="A526" s="1" t="s">
        <v>20</v>
      </c>
      <c r="B526" s="1" t="s">
        <v>21</v>
      </c>
      <c r="C526" s="1" t="s">
        <v>22</v>
      </c>
      <c r="D526" s="1" t="s">
        <v>23</v>
      </c>
      <c r="E526" s="1" t="s">
        <v>5</v>
      </c>
      <c r="F526" s="1" t="s">
        <v>24</v>
      </c>
      <c r="G526" s="1" t="s">
        <v>25</v>
      </c>
      <c r="H526">
        <v>307581</v>
      </c>
      <c r="I526">
        <v>308315</v>
      </c>
      <c r="J526" s="1" t="s">
        <v>26</v>
      </c>
      <c r="K526" s="1" t="s">
        <v>24</v>
      </c>
      <c r="L526" s="1" t="s">
        <v>24</v>
      </c>
      <c r="M526" s="1" t="s">
        <v>24</v>
      </c>
      <c r="N526" s="1" t="s">
        <v>24</v>
      </c>
      <c r="O526" s="1" t="s">
        <v>24</v>
      </c>
      <c r="P526" s="1" t="s">
        <v>24</v>
      </c>
      <c r="Q526" s="1" t="s">
        <v>1005</v>
      </c>
      <c r="R526">
        <v>735</v>
      </c>
      <c r="T526" s="1" t="s">
        <v>1006</v>
      </c>
    </row>
    <row r="527" spans="1:20" x14ac:dyDescent="0.25">
      <c r="A527" s="1" t="s">
        <v>29</v>
      </c>
      <c r="B527" s="1" t="s">
        <v>30</v>
      </c>
      <c r="C527" s="1" t="s">
        <v>22</v>
      </c>
      <c r="D527" s="1" t="s">
        <v>23</v>
      </c>
      <c r="E527" s="1" t="s">
        <v>5</v>
      </c>
      <c r="F527" s="1" t="s">
        <v>24</v>
      </c>
      <c r="G527" s="1" t="s">
        <v>25</v>
      </c>
      <c r="H527">
        <v>307581</v>
      </c>
      <c r="I527">
        <v>308315</v>
      </c>
      <c r="J527" s="1" t="s">
        <v>26</v>
      </c>
      <c r="K527" s="1" t="s">
        <v>1007</v>
      </c>
      <c r="L527" s="1" t="s">
        <v>1007</v>
      </c>
      <c r="M527" s="1" t="s">
        <v>24</v>
      </c>
      <c r="N527" s="1" t="s">
        <v>1008</v>
      </c>
      <c r="O527" s="1" t="s">
        <v>24</v>
      </c>
      <c r="P527" s="1" t="s">
        <v>24</v>
      </c>
      <c r="Q527" s="1" t="s">
        <v>1005</v>
      </c>
      <c r="R527">
        <v>735</v>
      </c>
      <c r="S527">
        <v>244</v>
      </c>
      <c r="T527" s="1" t="s">
        <v>24</v>
      </c>
    </row>
    <row r="528" spans="1:20" x14ac:dyDescent="0.25">
      <c r="A528" s="1" t="s">
        <v>20</v>
      </c>
      <c r="B528" s="1" t="s">
        <v>21</v>
      </c>
      <c r="C528" s="1" t="s">
        <v>22</v>
      </c>
      <c r="D528" s="1" t="s">
        <v>23</v>
      </c>
      <c r="E528" s="1" t="s">
        <v>5</v>
      </c>
      <c r="F528" s="1" t="s">
        <v>24</v>
      </c>
      <c r="G528" s="1" t="s">
        <v>25</v>
      </c>
      <c r="H528">
        <v>308436</v>
      </c>
      <c r="I528">
        <v>308897</v>
      </c>
      <c r="J528" s="1" t="s">
        <v>26</v>
      </c>
      <c r="K528" s="1" t="s">
        <v>24</v>
      </c>
      <c r="L528" s="1" t="s">
        <v>24</v>
      </c>
      <c r="M528" s="1" t="s">
        <v>24</v>
      </c>
      <c r="N528" s="1" t="s">
        <v>24</v>
      </c>
      <c r="O528" s="1" t="s">
        <v>24</v>
      </c>
      <c r="P528" s="1" t="s">
        <v>24</v>
      </c>
      <c r="Q528" s="1" t="s">
        <v>1009</v>
      </c>
      <c r="R528">
        <v>462</v>
      </c>
      <c r="T528" s="1" t="s">
        <v>1010</v>
      </c>
    </row>
    <row r="529" spans="1:20" x14ac:dyDescent="0.25">
      <c r="A529" s="1" t="s">
        <v>29</v>
      </c>
      <c r="B529" s="1" t="s">
        <v>30</v>
      </c>
      <c r="C529" s="1" t="s">
        <v>22</v>
      </c>
      <c r="D529" s="1" t="s">
        <v>23</v>
      </c>
      <c r="E529" s="1" t="s">
        <v>5</v>
      </c>
      <c r="F529" s="1" t="s">
        <v>24</v>
      </c>
      <c r="G529" s="1" t="s">
        <v>25</v>
      </c>
      <c r="H529">
        <v>308436</v>
      </c>
      <c r="I529">
        <v>308897</v>
      </c>
      <c r="J529" s="1" t="s">
        <v>26</v>
      </c>
      <c r="K529" s="1" t="s">
        <v>1011</v>
      </c>
      <c r="L529" s="1" t="s">
        <v>1011</v>
      </c>
      <c r="M529" s="1" t="s">
        <v>24</v>
      </c>
      <c r="N529" s="1" t="s">
        <v>1012</v>
      </c>
      <c r="O529" s="1" t="s">
        <v>24</v>
      </c>
      <c r="P529" s="1" t="s">
        <v>24</v>
      </c>
      <c r="Q529" s="1" t="s">
        <v>1009</v>
      </c>
      <c r="R529">
        <v>462</v>
      </c>
      <c r="S529">
        <v>153</v>
      </c>
      <c r="T529" s="1" t="s">
        <v>24</v>
      </c>
    </row>
    <row r="530" spans="1:20" x14ac:dyDescent="0.25">
      <c r="A530" s="1" t="s">
        <v>20</v>
      </c>
      <c r="B530" s="1" t="s">
        <v>21</v>
      </c>
      <c r="C530" s="1" t="s">
        <v>22</v>
      </c>
      <c r="D530" s="1" t="s">
        <v>23</v>
      </c>
      <c r="E530" s="1" t="s">
        <v>5</v>
      </c>
      <c r="F530" s="1" t="s">
        <v>24</v>
      </c>
      <c r="G530" s="1" t="s">
        <v>25</v>
      </c>
      <c r="H530">
        <v>308920</v>
      </c>
      <c r="I530">
        <v>310038</v>
      </c>
      <c r="J530" s="1" t="s">
        <v>26</v>
      </c>
      <c r="K530" s="1" t="s">
        <v>24</v>
      </c>
      <c r="L530" s="1" t="s">
        <v>24</v>
      </c>
      <c r="M530" s="1" t="s">
        <v>24</v>
      </c>
      <c r="N530" s="1" t="s">
        <v>24</v>
      </c>
      <c r="O530" s="1" t="s">
        <v>24</v>
      </c>
      <c r="P530" s="1" t="s">
        <v>24</v>
      </c>
      <c r="Q530" s="1" t="s">
        <v>1013</v>
      </c>
      <c r="R530">
        <v>1119</v>
      </c>
      <c r="T530" s="1" t="s">
        <v>1014</v>
      </c>
    </row>
    <row r="531" spans="1:20" x14ac:dyDescent="0.25">
      <c r="A531" s="1" t="s">
        <v>29</v>
      </c>
      <c r="B531" s="1" t="s">
        <v>30</v>
      </c>
      <c r="C531" s="1" t="s">
        <v>22</v>
      </c>
      <c r="D531" s="1" t="s">
        <v>23</v>
      </c>
      <c r="E531" s="1" t="s">
        <v>5</v>
      </c>
      <c r="F531" s="1" t="s">
        <v>24</v>
      </c>
      <c r="G531" s="1" t="s">
        <v>25</v>
      </c>
      <c r="H531">
        <v>308920</v>
      </c>
      <c r="I531">
        <v>310038</v>
      </c>
      <c r="J531" s="1" t="s">
        <v>26</v>
      </c>
      <c r="K531" s="1" t="s">
        <v>1015</v>
      </c>
      <c r="L531" s="1" t="s">
        <v>1015</v>
      </c>
      <c r="M531" s="1" t="s">
        <v>24</v>
      </c>
      <c r="N531" s="1" t="s">
        <v>1016</v>
      </c>
      <c r="O531" s="1" t="s">
        <v>24</v>
      </c>
      <c r="P531" s="1" t="s">
        <v>24</v>
      </c>
      <c r="Q531" s="1" t="s">
        <v>1013</v>
      </c>
      <c r="R531">
        <v>1119</v>
      </c>
      <c r="S531">
        <v>372</v>
      </c>
      <c r="T531" s="1" t="s">
        <v>24</v>
      </c>
    </row>
    <row r="532" spans="1:20" x14ac:dyDescent="0.25">
      <c r="A532" s="1" t="s">
        <v>20</v>
      </c>
      <c r="B532" s="1" t="s">
        <v>21</v>
      </c>
      <c r="C532" s="1" t="s">
        <v>22</v>
      </c>
      <c r="D532" s="1" t="s">
        <v>23</v>
      </c>
      <c r="E532" s="1" t="s">
        <v>5</v>
      </c>
      <c r="F532" s="1" t="s">
        <v>24</v>
      </c>
      <c r="G532" s="1" t="s">
        <v>25</v>
      </c>
      <c r="H532">
        <v>310188</v>
      </c>
      <c r="I532">
        <v>310991</v>
      </c>
      <c r="J532" s="1" t="s">
        <v>26</v>
      </c>
      <c r="K532" s="1" t="s">
        <v>24</v>
      </c>
      <c r="L532" s="1" t="s">
        <v>24</v>
      </c>
      <c r="M532" s="1" t="s">
        <v>24</v>
      </c>
      <c r="N532" s="1" t="s">
        <v>24</v>
      </c>
      <c r="O532" s="1" t="s">
        <v>24</v>
      </c>
      <c r="P532" s="1" t="s">
        <v>24</v>
      </c>
      <c r="Q532" s="1" t="s">
        <v>1017</v>
      </c>
      <c r="R532">
        <v>804</v>
      </c>
      <c r="T532" s="1" t="s">
        <v>1018</v>
      </c>
    </row>
    <row r="533" spans="1:20" x14ac:dyDescent="0.25">
      <c r="A533" s="1" t="s">
        <v>29</v>
      </c>
      <c r="B533" s="1" t="s">
        <v>30</v>
      </c>
      <c r="C533" s="1" t="s">
        <v>22</v>
      </c>
      <c r="D533" s="1" t="s">
        <v>23</v>
      </c>
      <c r="E533" s="1" t="s">
        <v>5</v>
      </c>
      <c r="F533" s="1" t="s">
        <v>24</v>
      </c>
      <c r="G533" s="1" t="s">
        <v>25</v>
      </c>
      <c r="H533">
        <v>310188</v>
      </c>
      <c r="I533">
        <v>310991</v>
      </c>
      <c r="J533" s="1" t="s">
        <v>26</v>
      </c>
      <c r="K533" s="1" t="s">
        <v>1019</v>
      </c>
      <c r="L533" s="1" t="s">
        <v>1019</v>
      </c>
      <c r="M533" s="1" t="s">
        <v>24</v>
      </c>
      <c r="N533" s="1" t="s">
        <v>1020</v>
      </c>
      <c r="O533" s="1" t="s">
        <v>24</v>
      </c>
      <c r="P533" s="1" t="s">
        <v>24</v>
      </c>
      <c r="Q533" s="1" t="s">
        <v>1017</v>
      </c>
      <c r="R533">
        <v>804</v>
      </c>
      <c r="S533">
        <v>267</v>
      </c>
      <c r="T533" s="1" t="s">
        <v>24</v>
      </c>
    </row>
    <row r="534" spans="1:20" x14ac:dyDescent="0.25">
      <c r="A534" s="1" t="s">
        <v>20</v>
      </c>
      <c r="B534" s="1" t="s">
        <v>159</v>
      </c>
      <c r="C534" s="1" t="s">
        <v>22</v>
      </c>
      <c r="D534" s="1" t="s">
        <v>23</v>
      </c>
      <c r="E534" s="1" t="s">
        <v>5</v>
      </c>
      <c r="F534" s="1" t="s">
        <v>24</v>
      </c>
      <c r="G534" s="1" t="s">
        <v>25</v>
      </c>
      <c r="H534">
        <v>311123</v>
      </c>
      <c r="I534">
        <v>311198</v>
      </c>
      <c r="J534" s="1" t="s">
        <v>26</v>
      </c>
      <c r="K534" s="1" t="s">
        <v>24</v>
      </c>
      <c r="L534" s="1" t="s">
        <v>24</v>
      </c>
      <c r="M534" s="1" t="s">
        <v>24</v>
      </c>
      <c r="N534" s="1" t="s">
        <v>24</v>
      </c>
      <c r="O534" s="1" t="s">
        <v>24</v>
      </c>
      <c r="P534" s="1" t="s">
        <v>24</v>
      </c>
      <c r="Q534" s="1" t="s">
        <v>1021</v>
      </c>
      <c r="R534">
        <v>76</v>
      </c>
      <c r="T534" s="1" t="s">
        <v>1022</v>
      </c>
    </row>
    <row r="535" spans="1:20" x14ac:dyDescent="0.25">
      <c r="A535" s="1" t="s">
        <v>159</v>
      </c>
      <c r="B535" s="1" t="s">
        <v>24</v>
      </c>
      <c r="C535" s="1" t="s">
        <v>22</v>
      </c>
      <c r="D535" s="1" t="s">
        <v>23</v>
      </c>
      <c r="E535" s="1" t="s">
        <v>5</v>
      </c>
      <c r="F535" s="1" t="s">
        <v>24</v>
      </c>
      <c r="G535" s="1" t="s">
        <v>25</v>
      </c>
      <c r="H535">
        <v>311123</v>
      </c>
      <c r="I535">
        <v>311198</v>
      </c>
      <c r="J535" s="1" t="s">
        <v>26</v>
      </c>
      <c r="K535" s="1" t="s">
        <v>24</v>
      </c>
      <c r="L535" s="1" t="s">
        <v>24</v>
      </c>
      <c r="M535" s="1" t="s">
        <v>24</v>
      </c>
      <c r="N535" s="1" t="s">
        <v>162</v>
      </c>
      <c r="O535" s="1" t="s">
        <v>24</v>
      </c>
      <c r="P535" s="1" t="s">
        <v>24</v>
      </c>
      <c r="Q535" s="1" t="s">
        <v>1021</v>
      </c>
      <c r="R535">
        <v>76</v>
      </c>
      <c r="T535" s="1" t="s">
        <v>1023</v>
      </c>
    </row>
    <row r="536" spans="1:20" x14ac:dyDescent="0.25">
      <c r="A536" s="1" t="s">
        <v>20</v>
      </c>
      <c r="B536" s="1" t="s">
        <v>159</v>
      </c>
      <c r="C536" s="1" t="s">
        <v>22</v>
      </c>
      <c r="D536" s="1" t="s">
        <v>23</v>
      </c>
      <c r="E536" s="1" t="s">
        <v>5</v>
      </c>
      <c r="F536" s="1" t="s">
        <v>24</v>
      </c>
      <c r="G536" s="1" t="s">
        <v>25</v>
      </c>
      <c r="H536">
        <v>311221</v>
      </c>
      <c r="I536">
        <v>311305</v>
      </c>
      <c r="J536" s="1" t="s">
        <v>26</v>
      </c>
      <c r="K536" s="1" t="s">
        <v>24</v>
      </c>
      <c r="L536" s="1" t="s">
        <v>24</v>
      </c>
      <c r="M536" s="1" t="s">
        <v>24</v>
      </c>
      <c r="N536" s="1" t="s">
        <v>24</v>
      </c>
      <c r="O536" s="1" t="s">
        <v>24</v>
      </c>
      <c r="P536" s="1" t="s">
        <v>24</v>
      </c>
      <c r="Q536" s="1" t="s">
        <v>1024</v>
      </c>
      <c r="R536">
        <v>85</v>
      </c>
      <c r="T536" s="1" t="s">
        <v>1025</v>
      </c>
    </row>
    <row r="537" spans="1:20" x14ac:dyDescent="0.25">
      <c r="A537" s="1" t="s">
        <v>159</v>
      </c>
      <c r="B537" s="1" t="s">
        <v>24</v>
      </c>
      <c r="C537" s="1" t="s">
        <v>22</v>
      </c>
      <c r="D537" s="1" t="s">
        <v>23</v>
      </c>
      <c r="E537" s="1" t="s">
        <v>5</v>
      </c>
      <c r="F537" s="1" t="s">
        <v>24</v>
      </c>
      <c r="G537" s="1" t="s">
        <v>25</v>
      </c>
      <c r="H537">
        <v>311221</v>
      </c>
      <c r="I537">
        <v>311305</v>
      </c>
      <c r="J537" s="1" t="s">
        <v>26</v>
      </c>
      <c r="K537" s="1" t="s">
        <v>24</v>
      </c>
      <c r="L537" s="1" t="s">
        <v>24</v>
      </c>
      <c r="M537" s="1" t="s">
        <v>24</v>
      </c>
      <c r="N537" s="1" t="s">
        <v>1026</v>
      </c>
      <c r="O537" s="1" t="s">
        <v>24</v>
      </c>
      <c r="P537" s="1" t="s">
        <v>24</v>
      </c>
      <c r="Q537" s="1" t="s">
        <v>1024</v>
      </c>
      <c r="R537">
        <v>85</v>
      </c>
      <c r="T537" s="1" t="s">
        <v>1027</v>
      </c>
    </row>
    <row r="538" spans="1:20" x14ac:dyDescent="0.25">
      <c r="A538" s="1" t="s">
        <v>20</v>
      </c>
      <c r="B538" s="1" t="s">
        <v>159</v>
      </c>
      <c r="C538" s="1" t="s">
        <v>22</v>
      </c>
      <c r="D538" s="1" t="s">
        <v>23</v>
      </c>
      <c r="E538" s="1" t="s">
        <v>5</v>
      </c>
      <c r="F538" s="1" t="s">
        <v>24</v>
      </c>
      <c r="G538" s="1" t="s">
        <v>25</v>
      </c>
      <c r="H538">
        <v>311311</v>
      </c>
      <c r="I538">
        <v>311386</v>
      </c>
      <c r="J538" s="1" t="s">
        <v>26</v>
      </c>
      <c r="K538" s="1" t="s">
        <v>24</v>
      </c>
      <c r="L538" s="1" t="s">
        <v>24</v>
      </c>
      <c r="M538" s="1" t="s">
        <v>24</v>
      </c>
      <c r="N538" s="1" t="s">
        <v>24</v>
      </c>
      <c r="O538" s="1" t="s">
        <v>24</v>
      </c>
      <c r="P538" s="1" t="s">
        <v>24</v>
      </c>
      <c r="Q538" s="1" t="s">
        <v>1028</v>
      </c>
      <c r="R538">
        <v>76</v>
      </c>
      <c r="T538" s="1" t="s">
        <v>1029</v>
      </c>
    </row>
    <row r="539" spans="1:20" x14ac:dyDescent="0.25">
      <c r="A539" s="1" t="s">
        <v>159</v>
      </c>
      <c r="B539" s="1" t="s">
        <v>24</v>
      </c>
      <c r="C539" s="1" t="s">
        <v>22</v>
      </c>
      <c r="D539" s="1" t="s">
        <v>23</v>
      </c>
      <c r="E539" s="1" t="s">
        <v>5</v>
      </c>
      <c r="F539" s="1" t="s">
        <v>24</v>
      </c>
      <c r="G539" s="1" t="s">
        <v>25</v>
      </c>
      <c r="H539">
        <v>311311</v>
      </c>
      <c r="I539">
        <v>311386</v>
      </c>
      <c r="J539" s="1" t="s">
        <v>26</v>
      </c>
      <c r="K539" s="1" t="s">
        <v>24</v>
      </c>
      <c r="L539" s="1" t="s">
        <v>24</v>
      </c>
      <c r="M539" s="1" t="s">
        <v>24</v>
      </c>
      <c r="N539" s="1" t="s">
        <v>1030</v>
      </c>
      <c r="O539" s="1" t="s">
        <v>24</v>
      </c>
      <c r="P539" s="1" t="s">
        <v>24</v>
      </c>
      <c r="Q539" s="1" t="s">
        <v>1028</v>
      </c>
      <c r="R539">
        <v>76</v>
      </c>
      <c r="T539" s="1" t="s">
        <v>1031</v>
      </c>
    </row>
    <row r="540" spans="1:20" x14ac:dyDescent="0.25">
      <c r="A540" s="1" t="s">
        <v>20</v>
      </c>
      <c r="B540" s="1" t="s">
        <v>159</v>
      </c>
      <c r="C540" s="1" t="s">
        <v>22</v>
      </c>
      <c r="D540" s="1" t="s">
        <v>23</v>
      </c>
      <c r="E540" s="1" t="s">
        <v>5</v>
      </c>
      <c r="F540" s="1" t="s">
        <v>24</v>
      </c>
      <c r="G540" s="1" t="s">
        <v>25</v>
      </c>
      <c r="H540">
        <v>311390</v>
      </c>
      <c r="I540">
        <v>311465</v>
      </c>
      <c r="J540" s="1" t="s">
        <v>26</v>
      </c>
      <c r="K540" s="1" t="s">
        <v>24</v>
      </c>
      <c r="L540" s="1" t="s">
        <v>24</v>
      </c>
      <c r="M540" s="1" t="s">
        <v>24</v>
      </c>
      <c r="N540" s="1" t="s">
        <v>24</v>
      </c>
      <c r="O540" s="1" t="s">
        <v>24</v>
      </c>
      <c r="P540" s="1" t="s">
        <v>24</v>
      </c>
      <c r="Q540" s="1" t="s">
        <v>1032</v>
      </c>
      <c r="R540">
        <v>76</v>
      </c>
      <c r="T540" s="1" t="s">
        <v>1033</v>
      </c>
    </row>
    <row r="541" spans="1:20" x14ac:dyDescent="0.25">
      <c r="A541" s="1" t="s">
        <v>159</v>
      </c>
      <c r="B541" s="1" t="s">
        <v>24</v>
      </c>
      <c r="C541" s="1" t="s">
        <v>22</v>
      </c>
      <c r="D541" s="1" t="s">
        <v>23</v>
      </c>
      <c r="E541" s="1" t="s">
        <v>5</v>
      </c>
      <c r="F541" s="1" t="s">
        <v>24</v>
      </c>
      <c r="G541" s="1" t="s">
        <v>25</v>
      </c>
      <c r="H541">
        <v>311390</v>
      </c>
      <c r="I541">
        <v>311465</v>
      </c>
      <c r="J541" s="1" t="s">
        <v>26</v>
      </c>
      <c r="K541" s="1" t="s">
        <v>24</v>
      </c>
      <c r="L541" s="1" t="s">
        <v>24</v>
      </c>
      <c r="M541" s="1" t="s">
        <v>24</v>
      </c>
      <c r="N541" s="1" t="s">
        <v>162</v>
      </c>
      <c r="O541" s="1" t="s">
        <v>24</v>
      </c>
      <c r="P541" s="1" t="s">
        <v>24</v>
      </c>
      <c r="Q541" s="1" t="s">
        <v>1032</v>
      </c>
      <c r="R541">
        <v>76</v>
      </c>
      <c r="T541" s="1" t="s">
        <v>1034</v>
      </c>
    </row>
    <row r="542" spans="1:20" x14ac:dyDescent="0.25">
      <c r="A542" s="1" t="s">
        <v>20</v>
      </c>
      <c r="B542" s="1" t="s">
        <v>159</v>
      </c>
      <c r="C542" s="1" t="s">
        <v>22</v>
      </c>
      <c r="D542" s="1" t="s">
        <v>23</v>
      </c>
      <c r="E542" s="1" t="s">
        <v>5</v>
      </c>
      <c r="F542" s="1" t="s">
        <v>24</v>
      </c>
      <c r="G542" s="1" t="s">
        <v>25</v>
      </c>
      <c r="H542">
        <v>311472</v>
      </c>
      <c r="I542">
        <v>311548</v>
      </c>
      <c r="J542" s="1" t="s">
        <v>26</v>
      </c>
      <c r="K542" s="1" t="s">
        <v>24</v>
      </c>
      <c r="L542" s="1" t="s">
        <v>24</v>
      </c>
      <c r="M542" s="1" t="s">
        <v>24</v>
      </c>
      <c r="N542" s="1" t="s">
        <v>24</v>
      </c>
      <c r="O542" s="1" t="s">
        <v>24</v>
      </c>
      <c r="P542" s="1" t="s">
        <v>24</v>
      </c>
      <c r="Q542" s="1" t="s">
        <v>1035</v>
      </c>
      <c r="R542">
        <v>77</v>
      </c>
      <c r="T542" s="1" t="s">
        <v>1036</v>
      </c>
    </row>
    <row r="543" spans="1:20" x14ac:dyDescent="0.25">
      <c r="A543" s="1" t="s">
        <v>159</v>
      </c>
      <c r="B543" s="1" t="s">
        <v>24</v>
      </c>
      <c r="C543" s="1" t="s">
        <v>22</v>
      </c>
      <c r="D543" s="1" t="s">
        <v>23</v>
      </c>
      <c r="E543" s="1" t="s">
        <v>5</v>
      </c>
      <c r="F543" s="1" t="s">
        <v>24</v>
      </c>
      <c r="G543" s="1" t="s">
        <v>25</v>
      </c>
      <c r="H543">
        <v>311472</v>
      </c>
      <c r="I543">
        <v>311548</v>
      </c>
      <c r="J543" s="1" t="s">
        <v>26</v>
      </c>
      <c r="K543" s="1" t="s">
        <v>24</v>
      </c>
      <c r="L543" s="1" t="s">
        <v>24</v>
      </c>
      <c r="M543" s="1" t="s">
        <v>24</v>
      </c>
      <c r="N543" s="1" t="s">
        <v>1030</v>
      </c>
      <c r="O543" s="1" t="s">
        <v>24</v>
      </c>
      <c r="P543" s="1" t="s">
        <v>24</v>
      </c>
      <c r="Q543" s="1" t="s">
        <v>1035</v>
      </c>
      <c r="R543">
        <v>77</v>
      </c>
      <c r="T543" s="1" t="s">
        <v>1031</v>
      </c>
    </row>
    <row r="544" spans="1:20" x14ac:dyDescent="0.25">
      <c r="A544" s="1" t="s">
        <v>20</v>
      </c>
      <c r="B544" s="1" t="s">
        <v>21</v>
      </c>
      <c r="C544" s="1" t="s">
        <v>22</v>
      </c>
      <c r="D544" s="1" t="s">
        <v>23</v>
      </c>
      <c r="E544" s="1" t="s">
        <v>5</v>
      </c>
      <c r="F544" s="1" t="s">
        <v>24</v>
      </c>
      <c r="G544" s="1" t="s">
        <v>25</v>
      </c>
      <c r="H544">
        <v>311623</v>
      </c>
      <c r="I544">
        <v>312816</v>
      </c>
      <c r="J544" s="1" t="s">
        <v>26</v>
      </c>
      <c r="K544" s="1" t="s">
        <v>24</v>
      </c>
      <c r="L544" s="1" t="s">
        <v>24</v>
      </c>
      <c r="M544" s="1" t="s">
        <v>24</v>
      </c>
      <c r="N544" s="1" t="s">
        <v>24</v>
      </c>
      <c r="O544" s="1" t="s">
        <v>24</v>
      </c>
      <c r="P544" s="1" t="s">
        <v>24</v>
      </c>
      <c r="Q544" s="1" t="s">
        <v>1037</v>
      </c>
      <c r="R544">
        <v>1194</v>
      </c>
      <c r="T544" s="1" t="s">
        <v>1038</v>
      </c>
    </row>
    <row r="545" spans="1:20" x14ac:dyDescent="0.25">
      <c r="A545" s="1" t="s">
        <v>29</v>
      </c>
      <c r="B545" s="1" t="s">
        <v>30</v>
      </c>
      <c r="C545" s="1" t="s">
        <v>22</v>
      </c>
      <c r="D545" s="1" t="s">
        <v>23</v>
      </c>
      <c r="E545" s="1" t="s">
        <v>5</v>
      </c>
      <c r="F545" s="1" t="s">
        <v>24</v>
      </c>
      <c r="G545" s="1" t="s">
        <v>25</v>
      </c>
      <c r="H545">
        <v>311623</v>
      </c>
      <c r="I545">
        <v>312816</v>
      </c>
      <c r="J545" s="1" t="s">
        <v>26</v>
      </c>
      <c r="K545" s="1" t="s">
        <v>1039</v>
      </c>
      <c r="L545" s="1" t="s">
        <v>1039</v>
      </c>
      <c r="M545" s="1" t="s">
        <v>24</v>
      </c>
      <c r="N545" s="1" t="s">
        <v>1040</v>
      </c>
      <c r="O545" s="1" t="s">
        <v>24</v>
      </c>
      <c r="P545" s="1" t="s">
        <v>24</v>
      </c>
      <c r="Q545" s="1" t="s">
        <v>1037</v>
      </c>
      <c r="R545">
        <v>1194</v>
      </c>
      <c r="S545">
        <v>397</v>
      </c>
      <c r="T545" s="1" t="s">
        <v>24</v>
      </c>
    </row>
    <row r="546" spans="1:20" x14ac:dyDescent="0.25">
      <c r="A546" s="1" t="s">
        <v>20</v>
      </c>
      <c r="B546" s="1" t="s">
        <v>21</v>
      </c>
      <c r="C546" s="1" t="s">
        <v>22</v>
      </c>
      <c r="D546" s="1" t="s">
        <v>23</v>
      </c>
      <c r="E546" s="1" t="s">
        <v>5</v>
      </c>
      <c r="F546" s="1" t="s">
        <v>24</v>
      </c>
      <c r="G546" s="1" t="s">
        <v>25</v>
      </c>
      <c r="H546">
        <v>312955</v>
      </c>
      <c r="I546">
        <v>313116</v>
      </c>
      <c r="J546" s="1" t="s">
        <v>26</v>
      </c>
      <c r="K546" s="1" t="s">
        <v>24</v>
      </c>
      <c r="L546" s="1" t="s">
        <v>24</v>
      </c>
      <c r="M546" s="1" t="s">
        <v>24</v>
      </c>
      <c r="N546" s="1" t="s">
        <v>24</v>
      </c>
      <c r="O546" s="1" t="s">
        <v>24</v>
      </c>
      <c r="P546" s="1" t="s">
        <v>24</v>
      </c>
      <c r="Q546" s="1" t="s">
        <v>1041</v>
      </c>
      <c r="R546">
        <v>162</v>
      </c>
      <c r="T546" s="1" t="s">
        <v>1042</v>
      </c>
    </row>
    <row r="547" spans="1:20" x14ac:dyDescent="0.25">
      <c r="A547" s="1" t="s">
        <v>29</v>
      </c>
      <c r="B547" s="1" t="s">
        <v>30</v>
      </c>
      <c r="C547" s="1" t="s">
        <v>22</v>
      </c>
      <c r="D547" s="1" t="s">
        <v>23</v>
      </c>
      <c r="E547" s="1" t="s">
        <v>5</v>
      </c>
      <c r="F547" s="1" t="s">
        <v>24</v>
      </c>
      <c r="G547" s="1" t="s">
        <v>25</v>
      </c>
      <c r="H547">
        <v>312955</v>
      </c>
      <c r="I547">
        <v>313116</v>
      </c>
      <c r="J547" s="1" t="s">
        <v>26</v>
      </c>
      <c r="K547" s="1" t="s">
        <v>1043</v>
      </c>
      <c r="L547" s="1" t="s">
        <v>1043</v>
      </c>
      <c r="M547" s="1" t="s">
        <v>24</v>
      </c>
      <c r="N547" s="1" t="s">
        <v>1044</v>
      </c>
      <c r="O547" s="1" t="s">
        <v>24</v>
      </c>
      <c r="P547" s="1" t="s">
        <v>24</v>
      </c>
      <c r="Q547" s="1" t="s">
        <v>1041</v>
      </c>
      <c r="R547">
        <v>162</v>
      </c>
      <c r="S547">
        <v>53</v>
      </c>
      <c r="T547" s="1" t="s">
        <v>24</v>
      </c>
    </row>
    <row r="548" spans="1:20" x14ac:dyDescent="0.25">
      <c r="A548" s="1" t="s">
        <v>20</v>
      </c>
      <c r="B548" s="1" t="s">
        <v>21</v>
      </c>
      <c r="C548" s="1" t="s">
        <v>22</v>
      </c>
      <c r="D548" s="1" t="s">
        <v>23</v>
      </c>
      <c r="E548" s="1" t="s">
        <v>5</v>
      </c>
      <c r="F548" s="1" t="s">
        <v>24</v>
      </c>
      <c r="G548" s="1" t="s">
        <v>25</v>
      </c>
      <c r="H548">
        <v>313128</v>
      </c>
      <c r="I548">
        <v>313352</v>
      </c>
      <c r="J548" s="1" t="s">
        <v>26</v>
      </c>
      <c r="K548" s="1" t="s">
        <v>24</v>
      </c>
      <c r="L548" s="1" t="s">
        <v>24</v>
      </c>
      <c r="M548" s="1" t="s">
        <v>24</v>
      </c>
      <c r="N548" s="1" t="s">
        <v>24</v>
      </c>
      <c r="O548" s="1" t="s">
        <v>24</v>
      </c>
      <c r="P548" s="1" t="s">
        <v>24</v>
      </c>
      <c r="Q548" s="1" t="s">
        <v>1045</v>
      </c>
      <c r="R548">
        <v>225</v>
      </c>
      <c r="T548" s="1" t="s">
        <v>1046</v>
      </c>
    </row>
    <row r="549" spans="1:20" x14ac:dyDescent="0.25">
      <c r="A549" s="1" t="s">
        <v>29</v>
      </c>
      <c r="B549" s="1" t="s">
        <v>30</v>
      </c>
      <c r="C549" s="1" t="s">
        <v>22</v>
      </c>
      <c r="D549" s="1" t="s">
        <v>23</v>
      </c>
      <c r="E549" s="1" t="s">
        <v>5</v>
      </c>
      <c r="F549" s="1" t="s">
        <v>24</v>
      </c>
      <c r="G549" s="1" t="s">
        <v>25</v>
      </c>
      <c r="H549">
        <v>313128</v>
      </c>
      <c r="I549">
        <v>313352</v>
      </c>
      <c r="J549" s="1" t="s">
        <v>26</v>
      </c>
      <c r="K549" s="1" t="s">
        <v>1047</v>
      </c>
      <c r="L549" s="1" t="s">
        <v>1047</v>
      </c>
      <c r="M549" s="1" t="s">
        <v>24</v>
      </c>
      <c r="N549" s="1" t="s">
        <v>1048</v>
      </c>
      <c r="O549" s="1" t="s">
        <v>24</v>
      </c>
      <c r="P549" s="1" t="s">
        <v>24</v>
      </c>
      <c r="Q549" s="1" t="s">
        <v>1045</v>
      </c>
      <c r="R549">
        <v>225</v>
      </c>
      <c r="S549">
        <v>74</v>
      </c>
      <c r="T549" s="1" t="s">
        <v>24</v>
      </c>
    </row>
    <row r="550" spans="1:20" x14ac:dyDescent="0.25">
      <c r="A550" s="1" t="s">
        <v>20</v>
      </c>
      <c r="B550" s="1" t="s">
        <v>21</v>
      </c>
      <c r="C550" s="1" t="s">
        <v>22</v>
      </c>
      <c r="D550" s="1" t="s">
        <v>23</v>
      </c>
      <c r="E550" s="1" t="s">
        <v>5</v>
      </c>
      <c r="F550" s="1" t="s">
        <v>24</v>
      </c>
      <c r="G550" s="1" t="s">
        <v>25</v>
      </c>
      <c r="H550">
        <v>313355</v>
      </c>
      <c r="I550">
        <v>313930</v>
      </c>
      <c r="J550" s="1" t="s">
        <v>26</v>
      </c>
      <c r="K550" s="1" t="s">
        <v>24</v>
      </c>
      <c r="L550" s="1" t="s">
        <v>24</v>
      </c>
      <c r="M550" s="1" t="s">
        <v>24</v>
      </c>
      <c r="N550" s="1" t="s">
        <v>24</v>
      </c>
      <c r="O550" s="1" t="s">
        <v>24</v>
      </c>
      <c r="P550" s="1" t="s">
        <v>24</v>
      </c>
      <c r="Q550" s="1" t="s">
        <v>1049</v>
      </c>
      <c r="R550">
        <v>576</v>
      </c>
      <c r="T550" s="1" t="s">
        <v>1050</v>
      </c>
    </row>
    <row r="551" spans="1:20" x14ac:dyDescent="0.25">
      <c r="A551" s="1" t="s">
        <v>29</v>
      </c>
      <c r="B551" s="1" t="s">
        <v>30</v>
      </c>
      <c r="C551" s="1" t="s">
        <v>22</v>
      </c>
      <c r="D551" s="1" t="s">
        <v>23</v>
      </c>
      <c r="E551" s="1" t="s">
        <v>5</v>
      </c>
      <c r="F551" s="1" t="s">
        <v>24</v>
      </c>
      <c r="G551" s="1" t="s">
        <v>25</v>
      </c>
      <c r="H551">
        <v>313355</v>
      </c>
      <c r="I551">
        <v>313930</v>
      </c>
      <c r="J551" s="1" t="s">
        <v>26</v>
      </c>
      <c r="K551" s="1" t="s">
        <v>1051</v>
      </c>
      <c r="L551" s="1" t="s">
        <v>1051</v>
      </c>
      <c r="M551" s="1" t="s">
        <v>24</v>
      </c>
      <c r="N551" s="1" t="s">
        <v>1052</v>
      </c>
      <c r="O551" s="1" t="s">
        <v>24</v>
      </c>
      <c r="P551" s="1" t="s">
        <v>24</v>
      </c>
      <c r="Q551" s="1" t="s">
        <v>1049</v>
      </c>
      <c r="R551">
        <v>576</v>
      </c>
      <c r="S551">
        <v>191</v>
      </c>
      <c r="T551" s="1" t="s">
        <v>24</v>
      </c>
    </row>
    <row r="552" spans="1:20" x14ac:dyDescent="0.25">
      <c r="A552" s="1" t="s">
        <v>20</v>
      </c>
      <c r="B552" s="1" t="s">
        <v>21</v>
      </c>
      <c r="C552" s="1" t="s">
        <v>22</v>
      </c>
      <c r="D552" s="1" t="s">
        <v>23</v>
      </c>
      <c r="E552" s="1" t="s">
        <v>5</v>
      </c>
      <c r="F552" s="1" t="s">
        <v>24</v>
      </c>
      <c r="G552" s="1" t="s">
        <v>25</v>
      </c>
      <c r="H552">
        <v>313948</v>
      </c>
      <c r="I552">
        <v>314373</v>
      </c>
      <c r="J552" s="1" t="s">
        <v>26</v>
      </c>
      <c r="K552" s="1" t="s">
        <v>24</v>
      </c>
      <c r="L552" s="1" t="s">
        <v>24</v>
      </c>
      <c r="M552" s="1" t="s">
        <v>24</v>
      </c>
      <c r="N552" s="1" t="s">
        <v>24</v>
      </c>
      <c r="O552" s="1" t="s">
        <v>24</v>
      </c>
      <c r="P552" s="1" t="s">
        <v>24</v>
      </c>
      <c r="Q552" s="1" t="s">
        <v>1053</v>
      </c>
      <c r="R552">
        <v>426</v>
      </c>
      <c r="T552" s="1" t="s">
        <v>1054</v>
      </c>
    </row>
    <row r="553" spans="1:20" x14ac:dyDescent="0.25">
      <c r="A553" s="1" t="s">
        <v>29</v>
      </c>
      <c r="B553" s="1" t="s">
        <v>30</v>
      </c>
      <c r="C553" s="1" t="s">
        <v>22</v>
      </c>
      <c r="D553" s="1" t="s">
        <v>23</v>
      </c>
      <c r="E553" s="1" t="s">
        <v>5</v>
      </c>
      <c r="F553" s="1" t="s">
        <v>24</v>
      </c>
      <c r="G553" s="1" t="s">
        <v>25</v>
      </c>
      <c r="H553">
        <v>313948</v>
      </c>
      <c r="I553">
        <v>314373</v>
      </c>
      <c r="J553" s="1" t="s">
        <v>26</v>
      </c>
      <c r="K553" s="1" t="s">
        <v>1055</v>
      </c>
      <c r="L553" s="1" t="s">
        <v>1055</v>
      </c>
      <c r="M553" s="1" t="s">
        <v>24</v>
      </c>
      <c r="N553" s="1" t="s">
        <v>1056</v>
      </c>
      <c r="O553" s="1" t="s">
        <v>24</v>
      </c>
      <c r="P553" s="1" t="s">
        <v>24</v>
      </c>
      <c r="Q553" s="1" t="s">
        <v>1053</v>
      </c>
      <c r="R553">
        <v>426</v>
      </c>
      <c r="S553">
        <v>141</v>
      </c>
      <c r="T553" s="1" t="s">
        <v>24</v>
      </c>
    </row>
    <row r="554" spans="1:20" x14ac:dyDescent="0.25">
      <c r="A554" s="1" t="s">
        <v>20</v>
      </c>
      <c r="B554" s="1" t="s">
        <v>21</v>
      </c>
      <c r="C554" s="1" t="s">
        <v>22</v>
      </c>
      <c r="D554" s="1" t="s">
        <v>23</v>
      </c>
      <c r="E554" s="1" t="s">
        <v>5</v>
      </c>
      <c r="F554" s="1" t="s">
        <v>24</v>
      </c>
      <c r="G554" s="1" t="s">
        <v>25</v>
      </c>
      <c r="H554">
        <v>314428</v>
      </c>
      <c r="I554">
        <v>315129</v>
      </c>
      <c r="J554" s="1" t="s">
        <v>26</v>
      </c>
      <c r="K554" s="1" t="s">
        <v>24</v>
      </c>
      <c r="L554" s="1" t="s">
        <v>24</v>
      </c>
      <c r="M554" s="1" t="s">
        <v>24</v>
      </c>
      <c r="N554" s="1" t="s">
        <v>24</v>
      </c>
      <c r="O554" s="1" t="s">
        <v>24</v>
      </c>
      <c r="P554" s="1" t="s">
        <v>24</v>
      </c>
      <c r="Q554" s="1" t="s">
        <v>1057</v>
      </c>
      <c r="R554">
        <v>702</v>
      </c>
      <c r="T554" s="1" t="s">
        <v>1058</v>
      </c>
    </row>
    <row r="555" spans="1:20" x14ac:dyDescent="0.25">
      <c r="A555" s="1" t="s">
        <v>29</v>
      </c>
      <c r="B555" s="1" t="s">
        <v>30</v>
      </c>
      <c r="C555" s="1" t="s">
        <v>22</v>
      </c>
      <c r="D555" s="1" t="s">
        <v>23</v>
      </c>
      <c r="E555" s="1" t="s">
        <v>5</v>
      </c>
      <c r="F555" s="1" t="s">
        <v>24</v>
      </c>
      <c r="G555" s="1" t="s">
        <v>25</v>
      </c>
      <c r="H555">
        <v>314428</v>
      </c>
      <c r="I555">
        <v>315129</v>
      </c>
      <c r="J555" s="1" t="s">
        <v>26</v>
      </c>
      <c r="K555" s="1" t="s">
        <v>1059</v>
      </c>
      <c r="L555" s="1" t="s">
        <v>1059</v>
      </c>
      <c r="M555" s="1" t="s">
        <v>24</v>
      </c>
      <c r="N555" s="1" t="s">
        <v>1060</v>
      </c>
      <c r="O555" s="1" t="s">
        <v>24</v>
      </c>
      <c r="P555" s="1" t="s">
        <v>24</v>
      </c>
      <c r="Q555" s="1" t="s">
        <v>1057</v>
      </c>
      <c r="R555">
        <v>702</v>
      </c>
      <c r="S555">
        <v>233</v>
      </c>
      <c r="T555" s="1" t="s">
        <v>24</v>
      </c>
    </row>
    <row r="556" spans="1:20" x14ac:dyDescent="0.25">
      <c r="A556" s="1" t="s">
        <v>20</v>
      </c>
      <c r="B556" s="1" t="s">
        <v>21</v>
      </c>
      <c r="C556" s="1" t="s">
        <v>22</v>
      </c>
      <c r="D556" s="1" t="s">
        <v>23</v>
      </c>
      <c r="E556" s="1" t="s">
        <v>5</v>
      </c>
      <c r="F556" s="1" t="s">
        <v>24</v>
      </c>
      <c r="G556" s="1" t="s">
        <v>25</v>
      </c>
      <c r="H556">
        <v>315290</v>
      </c>
      <c r="I556">
        <v>315823</v>
      </c>
      <c r="J556" s="1" t="s">
        <v>26</v>
      </c>
      <c r="K556" s="1" t="s">
        <v>24</v>
      </c>
      <c r="L556" s="1" t="s">
        <v>24</v>
      </c>
      <c r="M556" s="1" t="s">
        <v>24</v>
      </c>
      <c r="N556" s="1" t="s">
        <v>24</v>
      </c>
      <c r="O556" s="1" t="s">
        <v>24</v>
      </c>
      <c r="P556" s="1" t="s">
        <v>24</v>
      </c>
      <c r="Q556" s="1" t="s">
        <v>1061</v>
      </c>
      <c r="R556">
        <v>534</v>
      </c>
      <c r="T556" s="1" t="s">
        <v>1062</v>
      </c>
    </row>
    <row r="557" spans="1:20" x14ac:dyDescent="0.25">
      <c r="A557" s="1" t="s">
        <v>29</v>
      </c>
      <c r="B557" s="1" t="s">
        <v>30</v>
      </c>
      <c r="C557" s="1" t="s">
        <v>22</v>
      </c>
      <c r="D557" s="1" t="s">
        <v>23</v>
      </c>
      <c r="E557" s="1" t="s">
        <v>5</v>
      </c>
      <c r="F557" s="1" t="s">
        <v>24</v>
      </c>
      <c r="G557" s="1" t="s">
        <v>25</v>
      </c>
      <c r="H557">
        <v>315290</v>
      </c>
      <c r="I557">
        <v>315823</v>
      </c>
      <c r="J557" s="1" t="s">
        <v>26</v>
      </c>
      <c r="K557" s="1" t="s">
        <v>1063</v>
      </c>
      <c r="L557" s="1" t="s">
        <v>1063</v>
      </c>
      <c r="M557" s="1" t="s">
        <v>24</v>
      </c>
      <c r="N557" s="1" t="s">
        <v>1064</v>
      </c>
      <c r="O557" s="1" t="s">
        <v>24</v>
      </c>
      <c r="P557" s="1" t="s">
        <v>24</v>
      </c>
      <c r="Q557" s="1" t="s">
        <v>1061</v>
      </c>
      <c r="R557">
        <v>534</v>
      </c>
      <c r="S557">
        <v>177</v>
      </c>
      <c r="T557" s="1" t="s">
        <v>24</v>
      </c>
    </row>
    <row r="558" spans="1:20" x14ac:dyDescent="0.25">
      <c r="A558" s="1" t="s">
        <v>20</v>
      </c>
      <c r="B558" s="1" t="s">
        <v>21</v>
      </c>
      <c r="C558" s="1" t="s">
        <v>22</v>
      </c>
      <c r="D558" s="1" t="s">
        <v>23</v>
      </c>
      <c r="E558" s="1" t="s">
        <v>5</v>
      </c>
      <c r="F558" s="1" t="s">
        <v>24</v>
      </c>
      <c r="G558" s="1" t="s">
        <v>25</v>
      </c>
      <c r="H558">
        <v>315898</v>
      </c>
      <c r="I558">
        <v>316263</v>
      </c>
      <c r="J558" s="1" t="s">
        <v>26</v>
      </c>
      <c r="K558" s="1" t="s">
        <v>24</v>
      </c>
      <c r="L558" s="1" t="s">
        <v>24</v>
      </c>
      <c r="M558" s="1" t="s">
        <v>24</v>
      </c>
      <c r="N558" s="1" t="s">
        <v>24</v>
      </c>
      <c r="O558" s="1" t="s">
        <v>24</v>
      </c>
      <c r="P558" s="1" t="s">
        <v>24</v>
      </c>
      <c r="Q558" s="1" t="s">
        <v>1065</v>
      </c>
      <c r="R558">
        <v>366</v>
      </c>
      <c r="T558" s="1" t="s">
        <v>1066</v>
      </c>
    </row>
    <row r="559" spans="1:20" x14ac:dyDescent="0.25">
      <c r="A559" s="1" t="s">
        <v>29</v>
      </c>
      <c r="B559" s="1" t="s">
        <v>30</v>
      </c>
      <c r="C559" s="1" t="s">
        <v>22</v>
      </c>
      <c r="D559" s="1" t="s">
        <v>23</v>
      </c>
      <c r="E559" s="1" t="s">
        <v>5</v>
      </c>
      <c r="F559" s="1" t="s">
        <v>24</v>
      </c>
      <c r="G559" s="1" t="s">
        <v>25</v>
      </c>
      <c r="H559">
        <v>315898</v>
      </c>
      <c r="I559">
        <v>316263</v>
      </c>
      <c r="J559" s="1" t="s">
        <v>26</v>
      </c>
      <c r="K559" s="1" t="s">
        <v>1067</v>
      </c>
      <c r="L559" s="1" t="s">
        <v>1067</v>
      </c>
      <c r="M559" s="1" t="s">
        <v>24</v>
      </c>
      <c r="N559" s="1" t="s">
        <v>1068</v>
      </c>
      <c r="O559" s="1" t="s">
        <v>24</v>
      </c>
      <c r="P559" s="1" t="s">
        <v>24</v>
      </c>
      <c r="Q559" s="1" t="s">
        <v>1065</v>
      </c>
      <c r="R559">
        <v>366</v>
      </c>
      <c r="S559">
        <v>121</v>
      </c>
      <c r="T559" s="1" t="s">
        <v>24</v>
      </c>
    </row>
    <row r="560" spans="1:20" x14ac:dyDescent="0.25">
      <c r="A560" s="1" t="s">
        <v>20</v>
      </c>
      <c r="B560" s="1" t="s">
        <v>21</v>
      </c>
      <c r="C560" s="1" t="s">
        <v>22</v>
      </c>
      <c r="D560" s="1" t="s">
        <v>23</v>
      </c>
      <c r="E560" s="1" t="s">
        <v>5</v>
      </c>
      <c r="F560" s="1" t="s">
        <v>24</v>
      </c>
      <c r="G560" s="1" t="s">
        <v>25</v>
      </c>
      <c r="H560">
        <v>316649</v>
      </c>
      <c r="I560">
        <v>317674</v>
      </c>
      <c r="J560" s="1" t="s">
        <v>26</v>
      </c>
      <c r="K560" s="1" t="s">
        <v>24</v>
      </c>
      <c r="L560" s="1" t="s">
        <v>24</v>
      </c>
      <c r="M560" s="1" t="s">
        <v>24</v>
      </c>
      <c r="N560" s="1" t="s">
        <v>24</v>
      </c>
      <c r="O560" s="1" t="s">
        <v>24</v>
      </c>
      <c r="P560" s="1" t="s">
        <v>24</v>
      </c>
      <c r="Q560" s="1" t="s">
        <v>1069</v>
      </c>
      <c r="R560">
        <v>1026</v>
      </c>
      <c r="T560" s="1" t="s">
        <v>1070</v>
      </c>
    </row>
    <row r="561" spans="1:20" x14ac:dyDescent="0.25">
      <c r="A561" s="1" t="s">
        <v>29</v>
      </c>
      <c r="B561" s="1" t="s">
        <v>30</v>
      </c>
      <c r="C561" s="1" t="s">
        <v>22</v>
      </c>
      <c r="D561" s="1" t="s">
        <v>23</v>
      </c>
      <c r="E561" s="1" t="s">
        <v>5</v>
      </c>
      <c r="F561" s="1" t="s">
        <v>24</v>
      </c>
      <c r="G561" s="1" t="s">
        <v>25</v>
      </c>
      <c r="H561">
        <v>316649</v>
      </c>
      <c r="I561">
        <v>317674</v>
      </c>
      <c r="J561" s="1" t="s">
        <v>26</v>
      </c>
      <c r="K561" s="1" t="s">
        <v>1071</v>
      </c>
      <c r="L561" s="1" t="s">
        <v>1071</v>
      </c>
      <c r="M561" s="1" t="s">
        <v>24</v>
      </c>
      <c r="N561" s="1" t="s">
        <v>1072</v>
      </c>
      <c r="O561" s="1" t="s">
        <v>24</v>
      </c>
      <c r="P561" s="1" t="s">
        <v>24</v>
      </c>
      <c r="Q561" s="1" t="s">
        <v>1069</v>
      </c>
      <c r="R561">
        <v>1026</v>
      </c>
      <c r="S561">
        <v>341</v>
      </c>
      <c r="T561" s="1" t="s">
        <v>24</v>
      </c>
    </row>
    <row r="562" spans="1:20" x14ac:dyDescent="0.25">
      <c r="A562" s="1" t="s">
        <v>20</v>
      </c>
      <c r="B562" s="1" t="s">
        <v>21</v>
      </c>
      <c r="C562" s="1" t="s">
        <v>22</v>
      </c>
      <c r="D562" s="1" t="s">
        <v>23</v>
      </c>
      <c r="E562" s="1" t="s">
        <v>5</v>
      </c>
      <c r="F562" s="1" t="s">
        <v>24</v>
      </c>
      <c r="G562" s="1" t="s">
        <v>25</v>
      </c>
      <c r="H562">
        <v>317671</v>
      </c>
      <c r="I562">
        <v>318336</v>
      </c>
      <c r="J562" s="1" t="s">
        <v>26</v>
      </c>
      <c r="K562" s="1" t="s">
        <v>24</v>
      </c>
      <c r="L562" s="1" t="s">
        <v>24</v>
      </c>
      <c r="M562" s="1" t="s">
        <v>24</v>
      </c>
      <c r="N562" s="1" t="s">
        <v>24</v>
      </c>
      <c r="O562" s="1" t="s">
        <v>24</v>
      </c>
      <c r="P562" s="1" t="s">
        <v>24</v>
      </c>
      <c r="Q562" s="1" t="s">
        <v>1073</v>
      </c>
      <c r="R562">
        <v>666</v>
      </c>
      <c r="T562" s="1" t="s">
        <v>1074</v>
      </c>
    </row>
    <row r="563" spans="1:20" x14ac:dyDescent="0.25">
      <c r="A563" s="1" t="s">
        <v>29</v>
      </c>
      <c r="B563" s="1" t="s">
        <v>30</v>
      </c>
      <c r="C563" s="1" t="s">
        <v>22</v>
      </c>
      <c r="D563" s="1" t="s">
        <v>23</v>
      </c>
      <c r="E563" s="1" t="s">
        <v>5</v>
      </c>
      <c r="F563" s="1" t="s">
        <v>24</v>
      </c>
      <c r="G563" s="1" t="s">
        <v>25</v>
      </c>
      <c r="H563">
        <v>317671</v>
      </c>
      <c r="I563">
        <v>318336</v>
      </c>
      <c r="J563" s="1" t="s">
        <v>26</v>
      </c>
      <c r="K563" s="1" t="s">
        <v>1075</v>
      </c>
      <c r="L563" s="1" t="s">
        <v>1075</v>
      </c>
      <c r="M563" s="1" t="s">
        <v>24</v>
      </c>
      <c r="N563" s="1" t="s">
        <v>1076</v>
      </c>
      <c r="O563" s="1" t="s">
        <v>24</v>
      </c>
      <c r="P563" s="1" t="s">
        <v>24</v>
      </c>
      <c r="Q563" s="1" t="s">
        <v>1073</v>
      </c>
      <c r="R563">
        <v>666</v>
      </c>
      <c r="S563">
        <v>221</v>
      </c>
      <c r="T563" s="1" t="s">
        <v>24</v>
      </c>
    </row>
    <row r="564" spans="1:20" x14ac:dyDescent="0.25">
      <c r="A564" s="1" t="s">
        <v>20</v>
      </c>
      <c r="B564" s="1" t="s">
        <v>21</v>
      </c>
      <c r="C564" s="1" t="s">
        <v>22</v>
      </c>
      <c r="D564" s="1" t="s">
        <v>23</v>
      </c>
      <c r="E564" s="1" t="s">
        <v>5</v>
      </c>
      <c r="F564" s="1" t="s">
        <v>24</v>
      </c>
      <c r="G564" s="1" t="s">
        <v>25</v>
      </c>
      <c r="H564">
        <v>318358</v>
      </c>
      <c r="I564">
        <v>319209</v>
      </c>
      <c r="J564" s="1" t="s">
        <v>26</v>
      </c>
      <c r="K564" s="1" t="s">
        <v>24</v>
      </c>
      <c r="L564" s="1" t="s">
        <v>24</v>
      </c>
      <c r="M564" s="1" t="s">
        <v>24</v>
      </c>
      <c r="N564" s="1" t="s">
        <v>24</v>
      </c>
      <c r="O564" s="1" t="s">
        <v>24</v>
      </c>
      <c r="P564" s="1" t="s">
        <v>24</v>
      </c>
      <c r="Q564" s="1" t="s">
        <v>1077</v>
      </c>
      <c r="R564">
        <v>852</v>
      </c>
      <c r="T564" s="1" t="s">
        <v>1078</v>
      </c>
    </row>
    <row r="565" spans="1:20" x14ac:dyDescent="0.25">
      <c r="A565" s="1" t="s">
        <v>29</v>
      </c>
      <c r="B565" s="1" t="s">
        <v>30</v>
      </c>
      <c r="C565" s="1" t="s">
        <v>22</v>
      </c>
      <c r="D565" s="1" t="s">
        <v>23</v>
      </c>
      <c r="E565" s="1" t="s">
        <v>5</v>
      </c>
      <c r="F565" s="1" t="s">
        <v>24</v>
      </c>
      <c r="G565" s="1" t="s">
        <v>25</v>
      </c>
      <c r="H565">
        <v>318358</v>
      </c>
      <c r="I565">
        <v>319209</v>
      </c>
      <c r="J565" s="1" t="s">
        <v>26</v>
      </c>
      <c r="K565" s="1" t="s">
        <v>1079</v>
      </c>
      <c r="L565" s="1" t="s">
        <v>1079</v>
      </c>
      <c r="M565" s="1" t="s">
        <v>24</v>
      </c>
      <c r="N565" s="1" t="s">
        <v>1080</v>
      </c>
      <c r="O565" s="1" t="s">
        <v>24</v>
      </c>
      <c r="P565" s="1" t="s">
        <v>24</v>
      </c>
      <c r="Q565" s="1" t="s">
        <v>1077</v>
      </c>
      <c r="R565">
        <v>852</v>
      </c>
      <c r="S565">
        <v>283</v>
      </c>
      <c r="T565" s="1" t="s">
        <v>24</v>
      </c>
    </row>
    <row r="566" spans="1:20" x14ac:dyDescent="0.25">
      <c r="A566" s="1" t="s">
        <v>20</v>
      </c>
      <c r="B566" s="1" t="s">
        <v>21</v>
      </c>
      <c r="C566" s="1" t="s">
        <v>22</v>
      </c>
      <c r="D566" s="1" t="s">
        <v>23</v>
      </c>
      <c r="E566" s="1" t="s">
        <v>5</v>
      </c>
      <c r="F566" s="1" t="s">
        <v>24</v>
      </c>
      <c r="G566" s="1" t="s">
        <v>25</v>
      </c>
      <c r="H566">
        <v>319275</v>
      </c>
      <c r="I566">
        <v>320450</v>
      </c>
      <c r="J566" s="1" t="s">
        <v>26</v>
      </c>
      <c r="K566" s="1" t="s">
        <v>24</v>
      </c>
      <c r="L566" s="1" t="s">
        <v>24</v>
      </c>
      <c r="M566" s="1" t="s">
        <v>24</v>
      </c>
      <c r="N566" s="1" t="s">
        <v>24</v>
      </c>
      <c r="O566" s="1" t="s">
        <v>24</v>
      </c>
      <c r="P566" s="1" t="s">
        <v>24</v>
      </c>
      <c r="Q566" s="1" t="s">
        <v>1081</v>
      </c>
      <c r="R566">
        <v>1176</v>
      </c>
      <c r="T566" s="1" t="s">
        <v>1082</v>
      </c>
    </row>
    <row r="567" spans="1:20" x14ac:dyDescent="0.25">
      <c r="A567" s="1" t="s">
        <v>29</v>
      </c>
      <c r="B567" s="1" t="s">
        <v>30</v>
      </c>
      <c r="C567" s="1" t="s">
        <v>22</v>
      </c>
      <c r="D567" s="1" t="s">
        <v>23</v>
      </c>
      <c r="E567" s="1" t="s">
        <v>5</v>
      </c>
      <c r="F567" s="1" t="s">
        <v>24</v>
      </c>
      <c r="G567" s="1" t="s">
        <v>25</v>
      </c>
      <c r="H567">
        <v>319275</v>
      </c>
      <c r="I567">
        <v>320450</v>
      </c>
      <c r="J567" s="1" t="s">
        <v>26</v>
      </c>
      <c r="K567" s="1" t="s">
        <v>1083</v>
      </c>
      <c r="L567" s="1" t="s">
        <v>1083</v>
      </c>
      <c r="M567" s="1" t="s">
        <v>24</v>
      </c>
      <c r="N567" s="1" t="s">
        <v>154</v>
      </c>
      <c r="O567" s="1" t="s">
        <v>24</v>
      </c>
      <c r="P567" s="1" t="s">
        <v>24</v>
      </c>
      <c r="Q567" s="1" t="s">
        <v>1081</v>
      </c>
      <c r="R567">
        <v>1176</v>
      </c>
      <c r="S567">
        <v>391</v>
      </c>
      <c r="T567" s="1" t="s">
        <v>24</v>
      </c>
    </row>
    <row r="568" spans="1:20" x14ac:dyDescent="0.25">
      <c r="A568" s="1" t="s">
        <v>20</v>
      </c>
      <c r="B568" s="1" t="s">
        <v>21</v>
      </c>
      <c r="C568" s="1" t="s">
        <v>22</v>
      </c>
      <c r="D568" s="1" t="s">
        <v>23</v>
      </c>
      <c r="E568" s="1" t="s">
        <v>5</v>
      </c>
      <c r="F568" s="1" t="s">
        <v>24</v>
      </c>
      <c r="G568" s="1" t="s">
        <v>25</v>
      </c>
      <c r="H568">
        <v>320523</v>
      </c>
      <c r="I568">
        <v>320981</v>
      </c>
      <c r="J568" s="1" t="s">
        <v>26</v>
      </c>
      <c r="K568" s="1" t="s">
        <v>24</v>
      </c>
      <c r="L568" s="1" t="s">
        <v>24</v>
      </c>
      <c r="M568" s="1" t="s">
        <v>24</v>
      </c>
      <c r="N568" s="1" t="s">
        <v>24</v>
      </c>
      <c r="O568" s="1" t="s">
        <v>24</v>
      </c>
      <c r="P568" s="1" t="s">
        <v>24</v>
      </c>
      <c r="Q568" s="1" t="s">
        <v>1084</v>
      </c>
      <c r="R568">
        <v>459</v>
      </c>
      <c r="T568" s="1" t="s">
        <v>1085</v>
      </c>
    </row>
    <row r="569" spans="1:20" x14ac:dyDescent="0.25">
      <c r="A569" s="1" t="s">
        <v>29</v>
      </c>
      <c r="B569" s="1" t="s">
        <v>30</v>
      </c>
      <c r="C569" s="1" t="s">
        <v>22</v>
      </c>
      <c r="D569" s="1" t="s">
        <v>23</v>
      </c>
      <c r="E569" s="1" t="s">
        <v>5</v>
      </c>
      <c r="F569" s="1" t="s">
        <v>24</v>
      </c>
      <c r="G569" s="1" t="s">
        <v>25</v>
      </c>
      <c r="H569">
        <v>320523</v>
      </c>
      <c r="I569">
        <v>320981</v>
      </c>
      <c r="J569" s="1" t="s">
        <v>26</v>
      </c>
      <c r="K569" s="1" t="s">
        <v>1086</v>
      </c>
      <c r="L569" s="1" t="s">
        <v>1086</v>
      </c>
      <c r="M569" s="1" t="s">
        <v>24</v>
      </c>
      <c r="N569" s="1" t="s">
        <v>1087</v>
      </c>
      <c r="O569" s="1" t="s">
        <v>24</v>
      </c>
      <c r="P569" s="1" t="s">
        <v>24</v>
      </c>
      <c r="Q569" s="1" t="s">
        <v>1084</v>
      </c>
      <c r="R569">
        <v>459</v>
      </c>
      <c r="S569">
        <v>152</v>
      </c>
      <c r="T569" s="1" t="s">
        <v>24</v>
      </c>
    </row>
    <row r="570" spans="1:20" x14ac:dyDescent="0.25">
      <c r="A570" s="1" t="s">
        <v>20</v>
      </c>
      <c r="B570" s="1" t="s">
        <v>21</v>
      </c>
      <c r="C570" s="1" t="s">
        <v>22</v>
      </c>
      <c r="D570" s="1" t="s">
        <v>23</v>
      </c>
      <c r="E570" s="1" t="s">
        <v>5</v>
      </c>
      <c r="F570" s="1" t="s">
        <v>24</v>
      </c>
      <c r="G570" s="1" t="s">
        <v>25</v>
      </c>
      <c r="H570">
        <v>321119</v>
      </c>
      <c r="I570">
        <v>321541</v>
      </c>
      <c r="J570" s="1" t="s">
        <v>75</v>
      </c>
      <c r="K570" s="1" t="s">
        <v>24</v>
      </c>
      <c r="L570" s="1" t="s">
        <v>24</v>
      </c>
      <c r="M570" s="1" t="s">
        <v>24</v>
      </c>
      <c r="N570" s="1" t="s">
        <v>24</v>
      </c>
      <c r="O570" s="1" t="s">
        <v>24</v>
      </c>
      <c r="P570" s="1" t="s">
        <v>24</v>
      </c>
      <c r="Q570" s="1" t="s">
        <v>1088</v>
      </c>
      <c r="R570">
        <v>423</v>
      </c>
      <c r="T570" s="1" t="s">
        <v>1089</v>
      </c>
    </row>
    <row r="571" spans="1:20" x14ac:dyDescent="0.25">
      <c r="A571" s="1" t="s">
        <v>29</v>
      </c>
      <c r="B571" s="1" t="s">
        <v>30</v>
      </c>
      <c r="C571" s="1" t="s">
        <v>22</v>
      </c>
      <c r="D571" s="1" t="s">
        <v>23</v>
      </c>
      <c r="E571" s="1" t="s">
        <v>5</v>
      </c>
      <c r="F571" s="1" t="s">
        <v>24</v>
      </c>
      <c r="G571" s="1" t="s">
        <v>25</v>
      </c>
      <c r="H571">
        <v>321119</v>
      </c>
      <c r="I571">
        <v>321541</v>
      </c>
      <c r="J571" s="1" t="s">
        <v>75</v>
      </c>
      <c r="K571" s="1" t="s">
        <v>1090</v>
      </c>
      <c r="L571" s="1" t="s">
        <v>1090</v>
      </c>
      <c r="M571" s="1" t="s">
        <v>24</v>
      </c>
      <c r="N571" s="1" t="s">
        <v>1091</v>
      </c>
      <c r="O571" s="1" t="s">
        <v>24</v>
      </c>
      <c r="P571" s="1" t="s">
        <v>24</v>
      </c>
      <c r="Q571" s="1" t="s">
        <v>1088</v>
      </c>
      <c r="R571">
        <v>423</v>
      </c>
      <c r="S571">
        <v>140</v>
      </c>
      <c r="T571" s="1" t="s">
        <v>24</v>
      </c>
    </row>
    <row r="572" spans="1:20" x14ac:dyDescent="0.25">
      <c r="A572" s="1" t="s">
        <v>20</v>
      </c>
      <c r="B572" s="1" t="s">
        <v>21</v>
      </c>
      <c r="C572" s="1" t="s">
        <v>22</v>
      </c>
      <c r="D572" s="1" t="s">
        <v>23</v>
      </c>
      <c r="E572" s="1" t="s">
        <v>5</v>
      </c>
      <c r="F572" s="1" t="s">
        <v>24</v>
      </c>
      <c r="G572" s="1" t="s">
        <v>25</v>
      </c>
      <c r="H572">
        <v>321589</v>
      </c>
      <c r="I572">
        <v>322152</v>
      </c>
      <c r="J572" s="1" t="s">
        <v>75</v>
      </c>
      <c r="K572" s="1" t="s">
        <v>24</v>
      </c>
      <c r="L572" s="1" t="s">
        <v>24</v>
      </c>
      <c r="M572" s="1" t="s">
        <v>24</v>
      </c>
      <c r="N572" s="1" t="s">
        <v>24</v>
      </c>
      <c r="O572" s="1" t="s">
        <v>24</v>
      </c>
      <c r="P572" s="1" t="s">
        <v>24</v>
      </c>
      <c r="Q572" s="1" t="s">
        <v>1092</v>
      </c>
      <c r="R572">
        <v>564</v>
      </c>
      <c r="T572" s="1" t="s">
        <v>1093</v>
      </c>
    </row>
    <row r="573" spans="1:20" x14ac:dyDescent="0.25">
      <c r="A573" s="1" t="s">
        <v>29</v>
      </c>
      <c r="B573" s="1" t="s">
        <v>30</v>
      </c>
      <c r="C573" s="1" t="s">
        <v>22</v>
      </c>
      <c r="D573" s="1" t="s">
        <v>23</v>
      </c>
      <c r="E573" s="1" t="s">
        <v>5</v>
      </c>
      <c r="F573" s="1" t="s">
        <v>24</v>
      </c>
      <c r="G573" s="1" t="s">
        <v>25</v>
      </c>
      <c r="H573">
        <v>321589</v>
      </c>
      <c r="I573">
        <v>322152</v>
      </c>
      <c r="J573" s="1" t="s">
        <v>75</v>
      </c>
      <c r="K573" s="1" t="s">
        <v>1094</v>
      </c>
      <c r="L573" s="1" t="s">
        <v>1094</v>
      </c>
      <c r="M573" s="1" t="s">
        <v>24</v>
      </c>
      <c r="N573" s="1" t="s">
        <v>1095</v>
      </c>
      <c r="O573" s="1" t="s">
        <v>24</v>
      </c>
      <c r="P573" s="1" t="s">
        <v>24</v>
      </c>
      <c r="Q573" s="1" t="s">
        <v>1092</v>
      </c>
      <c r="R573">
        <v>564</v>
      </c>
      <c r="S573">
        <v>187</v>
      </c>
      <c r="T573" s="1" t="s">
        <v>24</v>
      </c>
    </row>
    <row r="574" spans="1:20" x14ac:dyDescent="0.25">
      <c r="A574" s="1" t="s">
        <v>20</v>
      </c>
      <c r="B574" s="1" t="s">
        <v>21</v>
      </c>
      <c r="C574" s="1" t="s">
        <v>22</v>
      </c>
      <c r="D574" s="1" t="s">
        <v>23</v>
      </c>
      <c r="E574" s="1" t="s">
        <v>5</v>
      </c>
      <c r="F574" s="1" t="s">
        <v>24</v>
      </c>
      <c r="G574" s="1" t="s">
        <v>25</v>
      </c>
      <c r="H574">
        <v>322389</v>
      </c>
      <c r="I574">
        <v>323924</v>
      </c>
      <c r="J574" s="1" t="s">
        <v>26</v>
      </c>
      <c r="K574" s="1" t="s">
        <v>24</v>
      </c>
      <c r="L574" s="1" t="s">
        <v>24</v>
      </c>
      <c r="M574" s="1" t="s">
        <v>24</v>
      </c>
      <c r="N574" s="1" t="s">
        <v>24</v>
      </c>
      <c r="O574" s="1" t="s">
        <v>24</v>
      </c>
      <c r="P574" s="1" t="s">
        <v>24</v>
      </c>
      <c r="Q574" s="1" t="s">
        <v>1096</v>
      </c>
      <c r="R574">
        <v>1536</v>
      </c>
      <c r="T574" s="1" t="s">
        <v>1097</v>
      </c>
    </row>
    <row r="575" spans="1:20" x14ac:dyDescent="0.25">
      <c r="A575" s="1" t="s">
        <v>29</v>
      </c>
      <c r="B575" s="1" t="s">
        <v>30</v>
      </c>
      <c r="C575" s="1" t="s">
        <v>22</v>
      </c>
      <c r="D575" s="1" t="s">
        <v>23</v>
      </c>
      <c r="E575" s="1" t="s">
        <v>5</v>
      </c>
      <c r="F575" s="1" t="s">
        <v>24</v>
      </c>
      <c r="G575" s="1" t="s">
        <v>25</v>
      </c>
      <c r="H575">
        <v>322389</v>
      </c>
      <c r="I575">
        <v>323924</v>
      </c>
      <c r="J575" s="1" t="s">
        <v>26</v>
      </c>
      <c r="K575" s="1" t="s">
        <v>1098</v>
      </c>
      <c r="L575" s="1" t="s">
        <v>1098</v>
      </c>
      <c r="M575" s="1" t="s">
        <v>24</v>
      </c>
      <c r="N575" s="1" t="s">
        <v>36</v>
      </c>
      <c r="O575" s="1" t="s">
        <v>24</v>
      </c>
      <c r="P575" s="1" t="s">
        <v>24</v>
      </c>
      <c r="Q575" s="1" t="s">
        <v>1096</v>
      </c>
      <c r="R575">
        <v>1536</v>
      </c>
      <c r="S575">
        <v>511</v>
      </c>
      <c r="T575" s="1" t="s">
        <v>24</v>
      </c>
    </row>
    <row r="576" spans="1:20" x14ac:dyDescent="0.25">
      <c r="A576" s="1" t="s">
        <v>20</v>
      </c>
      <c r="B576" s="1" t="s">
        <v>21</v>
      </c>
      <c r="C576" s="1" t="s">
        <v>22</v>
      </c>
      <c r="D576" s="1" t="s">
        <v>23</v>
      </c>
      <c r="E576" s="1" t="s">
        <v>5</v>
      </c>
      <c r="F576" s="1" t="s">
        <v>24</v>
      </c>
      <c r="G576" s="1" t="s">
        <v>25</v>
      </c>
      <c r="H576">
        <v>323921</v>
      </c>
      <c r="I576">
        <v>324961</v>
      </c>
      <c r="J576" s="1" t="s">
        <v>26</v>
      </c>
      <c r="K576" s="1" t="s">
        <v>24</v>
      </c>
      <c r="L576" s="1" t="s">
        <v>24</v>
      </c>
      <c r="M576" s="1" t="s">
        <v>24</v>
      </c>
      <c r="N576" s="1" t="s">
        <v>24</v>
      </c>
      <c r="O576" s="1" t="s">
        <v>24</v>
      </c>
      <c r="P576" s="1" t="s">
        <v>24</v>
      </c>
      <c r="Q576" s="1" t="s">
        <v>1099</v>
      </c>
      <c r="R576">
        <v>1041</v>
      </c>
      <c r="T576" s="1" t="s">
        <v>1100</v>
      </c>
    </row>
    <row r="577" spans="1:20" x14ac:dyDescent="0.25">
      <c r="A577" s="1" t="s">
        <v>29</v>
      </c>
      <c r="B577" s="1" t="s">
        <v>30</v>
      </c>
      <c r="C577" s="1" t="s">
        <v>22</v>
      </c>
      <c r="D577" s="1" t="s">
        <v>23</v>
      </c>
      <c r="E577" s="1" t="s">
        <v>5</v>
      </c>
      <c r="F577" s="1" t="s">
        <v>24</v>
      </c>
      <c r="G577" s="1" t="s">
        <v>25</v>
      </c>
      <c r="H577">
        <v>323921</v>
      </c>
      <c r="I577">
        <v>324961</v>
      </c>
      <c r="J577" s="1" t="s">
        <v>26</v>
      </c>
      <c r="K577" s="1" t="s">
        <v>1101</v>
      </c>
      <c r="L577" s="1" t="s">
        <v>1101</v>
      </c>
      <c r="M577" s="1" t="s">
        <v>24</v>
      </c>
      <c r="N577" s="1" t="s">
        <v>67</v>
      </c>
      <c r="O577" s="1" t="s">
        <v>24</v>
      </c>
      <c r="P577" s="1" t="s">
        <v>24</v>
      </c>
      <c r="Q577" s="1" t="s">
        <v>1099</v>
      </c>
      <c r="R577">
        <v>1041</v>
      </c>
      <c r="S577">
        <v>346</v>
      </c>
      <c r="T577" s="1" t="s">
        <v>24</v>
      </c>
    </row>
    <row r="578" spans="1:20" x14ac:dyDescent="0.25">
      <c r="A578" s="1" t="s">
        <v>20</v>
      </c>
      <c r="B578" s="1" t="s">
        <v>21</v>
      </c>
      <c r="C578" s="1" t="s">
        <v>22</v>
      </c>
      <c r="D578" s="1" t="s">
        <v>23</v>
      </c>
      <c r="E578" s="1" t="s">
        <v>5</v>
      </c>
      <c r="F578" s="1" t="s">
        <v>24</v>
      </c>
      <c r="G578" s="1" t="s">
        <v>25</v>
      </c>
      <c r="H578">
        <v>324954</v>
      </c>
      <c r="I578">
        <v>326702</v>
      </c>
      <c r="J578" s="1" t="s">
        <v>26</v>
      </c>
      <c r="K578" s="1" t="s">
        <v>24</v>
      </c>
      <c r="L578" s="1" t="s">
        <v>24</v>
      </c>
      <c r="M578" s="1" t="s">
        <v>24</v>
      </c>
      <c r="N578" s="1" t="s">
        <v>24</v>
      </c>
      <c r="O578" s="1" t="s">
        <v>24</v>
      </c>
      <c r="P578" s="1" t="s">
        <v>24</v>
      </c>
      <c r="Q578" s="1" t="s">
        <v>1102</v>
      </c>
      <c r="R578">
        <v>1749</v>
      </c>
      <c r="T578" s="1" t="s">
        <v>1103</v>
      </c>
    </row>
    <row r="579" spans="1:20" x14ac:dyDescent="0.25">
      <c r="A579" s="1" t="s">
        <v>29</v>
      </c>
      <c r="B579" s="1" t="s">
        <v>30</v>
      </c>
      <c r="C579" s="1" t="s">
        <v>22</v>
      </c>
      <c r="D579" s="1" t="s">
        <v>23</v>
      </c>
      <c r="E579" s="1" t="s">
        <v>5</v>
      </c>
      <c r="F579" s="1" t="s">
        <v>24</v>
      </c>
      <c r="G579" s="1" t="s">
        <v>25</v>
      </c>
      <c r="H579">
        <v>324954</v>
      </c>
      <c r="I579">
        <v>326702</v>
      </c>
      <c r="J579" s="1" t="s">
        <v>26</v>
      </c>
      <c r="K579" s="1" t="s">
        <v>1104</v>
      </c>
      <c r="L579" s="1" t="s">
        <v>1104</v>
      </c>
      <c r="M579" s="1" t="s">
        <v>24</v>
      </c>
      <c r="N579" s="1" t="s">
        <v>99</v>
      </c>
      <c r="O579" s="1" t="s">
        <v>24</v>
      </c>
      <c r="P579" s="1" t="s">
        <v>24</v>
      </c>
      <c r="Q579" s="1" t="s">
        <v>1102</v>
      </c>
      <c r="R579">
        <v>1749</v>
      </c>
      <c r="S579">
        <v>582</v>
      </c>
      <c r="T579" s="1" t="s">
        <v>24</v>
      </c>
    </row>
    <row r="580" spans="1:20" x14ac:dyDescent="0.25">
      <c r="A580" s="1" t="s">
        <v>20</v>
      </c>
      <c r="B580" s="1" t="s">
        <v>21</v>
      </c>
      <c r="C580" s="1" t="s">
        <v>22</v>
      </c>
      <c r="D580" s="1" t="s">
        <v>23</v>
      </c>
      <c r="E580" s="1" t="s">
        <v>5</v>
      </c>
      <c r="F580" s="1" t="s">
        <v>24</v>
      </c>
      <c r="G580" s="1" t="s">
        <v>25</v>
      </c>
      <c r="H580">
        <v>326699</v>
      </c>
      <c r="I580">
        <v>327808</v>
      </c>
      <c r="J580" s="1" t="s">
        <v>26</v>
      </c>
      <c r="K580" s="1" t="s">
        <v>24</v>
      </c>
      <c r="L580" s="1" t="s">
        <v>24</v>
      </c>
      <c r="M580" s="1" t="s">
        <v>24</v>
      </c>
      <c r="N580" s="1" t="s">
        <v>24</v>
      </c>
      <c r="O580" s="1" t="s">
        <v>24</v>
      </c>
      <c r="P580" s="1" t="s">
        <v>24</v>
      </c>
      <c r="Q580" s="1" t="s">
        <v>1105</v>
      </c>
      <c r="R580">
        <v>1110</v>
      </c>
      <c r="T580" s="1" t="s">
        <v>1106</v>
      </c>
    </row>
    <row r="581" spans="1:20" x14ac:dyDescent="0.25">
      <c r="A581" s="1" t="s">
        <v>29</v>
      </c>
      <c r="B581" s="1" t="s">
        <v>30</v>
      </c>
      <c r="C581" s="1" t="s">
        <v>22</v>
      </c>
      <c r="D581" s="1" t="s">
        <v>23</v>
      </c>
      <c r="E581" s="1" t="s">
        <v>5</v>
      </c>
      <c r="F581" s="1" t="s">
        <v>24</v>
      </c>
      <c r="G581" s="1" t="s">
        <v>25</v>
      </c>
      <c r="H581">
        <v>326699</v>
      </c>
      <c r="I581">
        <v>327808</v>
      </c>
      <c r="J581" s="1" t="s">
        <v>26</v>
      </c>
      <c r="K581" s="1" t="s">
        <v>1107</v>
      </c>
      <c r="L581" s="1" t="s">
        <v>1107</v>
      </c>
      <c r="M581" s="1" t="s">
        <v>24</v>
      </c>
      <c r="N581" s="1" t="s">
        <v>1076</v>
      </c>
      <c r="O581" s="1" t="s">
        <v>24</v>
      </c>
      <c r="P581" s="1" t="s">
        <v>24</v>
      </c>
      <c r="Q581" s="1" t="s">
        <v>1105</v>
      </c>
      <c r="R581">
        <v>1110</v>
      </c>
      <c r="S581">
        <v>369</v>
      </c>
      <c r="T581" s="1" t="s">
        <v>24</v>
      </c>
    </row>
    <row r="582" spans="1:20" x14ac:dyDescent="0.25">
      <c r="A582" s="1" t="s">
        <v>20</v>
      </c>
      <c r="B582" s="1" t="s">
        <v>21</v>
      </c>
      <c r="C582" s="1" t="s">
        <v>22</v>
      </c>
      <c r="D582" s="1" t="s">
        <v>23</v>
      </c>
      <c r="E582" s="1" t="s">
        <v>5</v>
      </c>
      <c r="F582" s="1" t="s">
        <v>24</v>
      </c>
      <c r="G582" s="1" t="s">
        <v>25</v>
      </c>
      <c r="H582">
        <v>327809</v>
      </c>
      <c r="I582">
        <v>328924</v>
      </c>
      <c r="J582" s="1" t="s">
        <v>26</v>
      </c>
      <c r="K582" s="1" t="s">
        <v>24</v>
      </c>
      <c r="L582" s="1" t="s">
        <v>24</v>
      </c>
      <c r="M582" s="1" t="s">
        <v>24</v>
      </c>
      <c r="N582" s="1" t="s">
        <v>24</v>
      </c>
      <c r="O582" s="1" t="s">
        <v>24</v>
      </c>
      <c r="P582" s="1" t="s">
        <v>24</v>
      </c>
      <c r="Q582" s="1" t="s">
        <v>1108</v>
      </c>
      <c r="R582">
        <v>1116</v>
      </c>
      <c r="T582" s="1" t="s">
        <v>1109</v>
      </c>
    </row>
    <row r="583" spans="1:20" x14ac:dyDescent="0.25">
      <c r="A583" s="1" t="s">
        <v>29</v>
      </c>
      <c r="B583" s="1" t="s">
        <v>30</v>
      </c>
      <c r="C583" s="1" t="s">
        <v>22</v>
      </c>
      <c r="D583" s="1" t="s">
        <v>23</v>
      </c>
      <c r="E583" s="1" t="s">
        <v>5</v>
      </c>
      <c r="F583" s="1" t="s">
        <v>24</v>
      </c>
      <c r="G583" s="1" t="s">
        <v>25</v>
      </c>
      <c r="H583">
        <v>327809</v>
      </c>
      <c r="I583">
        <v>328924</v>
      </c>
      <c r="J583" s="1" t="s">
        <v>26</v>
      </c>
      <c r="K583" s="1" t="s">
        <v>1110</v>
      </c>
      <c r="L583" s="1" t="s">
        <v>1110</v>
      </c>
      <c r="M583" s="1" t="s">
        <v>24</v>
      </c>
      <c r="N583" s="1" t="s">
        <v>1076</v>
      </c>
      <c r="O583" s="1" t="s">
        <v>24</v>
      </c>
      <c r="P583" s="1" t="s">
        <v>24</v>
      </c>
      <c r="Q583" s="1" t="s">
        <v>1108</v>
      </c>
      <c r="R583">
        <v>1116</v>
      </c>
      <c r="S583">
        <v>371</v>
      </c>
      <c r="T583" s="1" t="s">
        <v>24</v>
      </c>
    </row>
    <row r="584" spans="1:20" x14ac:dyDescent="0.25">
      <c r="A584" s="1" t="s">
        <v>20</v>
      </c>
      <c r="B584" s="1" t="s">
        <v>21</v>
      </c>
      <c r="C584" s="1" t="s">
        <v>22</v>
      </c>
      <c r="D584" s="1" t="s">
        <v>23</v>
      </c>
      <c r="E584" s="1" t="s">
        <v>5</v>
      </c>
      <c r="F584" s="1" t="s">
        <v>24</v>
      </c>
      <c r="G584" s="1" t="s">
        <v>25</v>
      </c>
      <c r="H584">
        <v>329087</v>
      </c>
      <c r="I584">
        <v>330202</v>
      </c>
      <c r="J584" s="1" t="s">
        <v>26</v>
      </c>
      <c r="K584" s="1" t="s">
        <v>24</v>
      </c>
      <c r="L584" s="1" t="s">
        <v>24</v>
      </c>
      <c r="M584" s="1" t="s">
        <v>24</v>
      </c>
      <c r="N584" s="1" t="s">
        <v>24</v>
      </c>
      <c r="O584" s="1" t="s">
        <v>24</v>
      </c>
      <c r="P584" s="1" t="s">
        <v>24</v>
      </c>
      <c r="Q584" s="1" t="s">
        <v>1111</v>
      </c>
      <c r="R584">
        <v>1116</v>
      </c>
      <c r="T584" s="1" t="s">
        <v>1112</v>
      </c>
    </row>
    <row r="585" spans="1:20" x14ac:dyDescent="0.25">
      <c r="A585" s="1" t="s">
        <v>29</v>
      </c>
      <c r="B585" s="1" t="s">
        <v>30</v>
      </c>
      <c r="C585" s="1" t="s">
        <v>22</v>
      </c>
      <c r="D585" s="1" t="s">
        <v>23</v>
      </c>
      <c r="E585" s="1" t="s">
        <v>5</v>
      </c>
      <c r="F585" s="1" t="s">
        <v>24</v>
      </c>
      <c r="G585" s="1" t="s">
        <v>25</v>
      </c>
      <c r="H585">
        <v>329087</v>
      </c>
      <c r="I585">
        <v>330202</v>
      </c>
      <c r="J585" s="1" t="s">
        <v>26</v>
      </c>
      <c r="K585" s="1" t="s">
        <v>1113</v>
      </c>
      <c r="L585" s="1" t="s">
        <v>1113</v>
      </c>
      <c r="M585" s="1" t="s">
        <v>24</v>
      </c>
      <c r="N585" s="1" t="s">
        <v>303</v>
      </c>
      <c r="O585" s="1" t="s">
        <v>24</v>
      </c>
      <c r="P585" s="1" t="s">
        <v>24</v>
      </c>
      <c r="Q585" s="1" t="s">
        <v>1111</v>
      </c>
      <c r="R585">
        <v>1116</v>
      </c>
      <c r="S585">
        <v>371</v>
      </c>
      <c r="T585" s="1" t="s">
        <v>24</v>
      </c>
    </row>
    <row r="586" spans="1:20" x14ac:dyDescent="0.25">
      <c r="A586" s="1" t="s">
        <v>20</v>
      </c>
      <c r="B586" s="1" t="s">
        <v>21</v>
      </c>
      <c r="C586" s="1" t="s">
        <v>22</v>
      </c>
      <c r="D586" s="1" t="s">
        <v>23</v>
      </c>
      <c r="E586" s="1" t="s">
        <v>5</v>
      </c>
      <c r="F586" s="1" t="s">
        <v>24</v>
      </c>
      <c r="G586" s="1" t="s">
        <v>25</v>
      </c>
      <c r="H586">
        <v>330374</v>
      </c>
      <c r="I586">
        <v>331156</v>
      </c>
      <c r="J586" s="1" t="s">
        <v>26</v>
      </c>
      <c r="K586" s="1" t="s">
        <v>24</v>
      </c>
      <c r="L586" s="1" t="s">
        <v>24</v>
      </c>
      <c r="M586" s="1" t="s">
        <v>24</v>
      </c>
      <c r="N586" s="1" t="s">
        <v>24</v>
      </c>
      <c r="O586" s="1" t="s">
        <v>24</v>
      </c>
      <c r="P586" s="1" t="s">
        <v>24</v>
      </c>
      <c r="Q586" s="1" t="s">
        <v>1114</v>
      </c>
      <c r="R586">
        <v>783</v>
      </c>
      <c r="T586" s="1" t="s">
        <v>1115</v>
      </c>
    </row>
    <row r="587" spans="1:20" x14ac:dyDescent="0.25">
      <c r="A587" s="1" t="s">
        <v>29</v>
      </c>
      <c r="B587" s="1" t="s">
        <v>30</v>
      </c>
      <c r="C587" s="1" t="s">
        <v>22</v>
      </c>
      <c r="D587" s="1" t="s">
        <v>23</v>
      </c>
      <c r="E587" s="1" t="s">
        <v>5</v>
      </c>
      <c r="F587" s="1" t="s">
        <v>24</v>
      </c>
      <c r="G587" s="1" t="s">
        <v>25</v>
      </c>
      <c r="H587">
        <v>330374</v>
      </c>
      <c r="I587">
        <v>331156</v>
      </c>
      <c r="J587" s="1" t="s">
        <v>26</v>
      </c>
      <c r="K587" s="1" t="s">
        <v>1116</v>
      </c>
      <c r="L587" s="1" t="s">
        <v>1116</v>
      </c>
      <c r="M587" s="1" t="s">
        <v>24</v>
      </c>
      <c r="N587" s="1" t="s">
        <v>1117</v>
      </c>
      <c r="O587" s="1" t="s">
        <v>24</v>
      </c>
      <c r="P587" s="1" t="s">
        <v>24</v>
      </c>
      <c r="Q587" s="1" t="s">
        <v>1114</v>
      </c>
      <c r="R587">
        <v>783</v>
      </c>
      <c r="S587">
        <v>260</v>
      </c>
      <c r="T587" s="1" t="s">
        <v>24</v>
      </c>
    </row>
    <row r="588" spans="1:20" x14ac:dyDescent="0.25">
      <c r="A588" s="1" t="s">
        <v>20</v>
      </c>
      <c r="B588" s="1" t="s">
        <v>21</v>
      </c>
      <c r="C588" s="1" t="s">
        <v>22</v>
      </c>
      <c r="D588" s="1" t="s">
        <v>23</v>
      </c>
      <c r="E588" s="1" t="s">
        <v>5</v>
      </c>
      <c r="F588" s="1" t="s">
        <v>24</v>
      </c>
      <c r="G588" s="1" t="s">
        <v>25</v>
      </c>
      <c r="H588">
        <v>331176</v>
      </c>
      <c r="I588">
        <v>331766</v>
      </c>
      <c r="J588" s="1" t="s">
        <v>26</v>
      </c>
      <c r="K588" s="1" t="s">
        <v>24</v>
      </c>
      <c r="L588" s="1" t="s">
        <v>24</v>
      </c>
      <c r="M588" s="1" t="s">
        <v>24</v>
      </c>
      <c r="N588" s="1" t="s">
        <v>24</v>
      </c>
      <c r="O588" s="1" t="s">
        <v>24</v>
      </c>
      <c r="P588" s="1" t="s">
        <v>24</v>
      </c>
      <c r="Q588" s="1" t="s">
        <v>1118</v>
      </c>
      <c r="R588">
        <v>591</v>
      </c>
      <c r="T588" s="1" t="s">
        <v>1119</v>
      </c>
    </row>
    <row r="589" spans="1:20" x14ac:dyDescent="0.25">
      <c r="A589" s="1" t="s">
        <v>29</v>
      </c>
      <c r="B589" s="1" t="s">
        <v>30</v>
      </c>
      <c r="C589" s="1" t="s">
        <v>22</v>
      </c>
      <c r="D589" s="1" t="s">
        <v>23</v>
      </c>
      <c r="E589" s="1" t="s">
        <v>5</v>
      </c>
      <c r="F589" s="1" t="s">
        <v>24</v>
      </c>
      <c r="G589" s="1" t="s">
        <v>25</v>
      </c>
      <c r="H589">
        <v>331176</v>
      </c>
      <c r="I589">
        <v>331766</v>
      </c>
      <c r="J589" s="1" t="s">
        <v>26</v>
      </c>
      <c r="K589" s="1" t="s">
        <v>1120</v>
      </c>
      <c r="L589" s="1" t="s">
        <v>1120</v>
      </c>
      <c r="M589" s="1" t="s">
        <v>24</v>
      </c>
      <c r="N589" s="1" t="s">
        <v>1117</v>
      </c>
      <c r="O589" s="1" t="s">
        <v>24</v>
      </c>
      <c r="P589" s="1" t="s">
        <v>24</v>
      </c>
      <c r="Q589" s="1" t="s">
        <v>1118</v>
      </c>
      <c r="R589">
        <v>591</v>
      </c>
      <c r="S589">
        <v>196</v>
      </c>
      <c r="T589" s="1" t="s">
        <v>24</v>
      </c>
    </row>
    <row r="590" spans="1:20" x14ac:dyDescent="0.25">
      <c r="A590" s="1" t="s">
        <v>20</v>
      </c>
      <c r="B590" s="1" t="s">
        <v>21</v>
      </c>
      <c r="C590" s="1" t="s">
        <v>22</v>
      </c>
      <c r="D590" s="1" t="s">
        <v>23</v>
      </c>
      <c r="E590" s="1" t="s">
        <v>5</v>
      </c>
      <c r="F590" s="1" t="s">
        <v>24</v>
      </c>
      <c r="G590" s="1" t="s">
        <v>25</v>
      </c>
      <c r="H590">
        <v>331791</v>
      </c>
      <c r="I590">
        <v>332408</v>
      </c>
      <c r="J590" s="1" t="s">
        <v>26</v>
      </c>
      <c r="K590" s="1" t="s">
        <v>24</v>
      </c>
      <c r="L590" s="1" t="s">
        <v>24</v>
      </c>
      <c r="M590" s="1" t="s">
        <v>24</v>
      </c>
      <c r="N590" s="1" t="s">
        <v>24</v>
      </c>
      <c r="O590" s="1" t="s">
        <v>24</v>
      </c>
      <c r="P590" s="1" t="s">
        <v>24</v>
      </c>
      <c r="Q590" s="1" t="s">
        <v>1121</v>
      </c>
      <c r="R590">
        <v>618</v>
      </c>
      <c r="T590" s="1" t="s">
        <v>1122</v>
      </c>
    </row>
    <row r="591" spans="1:20" x14ac:dyDescent="0.25">
      <c r="A591" s="1" t="s">
        <v>29</v>
      </c>
      <c r="B591" s="1" t="s">
        <v>30</v>
      </c>
      <c r="C591" s="1" t="s">
        <v>22</v>
      </c>
      <c r="D591" s="1" t="s">
        <v>23</v>
      </c>
      <c r="E591" s="1" t="s">
        <v>5</v>
      </c>
      <c r="F591" s="1" t="s">
        <v>24</v>
      </c>
      <c r="G591" s="1" t="s">
        <v>25</v>
      </c>
      <c r="H591">
        <v>331791</v>
      </c>
      <c r="I591">
        <v>332408</v>
      </c>
      <c r="J591" s="1" t="s">
        <v>26</v>
      </c>
      <c r="K591" s="1" t="s">
        <v>1123</v>
      </c>
      <c r="L591" s="1" t="s">
        <v>1123</v>
      </c>
      <c r="M591" s="1" t="s">
        <v>24</v>
      </c>
      <c r="N591" s="1" t="s">
        <v>1124</v>
      </c>
      <c r="O591" s="1" t="s">
        <v>24</v>
      </c>
      <c r="P591" s="1" t="s">
        <v>24</v>
      </c>
      <c r="Q591" s="1" t="s">
        <v>1121</v>
      </c>
      <c r="R591">
        <v>618</v>
      </c>
      <c r="S591">
        <v>205</v>
      </c>
      <c r="T591" s="1" t="s">
        <v>24</v>
      </c>
    </row>
    <row r="592" spans="1:20" x14ac:dyDescent="0.25">
      <c r="A592" s="1" t="s">
        <v>20</v>
      </c>
      <c r="B592" s="1" t="s">
        <v>21</v>
      </c>
      <c r="C592" s="1" t="s">
        <v>22</v>
      </c>
      <c r="D592" s="1" t="s">
        <v>23</v>
      </c>
      <c r="E592" s="1" t="s">
        <v>5</v>
      </c>
      <c r="F592" s="1" t="s">
        <v>24</v>
      </c>
      <c r="G592" s="1" t="s">
        <v>25</v>
      </c>
      <c r="H592">
        <v>332451</v>
      </c>
      <c r="I592">
        <v>332741</v>
      </c>
      <c r="J592" s="1" t="s">
        <v>26</v>
      </c>
      <c r="K592" s="1" t="s">
        <v>24</v>
      </c>
      <c r="L592" s="1" t="s">
        <v>24</v>
      </c>
      <c r="M592" s="1" t="s">
        <v>24</v>
      </c>
      <c r="N592" s="1" t="s">
        <v>24</v>
      </c>
      <c r="O592" s="1" t="s">
        <v>24</v>
      </c>
      <c r="P592" s="1" t="s">
        <v>24</v>
      </c>
      <c r="Q592" s="1" t="s">
        <v>1125</v>
      </c>
      <c r="R592">
        <v>291</v>
      </c>
      <c r="T592" s="1" t="s">
        <v>1126</v>
      </c>
    </row>
    <row r="593" spans="1:20" x14ac:dyDescent="0.25">
      <c r="A593" s="1" t="s">
        <v>29</v>
      </c>
      <c r="B593" s="1" t="s">
        <v>30</v>
      </c>
      <c r="C593" s="1" t="s">
        <v>22</v>
      </c>
      <c r="D593" s="1" t="s">
        <v>23</v>
      </c>
      <c r="E593" s="1" t="s">
        <v>5</v>
      </c>
      <c r="F593" s="1" t="s">
        <v>24</v>
      </c>
      <c r="G593" s="1" t="s">
        <v>25</v>
      </c>
      <c r="H593">
        <v>332451</v>
      </c>
      <c r="I593">
        <v>332741</v>
      </c>
      <c r="J593" s="1" t="s">
        <v>26</v>
      </c>
      <c r="K593" s="1" t="s">
        <v>1127</v>
      </c>
      <c r="L593" s="1" t="s">
        <v>1127</v>
      </c>
      <c r="M593" s="1" t="s">
        <v>24</v>
      </c>
      <c r="N593" s="1" t="s">
        <v>1128</v>
      </c>
      <c r="O593" s="1" t="s">
        <v>24</v>
      </c>
      <c r="P593" s="1" t="s">
        <v>24</v>
      </c>
      <c r="Q593" s="1" t="s">
        <v>1125</v>
      </c>
      <c r="R593">
        <v>291</v>
      </c>
      <c r="S593">
        <v>96</v>
      </c>
      <c r="T593" s="1" t="s">
        <v>24</v>
      </c>
    </row>
    <row r="594" spans="1:20" x14ac:dyDescent="0.25">
      <c r="A594" s="1" t="s">
        <v>20</v>
      </c>
      <c r="B594" s="1" t="s">
        <v>21</v>
      </c>
      <c r="C594" s="1" t="s">
        <v>22</v>
      </c>
      <c r="D594" s="1" t="s">
        <v>23</v>
      </c>
      <c r="E594" s="1" t="s">
        <v>5</v>
      </c>
      <c r="F594" s="1" t="s">
        <v>24</v>
      </c>
      <c r="G594" s="1" t="s">
        <v>25</v>
      </c>
      <c r="H594">
        <v>333218</v>
      </c>
      <c r="I594">
        <v>334681</v>
      </c>
      <c r="J594" s="1" t="s">
        <v>26</v>
      </c>
      <c r="K594" s="1" t="s">
        <v>24</v>
      </c>
      <c r="L594" s="1" t="s">
        <v>24</v>
      </c>
      <c r="M594" s="1" t="s">
        <v>24</v>
      </c>
      <c r="N594" s="1" t="s">
        <v>24</v>
      </c>
      <c r="O594" s="1" t="s">
        <v>24</v>
      </c>
      <c r="P594" s="1" t="s">
        <v>24</v>
      </c>
      <c r="Q594" s="1" t="s">
        <v>1129</v>
      </c>
      <c r="R594">
        <v>1464</v>
      </c>
      <c r="T594" s="1" t="s">
        <v>1130</v>
      </c>
    </row>
    <row r="595" spans="1:20" x14ac:dyDescent="0.25">
      <c r="A595" s="1" t="s">
        <v>29</v>
      </c>
      <c r="B595" s="1" t="s">
        <v>30</v>
      </c>
      <c r="C595" s="1" t="s">
        <v>22</v>
      </c>
      <c r="D595" s="1" t="s">
        <v>23</v>
      </c>
      <c r="E595" s="1" t="s">
        <v>5</v>
      </c>
      <c r="F595" s="1" t="s">
        <v>24</v>
      </c>
      <c r="G595" s="1" t="s">
        <v>25</v>
      </c>
      <c r="H595">
        <v>333218</v>
      </c>
      <c r="I595">
        <v>334681</v>
      </c>
      <c r="J595" s="1" t="s">
        <v>26</v>
      </c>
      <c r="K595" s="1" t="s">
        <v>1131</v>
      </c>
      <c r="L595" s="1" t="s">
        <v>1131</v>
      </c>
      <c r="M595" s="1" t="s">
        <v>24</v>
      </c>
      <c r="N595" s="1" t="s">
        <v>1132</v>
      </c>
      <c r="O595" s="1" t="s">
        <v>24</v>
      </c>
      <c r="P595" s="1" t="s">
        <v>24</v>
      </c>
      <c r="Q595" s="1" t="s">
        <v>1129</v>
      </c>
      <c r="R595">
        <v>1464</v>
      </c>
      <c r="S595">
        <v>487</v>
      </c>
      <c r="T595" s="1" t="s">
        <v>24</v>
      </c>
    </row>
    <row r="596" spans="1:20" x14ac:dyDescent="0.25">
      <c r="A596" s="1" t="s">
        <v>20</v>
      </c>
      <c r="B596" s="1" t="s">
        <v>21</v>
      </c>
      <c r="C596" s="1" t="s">
        <v>22</v>
      </c>
      <c r="D596" s="1" t="s">
        <v>23</v>
      </c>
      <c r="E596" s="1" t="s">
        <v>5</v>
      </c>
      <c r="F596" s="1" t="s">
        <v>24</v>
      </c>
      <c r="G596" s="1" t="s">
        <v>25</v>
      </c>
      <c r="H596">
        <v>334683</v>
      </c>
      <c r="I596">
        <v>335261</v>
      </c>
      <c r="J596" s="1" t="s">
        <v>26</v>
      </c>
      <c r="K596" s="1" t="s">
        <v>24</v>
      </c>
      <c r="L596" s="1" t="s">
        <v>24</v>
      </c>
      <c r="M596" s="1" t="s">
        <v>24</v>
      </c>
      <c r="N596" s="1" t="s">
        <v>24</v>
      </c>
      <c r="O596" s="1" t="s">
        <v>24</v>
      </c>
      <c r="P596" s="1" t="s">
        <v>24</v>
      </c>
      <c r="Q596" s="1" t="s">
        <v>1133</v>
      </c>
      <c r="R596">
        <v>579</v>
      </c>
      <c r="T596" s="1" t="s">
        <v>1134</v>
      </c>
    </row>
    <row r="597" spans="1:20" x14ac:dyDescent="0.25">
      <c r="A597" s="1" t="s">
        <v>29</v>
      </c>
      <c r="B597" s="1" t="s">
        <v>30</v>
      </c>
      <c r="C597" s="1" t="s">
        <v>22</v>
      </c>
      <c r="D597" s="1" t="s">
        <v>23</v>
      </c>
      <c r="E597" s="1" t="s">
        <v>5</v>
      </c>
      <c r="F597" s="1" t="s">
        <v>24</v>
      </c>
      <c r="G597" s="1" t="s">
        <v>25</v>
      </c>
      <c r="H597">
        <v>334683</v>
      </c>
      <c r="I597">
        <v>335261</v>
      </c>
      <c r="J597" s="1" t="s">
        <v>26</v>
      </c>
      <c r="K597" s="1" t="s">
        <v>1135</v>
      </c>
      <c r="L597" s="1" t="s">
        <v>1135</v>
      </c>
      <c r="M597" s="1" t="s">
        <v>24</v>
      </c>
      <c r="N597" s="1" t="s">
        <v>1136</v>
      </c>
      <c r="O597" s="1" t="s">
        <v>24</v>
      </c>
      <c r="P597" s="1" t="s">
        <v>24</v>
      </c>
      <c r="Q597" s="1" t="s">
        <v>1133</v>
      </c>
      <c r="R597">
        <v>579</v>
      </c>
      <c r="S597">
        <v>192</v>
      </c>
      <c r="T597" s="1" t="s">
        <v>24</v>
      </c>
    </row>
    <row r="598" spans="1:20" x14ac:dyDescent="0.25">
      <c r="A598" s="1" t="s">
        <v>20</v>
      </c>
      <c r="B598" s="1" t="s">
        <v>21</v>
      </c>
      <c r="C598" s="1" t="s">
        <v>22</v>
      </c>
      <c r="D598" s="1" t="s">
        <v>23</v>
      </c>
      <c r="E598" s="1" t="s">
        <v>5</v>
      </c>
      <c r="F598" s="1" t="s">
        <v>24</v>
      </c>
      <c r="G598" s="1" t="s">
        <v>25</v>
      </c>
      <c r="H598">
        <v>335283</v>
      </c>
      <c r="I598">
        <v>336305</v>
      </c>
      <c r="J598" s="1" t="s">
        <v>26</v>
      </c>
      <c r="K598" s="1" t="s">
        <v>24</v>
      </c>
      <c r="L598" s="1" t="s">
        <v>24</v>
      </c>
      <c r="M598" s="1" t="s">
        <v>24</v>
      </c>
      <c r="N598" s="1" t="s">
        <v>24</v>
      </c>
      <c r="O598" s="1" t="s">
        <v>24</v>
      </c>
      <c r="P598" s="1" t="s">
        <v>24</v>
      </c>
      <c r="Q598" s="1" t="s">
        <v>1137</v>
      </c>
      <c r="R598">
        <v>1023</v>
      </c>
      <c r="T598" s="1" t="s">
        <v>1138</v>
      </c>
    </row>
    <row r="599" spans="1:20" x14ac:dyDescent="0.25">
      <c r="A599" s="1" t="s">
        <v>29</v>
      </c>
      <c r="B599" s="1" t="s">
        <v>30</v>
      </c>
      <c r="C599" s="1" t="s">
        <v>22</v>
      </c>
      <c r="D599" s="1" t="s">
        <v>23</v>
      </c>
      <c r="E599" s="1" t="s">
        <v>5</v>
      </c>
      <c r="F599" s="1" t="s">
        <v>24</v>
      </c>
      <c r="G599" s="1" t="s">
        <v>25</v>
      </c>
      <c r="H599">
        <v>335283</v>
      </c>
      <c r="I599">
        <v>336305</v>
      </c>
      <c r="J599" s="1" t="s">
        <v>26</v>
      </c>
      <c r="K599" s="1" t="s">
        <v>1139</v>
      </c>
      <c r="L599" s="1" t="s">
        <v>1139</v>
      </c>
      <c r="M599" s="1" t="s">
        <v>24</v>
      </c>
      <c r="N599" s="1" t="s">
        <v>1140</v>
      </c>
      <c r="O599" s="1" t="s">
        <v>24</v>
      </c>
      <c r="P599" s="1" t="s">
        <v>24</v>
      </c>
      <c r="Q599" s="1" t="s">
        <v>1137</v>
      </c>
      <c r="R599">
        <v>1023</v>
      </c>
      <c r="S599">
        <v>340</v>
      </c>
      <c r="T599" s="1" t="s">
        <v>24</v>
      </c>
    </row>
    <row r="600" spans="1:20" x14ac:dyDescent="0.25">
      <c r="A600" s="1" t="s">
        <v>20</v>
      </c>
      <c r="B600" s="1" t="s">
        <v>21</v>
      </c>
      <c r="C600" s="1" t="s">
        <v>22</v>
      </c>
      <c r="D600" s="1" t="s">
        <v>23</v>
      </c>
      <c r="E600" s="1" t="s">
        <v>5</v>
      </c>
      <c r="F600" s="1" t="s">
        <v>24</v>
      </c>
      <c r="G600" s="1" t="s">
        <v>25</v>
      </c>
      <c r="H600">
        <v>336322</v>
      </c>
      <c r="I600">
        <v>337107</v>
      </c>
      <c r="J600" s="1" t="s">
        <v>26</v>
      </c>
      <c r="K600" s="1" t="s">
        <v>24</v>
      </c>
      <c r="L600" s="1" t="s">
        <v>24</v>
      </c>
      <c r="M600" s="1" t="s">
        <v>24</v>
      </c>
      <c r="N600" s="1" t="s">
        <v>24</v>
      </c>
      <c r="O600" s="1" t="s">
        <v>24</v>
      </c>
      <c r="P600" s="1" t="s">
        <v>24</v>
      </c>
      <c r="Q600" s="1" t="s">
        <v>1141</v>
      </c>
      <c r="R600">
        <v>786</v>
      </c>
      <c r="T600" s="1" t="s">
        <v>1142</v>
      </c>
    </row>
    <row r="601" spans="1:20" x14ac:dyDescent="0.25">
      <c r="A601" s="1" t="s">
        <v>29</v>
      </c>
      <c r="B601" s="1" t="s">
        <v>30</v>
      </c>
      <c r="C601" s="1" t="s">
        <v>22</v>
      </c>
      <c r="D601" s="1" t="s">
        <v>23</v>
      </c>
      <c r="E601" s="1" t="s">
        <v>5</v>
      </c>
      <c r="F601" s="1" t="s">
        <v>24</v>
      </c>
      <c r="G601" s="1" t="s">
        <v>25</v>
      </c>
      <c r="H601">
        <v>336322</v>
      </c>
      <c r="I601">
        <v>337107</v>
      </c>
      <c r="J601" s="1" t="s">
        <v>26</v>
      </c>
      <c r="K601" s="1" t="s">
        <v>1143</v>
      </c>
      <c r="L601" s="1" t="s">
        <v>1143</v>
      </c>
      <c r="M601" s="1" t="s">
        <v>24</v>
      </c>
      <c r="N601" s="1" t="s">
        <v>1144</v>
      </c>
      <c r="O601" s="1" t="s">
        <v>24</v>
      </c>
      <c r="P601" s="1" t="s">
        <v>24</v>
      </c>
      <c r="Q601" s="1" t="s">
        <v>1141</v>
      </c>
      <c r="R601">
        <v>786</v>
      </c>
      <c r="S601">
        <v>261</v>
      </c>
      <c r="T601" s="1" t="s">
        <v>24</v>
      </c>
    </row>
    <row r="602" spans="1:20" x14ac:dyDescent="0.25">
      <c r="A602" s="1" t="s">
        <v>20</v>
      </c>
      <c r="B602" s="1" t="s">
        <v>21</v>
      </c>
      <c r="C602" s="1" t="s">
        <v>22</v>
      </c>
      <c r="D602" s="1" t="s">
        <v>23</v>
      </c>
      <c r="E602" s="1" t="s">
        <v>5</v>
      </c>
      <c r="F602" s="1" t="s">
        <v>24</v>
      </c>
      <c r="G602" s="1" t="s">
        <v>25</v>
      </c>
      <c r="H602">
        <v>337104</v>
      </c>
      <c r="I602">
        <v>337730</v>
      </c>
      <c r="J602" s="1" t="s">
        <v>26</v>
      </c>
      <c r="K602" s="1" t="s">
        <v>24</v>
      </c>
      <c r="L602" s="1" t="s">
        <v>24</v>
      </c>
      <c r="M602" s="1" t="s">
        <v>24</v>
      </c>
      <c r="N602" s="1" t="s">
        <v>24</v>
      </c>
      <c r="O602" s="1" t="s">
        <v>24</v>
      </c>
      <c r="P602" s="1" t="s">
        <v>24</v>
      </c>
      <c r="Q602" s="1" t="s">
        <v>1145</v>
      </c>
      <c r="R602">
        <v>627</v>
      </c>
      <c r="T602" s="1" t="s">
        <v>1146</v>
      </c>
    </row>
    <row r="603" spans="1:20" x14ac:dyDescent="0.25">
      <c r="A603" s="1" t="s">
        <v>29</v>
      </c>
      <c r="B603" s="1" t="s">
        <v>30</v>
      </c>
      <c r="C603" s="1" t="s">
        <v>22</v>
      </c>
      <c r="D603" s="1" t="s">
        <v>23</v>
      </c>
      <c r="E603" s="1" t="s">
        <v>5</v>
      </c>
      <c r="F603" s="1" t="s">
        <v>24</v>
      </c>
      <c r="G603" s="1" t="s">
        <v>25</v>
      </c>
      <c r="H603">
        <v>337104</v>
      </c>
      <c r="I603">
        <v>337730</v>
      </c>
      <c r="J603" s="1" t="s">
        <v>26</v>
      </c>
      <c r="K603" s="1" t="s">
        <v>1147</v>
      </c>
      <c r="L603" s="1" t="s">
        <v>1147</v>
      </c>
      <c r="M603" s="1" t="s">
        <v>24</v>
      </c>
      <c r="N603" s="1" t="s">
        <v>1148</v>
      </c>
      <c r="O603" s="1" t="s">
        <v>24</v>
      </c>
      <c r="P603" s="1" t="s">
        <v>24</v>
      </c>
      <c r="Q603" s="1" t="s">
        <v>1145</v>
      </c>
      <c r="R603">
        <v>627</v>
      </c>
      <c r="S603">
        <v>208</v>
      </c>
      <c r="T603" s="1" t="s">
        <v>24</v>
      </c>
    </row>
    <row r="604" spans="1:20" x14ac:dyDescent="0.25">
      <c r="A604" s="1" t="s">
        <v>20</v>
      </c>
      <c r="B604" s="1" t="s">
        <v>21</v>
      </c>
      <c r="C604" s="1" t="s">
        <v>22</v>
      </c>
      <c r="D604" s="1" t="s">
        <v>23</v>
      </c>
      <c r="E604" s="1" t="s">
        <v>5</v>
      </c>
      <c r="F604" s="1" t="s">
        <v>24</v>
      </c>
      <c r="G604" s="1" t="s">
        <v>25</v>
      </c>
      <c r="H604">
        <v>337727</v>
      </c>
      <c r="I604">
        <v>338911</v>
      </c>
      <c r="J604" s="1" t="s">
        <v>26</v>
      </c>
      <c r="K604" s="1" t="s">
        <v>24</v>
      </c>
      <c r="L604" s="1" t="s">
        <v>24</v>
      </c>
      <c r="M604" s="1" t="s">
        <v>24</v>
      </c>
      <c r="N604" s="1" t="s">
        <v>24</v>
      </c>
      <c r="O604" s="1" t="s">
        <v>24</v>
      </c>
      <c r="P604" s="1" t="s">
        <v>24</v>
      </c>
      <c r="Q604" s="1" t="s">
        <v>1149</v>
      </c>
      <c r="R604">
        <v>1185</v>
      </c>
      <c r="T604" s="1" t="s">
        <v>1150</v>
      </c>
    </row>
    <row r="605" spans="1:20" x14ac:dyDescent="0.25">
      <c r="A605" s="1" t="s">
        <v>29</v>
      </c>
      <c r="B605" s="1" t="s">
        <v>30</v>
      </c>
      <c r="C605" s="1" t="s">
        <v>22</v>
      </c>
      <c r="D605" s="1" t="s">
        <v>23</v>
      </c>
      <c r="E605" s="1" t="s">
        <v>5</v>
      </c>
      <c r="F605" s="1" t="s">
        <v>24</v>
      </c>
      <c r="G605" s="1" t="s">
        <v>25</v>
      </c>
      <c r="H605">
        <v>337727</v>
      </c>
      <c r="I605">
        <v>338911</v>
      </c>
      <c r="J605" s="1" t="s">
        <v>26</v>
      </c>
      <c r="K605" s="1" t="s">
        <v>1151</v>
      </c>
      <c r="L605" s="1" t="s">
        <v>1151</v>
      </c>
      <c r="M605" s="1" t="s">
        <v>24</v>
      </c>
      <c r="N605" s="1" t="s">
        <v>1152</v>
      </c>
      <c r="O605" s="1" t="s">
        <v>24</v>
      </c>
      <c r="P605" s="1" t="s">
        <v>24</v>
      </c>
      <c r="Q605" s="1" t="s">
        <v>1149</v>
      </c>
      <c r="R605">
        <v>1185</v>
      </c>
      <c r="S605">
        <v>394</v>
      </c>
      <c r="T605" s="1" t="s">
        <v>24</v>
      </c>
    </row>
    <row r="606" spans="1:20" x14ac:dyDescent="0.25">
      <c r="A606" s="1" t="s">
        <v>20</v>
      </c>
      <c r="B606" s="1" t="s">
        <v>21</v>
      </c>
      <c r="C606" s="1" t="s">
        <v>22</v>
      </c>
      <c r="D606" s="1" t="s">
        <v>23</v>
      </c>
      <c r="E606" s="1" t="s">
        <v>5</v>
      </c>
      <c r="F606" s="1" t="s">
        <v>24</v>
      </c>
      <c r="G606" s="1" t="s">
        <v>25</v>
      </c>
      <c r="H606">
        <v>338904</v>
      </c>
      <c r="I606">
        <v>339686</v>
      </c>
      <c r="J606" s="1" t="s">
        <v>26</v>
      </c>
      <c r="K606" s="1" t="s">
        <v>24</v>
      </c>
      <c r="L606" s="1" t="s">
        <v>24</v>
      </c>
      <c r="M606" s="1" t="s">
        <v>24</v>
      </c>
      <c r="N606" s="1" t="s">
        <v>24</v>
      </c>
      <c r="O606" s="1" t="s">
        <v>24</v>
      </c>
      <c r="P606" s="1" t="s">
        <v>24</v>
      </c>
      <c r="Q606" s="1" t="s">
        <v>1153</v>
      </c>
      <c r="R606">
        <v>783</v>
      </c>
      <c r="T606" s="1" t="s">
        <v>1154</v>
      </c>
    </row>
    <row r="607" spans="1:20" x14ac:dyDescent="0.25">
      <c r="A607" s="1" t="s">
        <v>29</v>
      </c>
      <c r="B607" s="1" t="s">
        <v>30</v>
      </c>
      <c r="C607" s="1" t="s">
        <v>22</v>
      </c>
      <c r="D607" s="1" t="s">
        <v>23</v>
      </c>
      <c r="E607" s="1" t="s">
        <v>5</v>
      </c>
      <c r="F607" s="1" t="s">
        <v>24</v>
      </c>
      <c r="G607" s="1" t="s">
        <v>25</v>
      </c>
      <c r="H607">
        <v>338904</v>
      </c>
      <c r="I607">
        <v>339686</v>
      </c>
      <c r="J607" s="1" t="s">
        <v>26</v>
      </c>
      <c r="K607" s="1" t="s">
        <v>1155</v>
      </c>
      <c r="L607" s="1" t="s">
        <v>1155</v>
      </c>
      <c r="M607" s="1" t="s">
        <v>24</v>
      </c>
      <c r="N607" s="1" t="s">
        <v>1156</v>
      </c>
      <c r="O607" s="1" t="s">
        <v>24</v>
      </c>
      <c r="P607" s="1" t="s">
        <v>24</v>
      </c>
      <c r="Q607" s="1" t="s">
        <v>1153</v>
      </c>
      <c r="R607">
        <v>783</v>
      </c>
      <c r="S607">
        <v>260</v>
      </c>
      <c r="T607" s="1" t="s">
        <v>24</v>
      </c>
    </row>
    <row r="608" spans="1:20" x14ac:dyDescent="0.25">
      <c r="A608" s="1" t="s">
        <v>20</v>
      </c>
      <c r="B608" s="1" t="s">
        <v>21</v>
      </c>
      <c r="C608" s="1" t="s">
        <v>22</v>
      </c>
      <c r="D608" s="1" t="s">
        <v>23</v>
      </c>
      <c r="E608" s="1" t="s">
        <v>5</v>
      </c>
      <c r="F608" s="1" t="s">
        <v>24</v>
      </c>
      <c r="G608" s="1" t="s">
        <v>25</v>
      </c>
      <c r="H608">
        <v>340070</v>
      </c>
      <c r="I608">
        <v>341446</v>
      </c>
      <c r="J608" s="1" t="s">
        <v>26</v>
      </c>
      <c r="K608" s="1" t="s">
        <v>24</v>
      </c>
      <c r="L608" s="1" t="s">
        <v>24</v>
      </c>
      <c r="M608" s="1" t="s">
        <v>24</v>
      </c>
      <c r="N608" s="1" t="s">
        <v>24</v>
      </c>
      <c r="O608" s="1" t="s">
        <v>24</v>
      </c>
      <c r="P608" s="1" t="s">
        <v>24</v>
      </c>
      <c r="Q608" s="1" t="s">
        <v>1157</v>
      </c>
      <c r="R608">
        <v>1377</v>
      </c>
      <c r="T608" s="1" t="s">
        <v>1158</v>
      </c>
    </row>
    <row r="609" spans="1:20" x14ac:dyDescent="0.25">
      <c r="A609" s="1" t="s">
        <v>29</v>
      </c>
      <c r="B609" s="1" t="s">
        <v>30</v>
      </c>
      <c r="C609" s="1" t="s">
        <v>22</v>
      </c>
      <c r="D609" s="1" t="s">
        <v>23</v>
      </c>
      <c r="E609" s="1" t="s">
        <v>5</v>
      </c>
      <c r="F609" s="1" t="s">
        <v>24</v>
      </c>
      <c r="G609" s="1" t="s">
        <v>25</v>
      </c>
      <c r="H609">
        <v>340070</v>
      </c>
      <c r="I609">
        <v>341446</v>
      </c>
      <c r="J609" s="1" t="s">
        <v>26</v>
      </c>
      <c r="K609" s="1" t="s">
        <v>1159</v>
      </c>
      <c r="L609" s="1" t="s">
        <v>1159</v>
      </c>
      <c r="M609" s="1" t="s">
        <v>24</v>
      </c>
      <c r="N609" s="1" t="s">
        <v>598</v>
      </c>
      <c r="O609" s="1" t="s">
        <v>24</v>
      </c>
      <c r="P609" s="1" t="s">
        <v>24</v>
      </c>
      <c r="Q609" s="1" t="s">
        <v>1157</v>
      </c>
      <c r="R609">
        <v>1377</v>
      </c>
      <c r="S609">
        <v>458</v>
      </c>
      <c r="T609" s="1" t="s">
        <v>24</v>
      </c>
    </row>
    <row r="610" spans="1:20" x14ac:dyDescent="0.25">
      <c r="A610" s="1" t="s">
        <v>20</v>
      </c>
      <c r="B610" s="1" t="s">
        <v>21</v>
      </c>
      <c r="C610" s="1" t="s">
        <v>22</v>
      </c>
      <c r="D610" s="1" t="s">
        <v>23</v>
      </c>
      <c r="E610" s="1" t="s">
        <v>5</v>
      </c>
      <c r="F610" s="1" t="s">
        <v>24</v>
      </c>
      <c r="G610" s="1" t="s">
        <v>25</v>
      </c>
      <c r="H610">
        <v>341726</v>
      </c>
      <c r="I610">
        <v>341905</v>
      </c>
      <c r="J610" s="1" t="s">
        <v>26</v>
      </c>
      <c r="K610" s="1" t="s">
        <v>24</v>
      </c>
      <c r="L610" s="1" t="s">
        <v>24</v>
      </c>
      <c r="M610" s="1" t="s">
        <v>24</v>
      </c>
      <c r="N610" s="1" t="s">
        <v>24</v>
      </c>
      <c r="O610" s="1" t="s">
        <v>24</v>
      </c>
      <c r="P610" s="1" t="s">
        <v>24</v>
      </c>
      <c r="Q610" s="1" t="s">
        <v>1160</v>
      </c>
      <c r="R610">
        <v>180</v>
      </c>
      <c r="T610" s="1" t="s">
        <v>1161</v>
      </c>
    </row>
    <row r="611" spans="1:20" x14ac:dyDescent="0.25">
      <c r="A611" s="1" t="s">
        <v>29</v>
      </c>
      <c r="B611" s="1" t="s">
        <v>30</v>
      </c>
      <c r="C611" s="1" t="s">
        <v>22</v>
      </c>
      <c r="D611" s="1" t="s">
        <v>23</v>
      </c>
      <c r="E611" s="1" t="s">
        <v>5</v>
      </c>
      <c r="F611" s="1" t="s">
        <v>24</v>
      </c>
      <c r="G611" s="1" t="s">
        <v>25</v>
      </c>
      <c r="H611">
        <v>341726</v>
      </c>
      <c r="I611">
        <v>341905</v>
      </c>
      <c r="J611" s="1" t="s">
        <v>26</v>
      </c>
      <c r="K611" s="1" t="s">
        <v>1162</v>
      </c>
      <c r="L611" s="1" t="s">
        <v>1162</v>
      </c>
      <c r="M611" s="1" t="s">
        <v>24</v>
      </c>
      <c r="N611" s="1" t="s">
        <v>36</v>
      </c>
      <c r="O611" s="1" t="s">
        <v>24</v>
      </c>
      <c r="P611" s="1" t="s">
        <v>24</v>
      </c>
      <c r="Q611" s="1" t="s">
        <v>1160</v>
      </c>
      <c r="R611">
        <v>180</v>
      </c>
      <c r="S611">
        <v>59</v>
      </c>
      <c r="T611" s="1" t="s">
        <v>24</v>
      </c>
    </row>
    <row r="612" spans="1:20" x14ac:dyDescent="0.25">
      <c r="A612" s="1" t="s">
        <v>20</v>
      </c>
      <c r="B612" s="1" t="s">
        <v>21</v>
      </c>
      <c r="C612" s="1" t="s">
        <v>22</v>
      </c>
      <c r="D612" s="1" t="s">
        <v>23</v>
      </c>
      <c r="E612" s="1" t="s">
        <v>5</v>
      </c>
      <c r="F612" s="1" t="s">
        <v>24</v>
      </c>
      <c r="G612" s="1" t="s">
        <v>25</v>
      </c>
      <c r="H612">
        <v>342012</v>
      </c>
      <c r="I612">
        <v>342878</v>
      </c>
      <c r="J612" s="1" t="s">
        <v>26</v>
      </c>
      <c r="K612" s="1" t="s">
        <v>24</v>
      </c>
      <c r="L612" s="1" t="s">
        <v>24</v>
      </c>
      <c r="M612" s="1" t="s">
        <v>24</v>
      </c>
      <c r="N612" s="1" t="s">
        <v>24</v>
      </c>
      <c r="O612" s="1" t="s">
        <v>24</v>
      </c>
      <c r="P612" s="1" t="s">
        <v>24</v>
      </c>
      <c r="Q612" s="1" t="s">
        <v>1163</v>
      </c>
      <c r="R612">
        <v>867</v>
      </c>
      <c r="T612" s="1" t="s">
        <v>1164</v>
      </c>
    </row>
    <row r="613" spans="1:20" x14ac:dyDescent="0.25">
      <c r="A613" s="1" t="s">
        <v>29</v>
      </c>
      <c r="B613" s="1" t="s">
        <v>30</v>
      </c>
      <c r="C613" s="1" t="s">
        <v>22</v>
      </c>
      <c r="D613" s="1" t="s">
        <v>23</v>
      </c>
      <c r="E613" s="1" t="s">
        <v>5</v>
      </c>
      <c r="F613" s="1" t="s">
        <v>24</v>
      </c>
      <c r="G613" s="1" t="s">
        <v>25</v>
      </c>
      <c r="H613">
        <v>342012</v>
      </c>
      <c r="I613">
        <v>342878</v>
      </c>
      <c r="J613" s="1" t="s">
        <v>26</v>
      </c>
      <c r="K613" s="1" t="s">
        <v>1165</v>
      </c>
      <c r="L613" s="1" t="s">
        <v>1165</v>
      </c>
      <c r="M613" s="1" t="s">
        <v>24</v>
      </c>
      <c r="N613" s="1" t="s">
        <v>1166</v>
      </c>
      <c r="O613" s="1" t="s">
        <v>24</v>
      </c>
      <c r="P613" s="1" t="s">
        <v>24</v>
      </c>
      <c r="Q613" s="1" t="s">
        <v>1163</v>
      </c>
      <c r="R613">
        <v>867</v>
      </c>
      <c r="S613">
        <v>288</v>
      </c>
      <c r="T613" s="1" t="s">
        <v>24</v>
      </c>
    </row>
    <row r="614" spans="1:20" x14ac:dyDescent="0.25">
      <c r="A614" s="1" t="s">
        <v>20</v>
      </c>
      <c r="B614" s="1" t="s">
        <v>21</v>
      </c>
      <c r="C614" s="1" t="s">
        <v>22</v>
      </c>
      <c r="D614" s="1" t="s">
        <v>23</v>
      </c>
      <c r="E614" s="1" t="s">
        <v>5</v>
      </c>
      <c r="F614" s="1" t="s">
        <v>24</v>
      </c>
      <c r="G614" s="1" t="s">
        <v>25</v>
      </c>
      <c r="H614">
        <v>342907</v>
      </c>
      <c r="I614">
        <v>343527</v>
      </c>
      <c r="J614" s="1" t="s">
        <v>26</v>
      </c>
      <c r="K614" s="1" t="s">
        <v>24</v>
      </c>
      <c r="L614" s="1" t="s">
        <v>24</v>
      </c>
      <c r="M614" s="1" t="s">
        <v>24</v>
      </c>
      <c r="N614" s="1" t="s">
        <v>24</v>
      </c>
      <c r="O614" s="1" t="s">
        <v>24</v>
      </c>
      <c r="P614" s="1" t="s">
        <v>24</v>
      </c>
      <c r="Q614" s="1" t="s">
        <v>1167</v>
      </c>
      <c r="R614">
        <v>621</v>
      </c>
      <c r="T614" s="1" t="s">
        <v>1168</v>
      </c>
    </row>
    <row r="615" spans="1:20" x14ac:dyDescent="0.25">
      <c r="A615" s="1" t="s">
        <v>29</v>
      </c>
      <c r="B615" s="1" t="s">
        <v>30</v>
      </c>
      <c r="C615" s="1" t="s">
        <v>22</v>
      </c>
      <c r="D615" s="1" t="s">
        <v>23</v>
      </c>
      <c r="E615" s="1" t="s">
        <v>5</v>
      </c>
      <c r="F615" s="1" t="s">
        <v>24</v>
      </c>
      <c r="G615" s="1" t="s">
        <v>25</v>
      </c>
      <c r="H615">
        <v>342907</v>
      </c>
      <c r="I615">
        <v>343527</v>
      </c>
      <c r="J615" s="1" t="s">
        <v>26</v>
      </c>
      <c r="K615" s="1" t="s">
        <v>1169</v>
      </c>
      <c r="L615" s="1" t="s">
        <v>1169</v>
      </c>
      <c r="M615" s="1" t="s">
        <v>24</v>
      </c>
      <c r="N615" s="1" t="s">
        <v>1170</v>
      </c>
      <c r="O615" s="1" t="s">
        <v>24</v>
      </c>
      <c r="P615" s="1" t="s">
        <v>24</v>
      </c>
      <c r="Q615" s="1" t="s">
        <v>1167</v>
      </c>
      <c r="R615">
        <v>621</v>
      </c>
      <c r="S615">
        <v>206</v>
      </c>
      <c r="T615" s="1" t="s">
        <v>24</v>
      </c>
    </row>
    <row r="616" spans="1:20" x14ac:dyDescent="0.25">
      <c r="A616" s="1" t="s">
        <v>20</v>
      </c>
      <c r="B616" s="1" t="s">
        <v>21</v>
      </c>
      <c r="C616" s="1" t="s">
        <v>22</v>
      </c>
      <c r="D616" s="1" t="s">
        <v>23</v>
      </c>
      <c r="E616" s="1" t="s">
        <v>5</v>
      </c>
      <c r="F616" s="1" t="s">
        <v>24</v>
      </c>
      <c r="G616" s="1" t="s">
        <v>25</v>
      </c>
      <c r="H616">
        <v>343530</v>
      </c>
      <c r="I616">
        <v>344825</v>
      </c>
      <c r="J616" s="1" t="s">
        <v>26</v>
      </c>
      <c r="K616" s="1" t="s">
        <v>24</v>
      </c>
      <c r="L616" s="1" t="s">
        <v>24</v>
      </c>
      <c r="M616" s="1" t="s">
        <v>24</v>
      </c>
      <c r="N616" s="1" t="s">
        <v>24</v>
      </c>
      <c r="O616" s="1" t="s">
        <v>24</v>
      </c>
      <c r="P616" s="1" t="s">
        <v>24</v>
      </c>
      <c r="Q616" s="1" t="s">
        <v>1171</v>
      </c>
      <c r="R616">
        <v>1296</v>
      </c>
      <c r="T616" s="1" t="s">
        <v>1172</v>
      </c>
    </row>
    <row r="617" spans="1:20" x14ac:dyDescent="0.25">
      <c r="A617" s="1" t="s">
        <v>29</v>
      </c>
      <c r="B617" s="1" t="s">
        <v>30</v>
      </c>
      <c r="C617" s="1" t="s">
        <v>22</v>
      </c>
      <c r="D617" s="1" t="s">
        <v>23</v>
      </c>
      <c r="E617" s="1" t="s">
        <v>5</v>
      </c>
      <c r="F617" s="1" t="s">
        <v>24</v>
      </c>
      <c r="G617" s="1" t="s">
        <v>25</v>
      </c>
      <c r="H617">
        <v>343530</v>
      </c>
      <c r="I617">
        <v>344825</v>
      </c>
      <c r="J617" s="1" t="s">
        <v>26</v>
      </c>
      <c r="K617" s="1" t="s">
        <v>1173</v>
      </c>
      <c r="L617" s="1" t="s">
        <v>1173</v>
      </c>
      <c r="M617" s="1" t="s">
        <v>24</v>
      </c>
      <c r="N617" s="1" t="s">
        <v>1174</v>
      </c>
      <c r="O617" s="1" t="s">
        <v>24</v>
      </c>
      <c r="P617" s="1" t="s">
        <v>24</v>
      </c>
      <c r="Q617" s="1" t="s">
        <v>1171</v>
      </c>
      <c r="R617">
        <v>1296</v>
      </c>
      <c r="S617">
        <v>431</v>
      </c>
      <c r="T617" s="1" t="s">
        <v>24</v>
      </c>
    </row>
    <row r="618" spans="1:20" x14ac:dyDescent="0.25">
      <c r="A618" s="1" t="s">
        <v>20</v>
      </c>
      <c r="B618" s="1" t="s">
        <v>21</v>
      </c>
      <c r="C618" s="1" t="s">
        <v>22</v>
      </c>
      <c r="D618" s="1" t="s">
        <v>23</v>
      </c>
      <c r="E618" s="1" t="s">
        <v>5</v>
      </c>
      <c r="F618" s="1" t="s">
        <v>24</v>
      </c>
      <c r="G618" s="1" t="s">
        <v>25</v>
      </c>
      <c r="H618">
        <v>344854</v>
      </c>
      <c r="I618">
        <v>345921</v>
      </c>
      <c r="J618" s="1" t="s">
        <v>26</v>
      </c>
      <c r="K618" s="1" t="s">
        <v>24</v>
      </c>
      <c r="L618" s="1" t="s">
        <v>24</v>
      </c>
      <c r="M618" s="1" t="s">
        <v>24</v>
      </c>
      <c r="N618" s="1" t="s">
        <v>24</v>
      </c>
      <c r="O618" s="1" t="s">
        <v>24</v>
      </c>
      <c r="P618" s="1" t="s">
        <v>24</v>
      </c>
      <c r="Q618" s="1" t="s">
        <v>1175</v>
      </c>
      <c r="R618">
        <v>1068</v>
      </c>
      <c r="T618" s="1" t="s">
        <v>1176</v>
      </c>
    </row>
    <row r="619" spans="1:20" x14ac:dyDescent="0.25">
      <c r="A619" s="1" t="s">
        <v>29</v>
      </c>
      <c r="B619" s="1" t="s">
        <v>30</v>
      </c>
      <c r="C619" s="1" t="s">
        <v>22</v>
      </c>
      <c r="D619" s="1" t="s">
        <v>23</v>
      </c>
      <c r="E619" s="1" t="s">
        <v>5</v>
      </c>
      <c r="F619" s="1" t="s">
        <v>24</v>
      </c>
      <c r="G619" s="1" t="s">
        <v>25</v>
      </c>
      <c r="H619">
        <v>344854</v>
      </c>
      <c r="I619">
        <v>345921</v>
      </c>
      <c r="J619" s="1" t="s">
        <v>26</v>
      </c>
      <c r="K619" s="1" t="s">
        <v>1177</v>
      </c>
      <c r="L619" s="1" t="s">
        <v>1177</v>
      </c>
      <c r="M619" s="1" t="s">
        <v>24</v>
      </c>
      <c r="N619" s="1" t="s">
        <v>1178</v>
      </c>
      <c r="O619" s="1" t="s">
        <v>24</v>
      </c>
      <c r="P619" s="1" t="s">
        <v>24</v>
      </c>
      <c r="Q619" s="1" t="s">
        <v>1175</v>
      </c>
      <c r="R619">
        <v>1068</v>
      </c>
      <c r="S619">
        <v>355</v>
      </c>
      <c r="T619" s="1" t="s">
        <v>24</v>
      </c>
    </row>
    <row r="620" spans="1:20" x14ac:dyDescent="0.25">
      <c r="A620" s="1" t="s">
        <v>20</v>
      </c>
      <c r="B620" s="1" t="s">
        <v>21</v>
      </c>
      <c r="C620" s="1" t="s">
        <v>22</v>
      </c>
      <c r="D620" s="1" t="s">
        <v>23</v>
      </c>
      <c r="E620" s="1" t="s">
        <v>5</v>
      </c>
      <c r="F620" s="1" t="s">
        <v>24</v>
      </c>
      <c r="G620" s="1" t="s">
        <v>25</v>
      </c>
      <c r="H620">
        <v>345997</v>
      </c>
      <c r="I620">
        <v>346749</v>
      </c>
      <c r="J620" s="1" t="s">
        <v>75</v>
      </c>
      <c r="K620" s="1" t="s">
        <v>24</v>
      </c>
      <c r="L620" s="1" t="s">
        <v>24</v>
      </c>
      <c r="M620" s="1" t="s">
        <v>24</v>
      </c>
      <c r="N620" s="1" t="s">
        <v>24</v>
      </c>
      <c r="O620" s="1" t="s">
        <v>24</v>
      </c>
      <c r="P620" s="1" t="s">
        <v>24</v>
      </c>
      <c r="Q620" s="1" t="s">
        <v>1179</v>
      </c>
      <c r="R620">
        <v>753</v>
      </c>
      <c r="T620" s="1" t="s">
        <v>1180</v>
      </c>
    </row>
    <row r="621" spans="1:20" x14ac:dyDescent="0.25">
      <c r="A621" s="1" t="s">
        <v>29</v>
      </c>
      <c r="B621" s="1" t="s">
        <v>30</v>
      </c>
      <c r="C621" s="1" t="s">
        <v>22</v>
      </c>
      <c r="D621" s="1" t="s">
        <v>23</v>
      </c>
      <c r="E621" s="1" t="s">
        <v>5</v>
      </c>
      <c r="F621" s="1" t="s">
        <v>24</v>
      </c>
      <c r="G621" s="1" t="s">
        <v>25</v>
      </c>
      <c r="H621">
        <v>345997</v>
      </c>
      <c r="I621">
        <v>346749</v>
      </c>
      <c r="J621" s="1" t="s">
        <v>75</v>
      </c>
      <c r="K621" s="1" t="s">
        <v>1181</v>
      </c>
      <c r="L621" s="1" t="s">
        <v>1181</v>
      </c>
      <c r="M621" s="1" t="s">
        <v>24</v>
      </c>
      <c r="N621" s="1" t="s">
        <v>1182</v>
      </c>
      <c r="O621" s="1" t="s">
        <v>24</v>
      </c>
      <c r="P621" s="1" t="s">
        <v>24</v>
      </c>
      <c r="Q621" s="1" t="s">
        <v>1179</v>
      </c>
      <c r="R621">
        <v>753</v>
      </c>
      <c r="S621">
        <v>250</v>
      </c>
      <c r="T621" s="1" t="s">
        <v>24</v>
      </c>
    </row>
    <row r="622" spans="1:20" x14ac:dyDescent="0.25">
      <c r="A622" s="1" t="s">
        <v>20</v>
      </c>
      <c r="B622" s="1" t="s">
        <v>21</v>
      </c>
      <c r="C622" s="1" t="s">
        <v>22</v>
      </c>
      <c r="D622" s="1" t="s">
        <v>23</v>
      </c>
      <c r="E622" s="1" t="s">
        <v>5</v>
      </c>
      <c r="F622" s="1" t="s">
        <v>24</v>
      </c>
      <c r="G622" s="1" t="s">
        <v>25</v>
      </c>
      <c r="H622">
        <v>346997</v>
      </c>
      <c r="I622">
        <v>348553</v>
      </c>
      <c r="J622" s="1" t="s">
        <v>26</v>
      </c>
      <c r="K622" s="1" t="s">
        <v>24</v>
      </c>
      <c r="L622" s="1" t="s">
        <v>24</v>
      </c>
      <c r="M622" s="1" t="s">
        <v>24</v>
      </c>
      <c r="N622" s="1" t="s">
        <v>24</v>
      </c>
      <c r="O622" s="1" t="s">
        <v>24</v>
      </c>
      <c r="P622" s="1" t="s">
        <v>24</v>
      </c>
      <c r="Q622" s="1" t="s">
        <v>1183</v>
      </c>
      <c r="R622">
        <v>1557</v>
      </c>
      <c r="T622" s="1" t="s">
        <v>1184</v>
      </c>
    </row>
    <row r="623" spans="1:20" x14ac:dyDescent="0.25">
      <c r="A623" s="1" t="s">
        <v>29</v>
      </c>
      <c r="B623" s="1" t="s">
        <v>30</v>
      </c>
      <c r="C623" s="1" t="s">
        <v>22</v>
      </c>
      <c r="D623" s="1" t="s">
        <v>23</v>
      </c>
      <c r="E623" s="1" t="s">
        <v>5</v>
      </c>
      <c r="F623" s="1" t="s">
        <v>24</v>
      </c>
      <c r="G623" s="1" t="s">
        <v>25</v>
      </c>
      <c r="H623">
        <v>346997</v>
      </c>
      <c r="I623">
        <v>348553</v>
      </c>
      <c r="J623" s="1" t="s">
        <v>26</v>
      </c>
      <c r="K623" s="1" t="s">
        <v>1185</v>
      </c>
      <c r="L623" s="1" t="s">
        <v>1185</v>
      </c>
      <c r="M623" s="1" t="s">
        <v>24</v>
      </c>
      <c r="N623" s="1" t="s">
        <v>847</v>
      </c>
      <c r="O623" s="1" t="s">
        <v>24</v>
      </c>
      <c r="P623" s="1" t="s">
        <v>24</v>
      </c>
      <c r="Q623" s="1" t="s">
        <v>1183</v>
      </c>
      <c r="R623">
        <v>1557</v>
      </c>
      <c r="S623">
        <v>518</v>
      </c>
      <c r="T623" s="1" t="s">
        <v>24</v>
      </c>
    </row>
    <row r="624" spans="1:20" x14ac:dyDescent="0.25">
      <c r="A624" s="1" t="s">
        <v>20</v>
      </c>
      <c r="B624" s="1" t="s">
        <v>21</v>
      </c>
      <c r="C624" s="1" t="s">
        <v>22</v>
      </c>
      <c r="D624" s="1" t="s">
        <v>23</v>
      </c>
      <c r="E624" s="1" t="s">
        <v>5</v>
      </c>
      <c r="F624" s="1" t="s">
        <v>24</v>
      </c>
      <c r="G624" s="1" t="s">
        <v>25</v>
      </c>
      <c r="H624">
        <v>348604</v>
      </c>
      <c r="I624">
        <v>350043</v>
      </c>
      <c r="J624" s="1" t="s">
        <v>26</v>
      </c>
      <c r="K624" s="1" t="s">
        <v>24</v>
      </c>
      <c r="L624" s="1" t="s">
        <v>24</v>
      </c>
      <c r="M624" s="1" t="s">
        <v>24</v>
      </c>
      <c r="N624" s="1" t="s">
        <v>24</v>
      </c>
      <c r="O624" s="1" t="s">
        <v>24</v>
      </c>
      <c r="P624" s="1" t="s">
        <v>24</v>
      </c>
      <c r="Q624" s="1" t="s">
        <v>1186</v>
      </c>
      <c r="R624">
        <v>1440</v>
      </c>
      <c r="T624" s="1" t="s">
        <v>1187</v>
      </c>
    </row>
    <row r="625" spans="1:20" x14ac:dyDescent="0.25">
      <c r="A625" s="1" t="s">
        <v>29</v>
      </c>
      <c r="B625" s="1" t="s">
        <v>30</v>
      </c>
      <c r="C625" s="1" t="s">
        <v>22</v>
      </c>
      <c r="D625" s="1" t="s">
        <v>23</v>
      </c>
      <c r="E625" s="1" t="s">
        <v>5</v>
      </c>
      <c r="F625" s="1" t="s">
        <v>24</v>
      </c>
      <c r="G625" s="1" t="s">
        <v>25</v>
      </c>
      <c r="H625">
        <v>348604</v>
      </c>
      <c r="I625">
        <v>350043</v>
      </c>
      <c r="J625" s="1" t="s">
        <v>26</v>
      </c>
      <c r="K625" s="1" t="s">
        <v>1188</v>
      </c>
      <c r="L625" s="1" t="s">
        <v>1188</v>
      </c>
      <c r="M625" s="1" t="s">
        <v>24</v>
      </c>
      <c r="N625" s="1" t="s">
        <v>1189</v>
      </c>
      <c r="O625" s="1" t="s">
        <v>24</v>
      </c>
      <c r="P625" s="1" t="s">
        <v>24</v>
      </c>
      <c r="Q625" s="1" t="s">
        <v>1186</v>
      </c>
      <c r="R625">
        <v>1440</v>
      </c>
      <c r="S625">
        <v>479</v>
      </c>
      <c r="T625" s="1" t="s">
        <v>24</v>
      </c>
    </row>
    <row r="626" spans="1:20" x14ac:dyDescent="0.25">
      <c r="A626" s="1" t="s">
        <v>20</v>
      </c>
      <c r="B626" s="1" t="s">
        <v>21</v>
      </c>
      <c r="C626" s="1" t="s">
        <v>22</v>
      </c>
      <c r="D626" s="1" t="s">
        <v>23</v>
      </c>
      <c r="E626" s="1" t="s">
        <v>5</v>
      </c>
      <c r="F626" s="1" t="s">
        <v>24</v>
      </c>
      <c r="G626" s="1" t="s">
        <v>25</v>
      </c>
      <c r="H626">
        <v>350055</v>
      </c>
      <c r="I626">
        <v>350624</v>
      </c>
      <c r="J626" s="1" t="s">
        <v>26</v>
      </c>
      <c r="K626" s="1" t="s">
        <v>24</v>
      </c>
      <c r="L626" s="1" t="s">
        <v>24</v>
      </c>
      <c r="M626" s="1" t="s">
        <v>24</v>
      </c>
      <c r="N626" s="1" t="s">
        <v>24</v>
      </c>
      <c r="O626" s="1" t="s">
        <v>24</v>
      </c>
      <c r="P626" s="1" t="s">
        <v>24</v>
      </c>
      <c r="Q626" s="1" t="s">
        <v>1190</v>
      </c>
      <c r="R626">
        <v>570</v>
      </c>
      <c r="T626" s="1" t="s">
        <v>1191</v>
      </c>
    </row>
    <row r="627" spans="1:20" x14ac:dyDescent="0.25">
      <c r="A627" s="1" t="s">
        <v>29</v>
      </c>
      <c r="B627" s="1" t="s">
        <v>30</v>
      </c>
      <c r="C627" s="1" t="s">
        <v>22</v>
      </c>
      <c r="D627" s="1" t="s">
        <v>23</v>
      </c>
      <c r="E627" s="1" t="s">
        <v>5</v>
      </c>
      <c r="F627" s="1" t="s">
        <v>24</v>
      </c>
      <c r="G627" s="1" t="s">
        <v>25</v>
      </c>
      <c r="H627">
        <v>350055</v>
      </c>
      <c r="I627">
        <v>350624</v>
      </c>
      <c r="J627" s="1" t="s">
        <v>26</v>
      </c>
      <c r="K627" s="1" t="s">
        <v>1192</v>
      </c>
      <c r="L627" s="1" t="s">
        <v>1192</v>
      </c>
      <c r="M627" s="1" t="s">
        <v>24</v>
      </c>
      <c r="N627" s="1" t="s">
        <v>36</v>
      </c>
      <c r="O627" s="1" t="s">
        <v>24</v>
      </c>
      <c r="P627" s="1" t="s">
        <v>24</v>
      </c>
      <c r="Q627" s="1" t="s">
        <v>1190</v>
      </c>
      <c r="R627">
        <v>570</v>
      </c>
      <c r="S627">
        <v>189</v>
      </c>
      <c r="T627" s="1" t="s">
        <v>24</v>
      </c>
    </row>
    <row r="628" spans="1:20" x14ac:dyDescent="0.25">
      <c r="A628" s="1" t="s">
        <v>20</v>
      </c>
      <c r="B628" s="1" t="s">
        <v>21</v>
      </c>
      <c r="C628" s="1" t="s">
        <v>22</v>
      </c>
      <c r="D628" s="1" t="s">
        <v>23</v>
      </c>
      <c r="E628" s="1" t="s">
        <v>5</v>
      </c>
      <c r="F628" s="1" t="s">
        <v>24</v>
      </c>
      <c r="G628" s="1" t="s">
        <v>25</v>
      </c>
      <c r="H628">
        <v>350735</v>
      </c>
      <c r="I628">
        <v>352375</v>
      </c>
      <c r="J628" s="1" t="s">
        <v>26</v>
      </c>
      <c r="K628" s="1" t="s">
        <v>24</v>
      </c>
      <c r="L628" s="1" t="s">
        <v>24</v>
      </c>
      <c r="M628" s="1" t="s">
        <v>24</v>
      </c>
      <c r="N628" s="1" t="s">
        <v>24</v>
      </c>
      <c r="O628" s="1" t="s">
        <v>24</v>
      </c>
      <c r="P628" s="1" t="s">
        <v>24</v>
      </c>
      <c r="Q628" s="1" t="s">
        <v>1193</v>
      </c>
      <c r="R628">
        <v>1641</v>
      </c>
      <c r="T628" s="1" t="s">
        <v>1194</v>
      </c>
    </row>
    <row r="629" spans="1:20" x14ac:dyDescent="0.25">
      <c r="A629" s="1" t="s">
        <v>29</v>
      </c>
      <c r="B629" s="1" t="s">
        <v>30</v>
      </c>
      <c r="C629" s="1" t="s">
        <v>22</v>
      </c>
      <c r="D629" s="1" t="s">
        <v>23</v>
      </c>
      <c r="E629" s="1" t="s">
        <v>5</v>
      </c>
      <c r="F629" s="1" t="s">
        <v>24</v>
      </c>
      <c r="G629" s="1" t="s">
        <v>25</v>
      </c>
      <c r="H629">
        <v>350735</v>
      </c>
      <c r="I629">
        <v>352375</v>
      </c>
      <c r="J629" s="1" t="s">
        <v>26</v>
      </c>
      <c r="K629" s="1" t="s">
        <v>1195</v>
      </c>
      <c r="L629" s="1" t="s">
        <v>1195</v>
      </c>
      <c r="M629" s="1" t="s">
        <v>24</v>
      </c>
      <c r="N629" s="1" t="s">
        <v>680</v>
      </c>
      <c r="O629" s="1" t="s">
        <v>24</v>
      </c>
      <c r="P629" s="1" t="s">
        <v>24</v>
      </c>
      <c r="Q629" s="1" t="s">
        <v>1193</v>
      </c>
      <c r="R629">
        <v>1641</v>
      </c>
      <c r="S629">
        <v>546</v>
      </c>
      <c r="T629" s="1" t="s">
        <v>24</v>
      </c>
    </row>
    <row r="630" spans="1:20" x14ac:dyDescent="0.25">
      <c r="A630" s="1" t="s">
        <v>20</v>
      </c>
      <c r="B630" s="1" t="s">
        <v>21</v>
      </c>
      <c r="C630" s="1" t="s">
        <v>22</v>
      </c>
      <c r="D630" s="1" t="s">
        <v>23</v>
      </c>
      <c r="E630" s="1" t="s">
        <v>5</v>
      </c>
      <c r="F630" s="1" t="s">
        <v>24</v>
      </c>
      <c r="G630" s="1" t="s">
        <v>25</v>
      </c>
      <c r="H630">
        <v>352382</v>
      </c>
      <c r="I630">
        <v>352873</v>
      </c>
      <c r="J630" s="1" t="s">
        <v>26</v>
      </c>
      <c r="K630" s="1" t="s">
        <v>24</v>
      </c>
      <c r="L630" s="1" t="s">
        <v>24</v>
      </c>
      <c r="M630" s="1" t="s">
        <v>24</v>
      </c>
      <c r="N630" s="1" t="s">
        <v>24</v>
      </c>
      <c r="O630" s="1" t="s">
        <v>24</v>
      </c>
      <c r="P630" s="1" t="s">
        <v>24</v>
      </c>
      <c r="Q630" s="1" t="s">
        <v>1196</v>
      </c>
      <c r="R630">
        <v>492</v>
      </c>
      <c r="T630" s="1" t="s">
        <v>1197</v>
      </c>
    </row>
    <row r="631" spans="1:20" x14ac:dyDescent="0.25">
      <c r="A631" s="1" t="s">
        <v>29</v>
      </c>
      <c r="B631" s="1" t="s">
        <v>30</v>
      </c>
      <c r="C631" s="1" t="s">
        <v>22</v>
      </c>
      <c r="D631" s="1" t="s">
        <v>23</v>
      </c>
      <c r="E631" s="1" t="s">
        <v>5</v>
      </c>
      <c r="F631" s="1" t="s">
        <v>24</v>
      </c>
      <c r="G631" s="1" t="s">
        <v>25</v>
      </c>
      <c r="H631">
        <v>352382</v>
      </c>
      <c r="I631">
        <v>352873</v>
      </c>
      <c r="J631" s="1" t="s">
        <v>26</v>
      </c>
      <c r="K631" s="1" t="s">
        <v>1198</v>
      </c>
      <c r="L631" s="1" t="s">
        <v>1198</v>
      </c>
      <c r="M631" s="1" t="s">
        <v>24</v>
      </c>
      <c r="N631" s="1" t="s">
        <v>36</v>
      </c>
      <c r="O631" s="1" t="s">
        <v>24</v>
      </c>
      <c r="P631" s="1" t="s">
        <v>24</v>
      </c>
      <c r="Q631" s="1" t="s">
        <v>1196</v>
      </c>
      <c r="R631">
        <v>492</v>
      </c>
      <c r="S631">
        <v>163</v>
      </c>
      <c r="T631" s="1" t="s">
        <v>24</v>
      </c>
    </row>
    <row r="632" spans="1:20" x14ac:dyDescent="0.25">
      <c r="A632" s="1" t="s">
        <v>20</v>
      </c>
      <c r="B632" s="1" t="s">
        <v>21</v>
      </c>
      <c r="C632" s="1" t="s">
        <v>22</v>
      </c>
      <c r="D632" s="1" t="s">
        <v>23</v>
      </c>
      <c r="E632" s="1" t="s">
        <v>5</v>
      </c>
      <c r="F632" s="1" t="s">
        <v>24</v>
      </c>
      <c r="G632" s="1" t="s">
        <v>25</v>
      </c>
      <c r="H632">
        <v>353063</v>
      </c>
      <c r="I632">
        <v>353944</v>
      </c>
      <c r="J632" s="1" t="s">
        <v>75</v>
      </c>
      <c r="K632" s="1" t="s">
        <v>24</v>
      </c>
      <c r="L632" s="1" t="s">
        <v>24</v>
      </c>
      <c r="M632" s="1" t="s">
        <v>24</v>
      </c>
      <c r="N632" s="1" t="s">
        <v>24</v>
      </c>
      <c r="O632" s="1" t="s">
        <v>24</v>
      </c>
      <c r="P632" s="1" t="s">
        <v>24</v>
      </c>
      <c r="Q632" s="1" t="s">
        <v>1199</v>
      </c>
      <c r="R632">
        <v>882</v>
      </c>
      <c r="T632" s="1" t="s">
        <v>1200</v>
      </c>
    </row>
    <row r="633" spans="1:20" x14ac:dyDescent="0.25">
      <c r="A633" s="1" t="s">
        <v>29</v>
      </c>
      <c r="B633" s="1" t="s">
        <v>30</v>
      </c>
      <c r="C633" s="1" t="s">
        <v>22</v>
      </c>
      <c r="D633" s="1" t="s">
        <v>23</v>
      </c>
      <c r="E633" s="1" t="s">
        <v>5</v>
      </c>
      <c r="F633" s="1" t="s">
        <v>24</v>
      </c>
      <c r="G633" s="1" t="s">
        <v>25</v>
      </c>
      <c r="H633">
        <v>353063</v>
      </c>
      <c r="I633">
        <v>353944</v>
      </c>
      <c r="J633" s="1" t="s">
        <v>75</v>
      </c>
      <c r="K633" s="1" t="s">
        <v>1201</v>
      </c>
      <c r="L633" s="1" t="s">
        <v>1201</v>
      </c>
      <c r="M633" s="1" t="s">
        <v>24</v>
      </c>
      <c r="N633" s="1" t="s">
        <v>79</v>
      </c>
      <c r="O633" s="1" t="s">
        <v>24</v>
      </c>
      <c r="P633" s="1" t="s">
        <v>24</v>
      </c>
      <c r="Q633" s="1" t="s">
        <v>1199</v>
      </c>
      <c r="R633">
        <v>882</v>
      </c>
      <c r="S633">
        <v>293</v>
      </c>
      <c r="T633" s="1" t="s">
        <v>24</v>
      </c>
    </row>
    <row r="634" spans="1:20" x14ac:dyDescent="0.25">
      <c r="A634" s="1" t="s">
        <v>20</v>
      </c>
      <c r="B634" s="1" t="s">
        <v>21</v>
      </c>
      <c r="C634" s="1" t="s">
        <v>22</v>
      </c>
      <c r="D634" s="1" t="s">
        <v>23</v>
      </c>
      <c r="E634" s="1" t="s">
        <v>5</v>
      </c>
      <c r="F634" s="1" t="s">
        <v>24</v>
      </c>
      <c r="G634" s="1" t="s">
        <v>25</v>
      </c>
      <c r="H634">
        <v>354217</v>
      </c>
      <c r="I634">
        <v>354777</v>
      </c>
      <c r="J634" s="1" t="s">
        <v>26</v>
      </c>
      <c r="K634" s="1" t="s">
        <v>24</v>
      </c>
      <c r="L634" s="1" t="s">
        <v>24</v>
      </c>
      <c r="M634" s="1" t="s">
        <v>24</v>
      </c>
      <c r="N634" s="1" t="s">
        <v>24</v>
      </c>
      <c r="O634" s="1" t="s">
        <v>24</v>
      </c>
      <c r="P634" s="1" t="s">
        <v>24</v>
      </c>
      <c r="Q634" s="1" t="s">
        <v>1202</v>
      </c>
      <c r="R634">
        <v>561</v>
      </c>
      <c r="T634" s="1" t="s">
        <v>1203</v>
      </c>
    </row>
    <row r="635" spans="1:20" x14ac:dyDescent="0.25">
      <c r="A635" s="1" t="s">
        <v>29</v>
      </c>
      <c r="B635" s="1" t="s">
        <v>30</v>
      </c>
      <c r="C635" s="1" t="s">
        <v>22</v>
      </c>
      <c r="D635" s="1" t="s">
        <v>23</v>
      </c>
      <c r="E635" s="1" t="s">
        <v>5</v>
      </c>
      <c r="F635" s="1" t="s">
        <v>24</v>
      </c>
      <c r="G635" s="1" t="s">
        <v>25</v>
      </c>
      <c r="H635">
        <v>354217</v>
      </c>
      <c r="I635">
        <v>354777</v>
      </c>
      <c r="J635" s="1" t="s">
        <v>26</v>
      </c>
      <c r="K635" s="1" t="s">
        <v>1204</v>
      </c>
      <c r="L635" s="1" t="s">
        <v>1204</v>
      </c>
      <c r="M635" s="1" t="s">
        <v>24</v>
      </c>
      <c r="N635" s="1" t="s">
        <v>264</v>
      </c>
      <c r="O635" s="1" t="s">
        <v>24</v>
      </c>
      <c r="P635" s="1" t="s">
        <v>24</v>
      </c>
      <c r="Q635" s="1" t="s">
        <v>1202</v>
      </c>
      <c r="R635">
        <v>561</v>
      </c>
      <c r="S635">
        <v>186</v>
      </c>
      <c r="T635" s="1" t="s">
        <v>24</v>
      </c>
    </row>
    <row r="636" spans="1:20" x14ac:dyDescent="0.25">
      <c r="A636" s="1" t="s">
        <v>20</v>
      </c>
      <c r="B636" s="1" t="s">
        <v>21</v>
      </c>
      <c r="C636" s="1" t="s">
        <v>22</v>
      </c>
      <c r="D636" s="1" t="s">
        <v>23</v>
      </c>
      <c r="E636" s="1" t="s">
        <v>5</v>
      </c>
      <c r="F636" s="1" t="s">
        <v>24</v>
      </c>
      <c r="G636" s="1" t="s">
        <v>25</v>
      </c>
      <c r="H636">
        <v>354779</v>
      </c>
      <c r="I636">
        <v>355645</v>
      </c>
      <c r="J636" s="1" t="s">
        <v>26</v>
      </c>
      <c r="K636" s="1" t="s">
        <v>24</v>
      </c>
      <c r="L636" s="1" t="s">
        <v>24</v>
      </c>
      <c r="M636" s="1" t="s">
        <v>24</v>
      </c>
      <c r="N636" s="1" t="s">
        <v>24</v>
      </c>
      <c r="O636" s="1" t="s">
        <v>24</v>
      </c>
      <c r="P636" s="1" t="s">
        <v>24</v>
      </c>
      <c r="Q636" s="1" t="s">
        <v>1205</v>
      </c>
      <c r="R636">
        <v>867</v>
      </c>
      <c r="T636" s="1" t="s">
        <v>1206</v>
      </c>
    </row>
    <row r="637" spans="1:20" x14ac:dyDescent="0.25">
      <c r="A637" s="1" t="s">
        <v>29</v>
      </c>
      <c r="B637" s="1" t="s">
        <v>30</v>
      </c>
      <c r="C637" s="1" t="s">
        <v>22</v>
      </c>
      <c r="D637" s="1" t="s">
        <v>23</v>
      </c>
      <c r="E637" s="1" t="s">
        <v>5</v>
      </c>
      <c r="F637" s="1" t="s">
        <v>24</v>
      </c>
      <c r="G637" s="1" t="s">
        <v>25</v>
      </c>
      <c r="H637">
        <v>354779</v>
      </c>
      <c r="I637">
        <v>355645</v>
      </c>
      <c r="J637" s="1" t="s">
        <v>26</v>
      </c>
      <c r="K637" s="1" t="s">
        <v>1207</v>
      </c>
      <c r="L637" s="1" t="s">
        <v>1207</v>
      </c>
      <c r="M637" s="1" t="s">
        <v>24</v>
      </c>
      <c r="N637" s="1" t="s">
        <v>1208</v>
      </c>
      <c r="O637" s="1" t="s">
        <v>24</v>
      </c>
      <c r="P637" s="1" t="s">
        <v>24</v>
      </c>
      <c r="Q637" s="1" t="s">
        <v>1205</v>
      </c>
      <c r="R637">
        <v>867</v>
      </c>
      <c r="S637">
        <v>288</v>
      </c>
      <c r="T637" s="1" t="s">
        <v>24</v>
      </c>
    </row>
    <row r="638" spans="1:20" x14ac:dyDescent="0.25">
      <c r="A638" s="1" t="s">
        <v>20</v>
      </c>
      <c r="B638" s="1" t="s">
        <v>21</v>
      </c>
      <c r="C638" s="1" t="s">
        <v>22</v>
      </c>
      <c r="D638" s="1" t="s">
        <v>23</v>
      </c>
      <c r="E638" s="1" t="s">
        <v>5</v>
      </c>
      <c r="F638" s="1" t="s">
        <v>24</v>
      </c>
      <c r="G638" s="1" t="s">
        <v>25</v>
      </c>
      <c r="H638">
        <v>355632</v>
      </c>
      <c r="I638">
        <v>357101</v>
      </c>
      <c r="J638" s="1" t="s">
        <v>26</v>
      </c>
      <c r="K638" s="1" t="s">
        <v>24</v>
      </c>
      <c r="L638" s="1" t="s">
        <v>24</v>
      </c>
      <c r="M638" s="1" t="s">
        <v>24</v>
      </c>
      <c r="N638" s="1" t="s">
        <v>24</v>
      </c>
      <c r="O638" s="1" t="s">
        <v>24</v>
      </c>
      <c r="P638" s="1" t="s">
        <v>24</v>
      </c>
      <c r="Q638" s="1" t="s">
        <v>1209</v>
      </c>
      <c r="R638">
        <v>1470</v>
      </c>
      <c r="T638" s="1" t="s">
        <v>1210</v>
      </c>
    </row>
    <row r="639" spans="1:20" x14ac:dyDescent="0.25">
      <c r="A639" s="1" t="s">
        <v>29</v>
      </c>
      <c r="B639" s="1" t="s">
        <v>30</v>
      </c>
      <c r="C639" s="1" t="s">
        <v>22</v>
      </c>
      <c r="D639" s="1" t="s">
        <v>23</v>
      </c>
      <c r="E639" s="1" t="s">
        <v>5</v>
      </c>
      <c r="F639" s="1" t="s">
        <v>24</v>
      </c>
      <c r="G639" s="1" t="s">
        <v>25</v>
      </c>
      <c r="H639">
        <v>355632</v>
      </c>
      <c r="I639">
        <v>357101</v>
      </c>
      <c r="J639" s="1" t="s">
        <v>26</v>
      </c>
      <c r="K639" s="1" t="s">
        <v>1211</v>
      </c>
      <c r="L639" s="1" t="s">
        <v>1211</v>
      </c>
      <c r="M639" s="1" t="s">
        <v>24</v>
      </c>
      <c r="N639" s="1" t="s">
        <v>1212</v>
      </c>
      <c r="O639" s="1" t="s">
        <v>24</v>
      </c>
      <c r="P639" s="1" t="s">
        <v>24</v>
      </c>
      <c r="Q639" s="1" t="s">
        <v>1209</v>
      </c>
      <c r="R639">
        <v>1470</v>
      </c>
      <c r="S639">
        <v>489</v>
      </c>
      <c r="T639" s="1" t="s">
        <v>24</v>
      </c>
    </row>
    <row r="640" spans="1:20" x14ac:dyDescent="0.25">
      <c r="A640" s="1" t="s">
        <v>20</v>
      </c>
      <c r="B640" s="1" t="s">
        <v>21</v>
      </c>
      <c r="C640" s="1" t="s">
        <v>22</v>
      </c>
      <c r="D640" s="1" t="s">
        <v>23</v>
      </c>
      <c r="E640" s="1" t="s">
        <v>5</v>
      </c>
      <c r="F640" s="1" t="s">
        <v>24</v>
      </c>
      <c r="G640" s="1" t="s">
        <v>25</v>
      </c>
      <c r="H640">
        <v>357020</v>
      </c>
      <c r="I640">
        <v>357676</v>
      </c>
      <c r="J640" s="1" t="s">
        <v>26</v>
      </c>
      <c r="K640" s="1" t="s">
        <v>24</v>
      </c>
      <c r="L640" s="1" t="s">
        <v>24</v>
      </c>
      <c r="M640" s="1" t="s">
        <v>24</v>
      </c>
      <c r="N640" s="1" t="s">
        <v>24</v>
      </c>
      <c r="O640" s="1" t="s">
        <v>24</v>
      </c>
      <c r="P640" s="1" t="s">
        <v>24</v>
      </c>
      <c r="Q640" s="1" t="s">
        <v>1213</v>
      </c>
      <c r="R640">
        <v>657</v>
      </c>
      <c r="T640" s="1" t="s">
        <v>1214</v>
      </c>
    </row>
    <row r="641" spans="1:20" x14ac:dyDescent="0.25">
      <c r="A641" s="1" t="s">
        <v>29</v>
      </c>
      <c r="B641" s="1" t="s">
        <v>30</v>
      </c>
      <c r="C641" s="1" t="s">
        <v>22</v>
      </c>
      <c r="D641" s="1" t="s">
        <v>23</v>
      </c>
      <c r="E641" s="1" t="s">
        <v>5</v>
      </c>
      <c r="F641" s="1" t="s">
        <v>24</v>
      </c>
      <c r="G641" s="1" t="s">
        <v>25</v>
      </c>
      <c r="H641">
        <v>357020</v>
      </c>
      <c r="I641">
        <v>357676</v>
      </c>
      <c r="J641" s="1" t="s">
        <v>26</v>
      </c>
      <c r="K641" s="1" t="s">
        <v>1215</v>
      </c>
      <c r="L641" s="1" t="s">
        <v>1215</v>
      </c>
      <c r="M641" s="1" t="s">
        <v>24</v>
      </c>
      <c r="N641" s="1" t="s">
        <v>1216</v>
      </c>
      <c r="O641" s="1" t="s">
        <v>24</v>
      </c>
      <c r="P641" s="1" t="s">
        <v>24</v>
      </c>
      <c r="Q641" s="1" t="s">
        <v>1213</v>
      </c>
      <c r="R641">
        <v>657</v>
      </c>
      <c r="S641">
        <v>218</v>
      </c>
      <c r="T641" s="1" t="s">
        <v>24</v>
      </c>
    </row>
    <row r="642" spans="1:20" x14ac:dyDescent="0.25">
      <c r="A642" s="1" t="s">
        <v>20</v>
      </c>
      <c r="B642" s="1" t="s">
        <v>21</v>
      </c>
      <c r="C642" s="1" t="s">
        <v>22</v>
      </c>
      <c r="D642" s="1" t="s">
        <v>23</v>
      </c>
      <c r="E642" s="1" t="s">
        <v>5</v>
      </c>
      <c r="F642" s="1" t="s">
        <v>24</v>
      </c>
      <c r="G642" s="1" t="s">
        <v>25</v>
      </c>
      <c r="H642">
        <v>357824</v>
      </c>
      <c r="I642">
        <v>358372</v>
      </c>
      <c r="J642" s="1" t="s">
        <v>26</v>
      </c>
      <c r="K642" s="1" t="s">
        <v>24</v>
      </c>
      <c r="L642" s="1" t="s">
        <v>24</v>
      </c>
      <c r="M642" s="1" t="s">
        <v>24</v>
      </c>
      <c r="N642" s="1" t="s">
        <v>24</v>
      </c>
      <c r="O642" s="1" t="s">
        <v>24</v>
      </c>
      <c r="P642" s="1" t="s">
        <v>24</v>
      </c>
      <c r="Q642" s="1" t="s">
        <v>1217</v>
      </c>
      <c r="R642">
        <v>549</v>
      </c>
      <c r="T642" s="1" t="s">
        <v>1218</v>
      </c>
    </row>
    <row r="643" spans="1:20" x14ac:dyDescent="0.25">
      <c r="A643" s="1" t="s">
        <v>29</v>
      </c>
      <c r="B643" s="1" t="s">
        <v>30</v>
      </c>
      <c r="C643" s="1" t="s">
        <v>22</v>
      </c>
      <c r="D643" s="1" t="s">
        <v>23</v>
      </c>
      <c r="E643" s="1" t="s">
        <v>5</v>
      </c>
      <c r="F643" s="1" t="s">
        <v>24</v>
      </c>
      <c r="G643" s="1" t="s">
        <v>25</v>
      </c>
      <c r="H643">
        <v>357824</v>
      </c>
      <c r="I643">
        <v>358372</v>
      </c>
      <c r="J643" s="1" t="s">
        <v>26</v>
      </c>
      <c r="K643" s="1" t="s">
        <v>1219</v>
      </c>
      <c r="L643" s="1" t="s">
        <v>1219</v>
      </c>
      <c r="M643" s="1" t="s">
        <v>24</v>
      </c>
      <c r="N643" s="1" t="s">
        <v>1220</v>
      </c>
      <c r="O643" s="1" t="s">
        <v>24</v>
      </c>
      <c r="P643" s="1" t="s">
        <v>24</v>
      </c>
      <c r="Q643" s="1" t="s">
        <v>1217</v>
      </c>
      <c r="R643">
        <v>549</v>
      </c>
      <c r="S643">
        <v>182</v>
      </c>
      <c r="T643" s="1" t="s">
        <v>24</v>
      </c>
    </row>
    <row r="644" spans="1:20" x14ac:dyDescent="0.25">
      <c r="A644" s="1" t="s">
        <v>20</v>
      </c>
      <c r="B644" s="1" t="s">
        <v>21</v>
      </c>
      <c r="C644" s="1" t="s">
        <v>22</v>
      </c>
      <c r="D644" s="1" t="s">
        <v>23</v>
      </c>
      <c r="E644" s="1" t="s">
        <v>5</v>
      </c>
      <c r="F644" s="1" t="s">
        <v>24</v>
      </c>
      <c r="G644" s="1" t="s">
        <v>25</v>
      </c>
      <c r="H644">
        <v>358460</v>
      </c>
      <c r="I644">
        <v>359089</v>
      </c>
      <c r="J644" s="1" t="s">
        <v>26</v>
      </c>
      <c r="K644" s="1" t="s">
        <v>24</v>
      </c>
      <c r="L644" s="1" t="s">
        <v>24</v>
      </c>
      <c r="M644" s="1" t="s">
        <v>24</v>
      </c>
      <c r="N644" s="1" t="s">
        <v>24</v>
      </c>
      <c r="O644" s="1" t="s">
        <v>24</v>
      </c>
      <c r="P644" s="1" t="s">
        <v>24</v>
      </c>
      <c r="Q644" s="1" t="s">
        <v>1221</v>
      </c>
      <c r="R644">
        <v>630</v>
      </c>
      <c r="T644" s="1" t="s">
        <v>1222</v>
      </c>
    </row>
    <row r="645" spans="1:20" x14ac:dyDescent="0.25">
      <c r="A645" s="1" t="s">
        <v>29</v>
      </c>
      <c r="B645" s="1" t="s">
        <v>30</v>
      </c>
      <c r="C645" s="1" t="s">
        <v>22</v>
      </c>
      <c r="D645" s="1" t="s">
        <v>23</v>
      </c>
      <c r="E645" s="1" t="s">
        <v>5</v>
      </c>
      <c r="F645" s="1" t="s">
        <v>24</v>
      </c>
      <c r="G645" s="1" t="s">
        <v>25</v>
      </c>
      <c r="H645">
        <v>358460</v>
      </c>
      <c r="I645">
        <v>359089</v>
      </c>
      <c r="J645" s="1" t="s">
        <v>26</v>
      </c>
      <c r="K645" s="1" t="s">
        <v>1223</v>
      </c>
      <c r="L645" s="1" t="s">
        <v>1223</v>
      </c>
      <c r="M645" s="1" t="s">
        <v>24</v>
      </c>
      <c r="N645" s="1" t="s">
        <v>1224</v>
      </c>
      <c r="O645" s="1" t="s">
        <v>24</v>
      </c>
      <c r="P645" s="1" t="s">
        <v>24</v>
      </c>
      <c r="Q645" s="1" t="s">
        <v>1221</v>
      </c>
      <c r="R645">
        <v>630</v>
      </c>
      <c r="S645">
        <v>209</v>
      </c>
      <c r="T645" s="1" t="s">
        <v>24</v>
      </c>
    </row>
    <row r="646" spans="1:20" x14ac:dyDescent="0.25">
      <c r="A646" s="1" t="s">
        <v>20</v>
      </c>
      <c r="B646" s="1" t="s">
        <v>21</v>
      </c>
      <c r="C646" s="1" t="s">
        <v>22</v>
      </c>
      <c r="D646" s="1" t="s">
        <v>23</v>
      </c>
      <c r="E646" s="1" t="s">
        <v>5</v>
      </c>
      <c r="F646" s="1" t="s">
        <v>24</v>
      </c>
      <c r="G646" s="1" t="s">
        <v>25</v>
      </c>
      <c r="H646">
        <v>359181</v>
      </c>
      <c r="I646">
        <v>360227</v>
      </c>
      <c r="J646" s="1" t="s">
        <v>26</v>
      </c>
      <c r="K646" s="1" t="s">
        <v>24</v>
      </c>
      <c r="L646" s="1" t="s">
        <v>24</v>
      </c>
      <c r="M646" s="1" t="s">
        <v>24</v>
      </c>
      <c r="N646" s="1" t="s">
        <v>24</v>
      </c>
      <c r="O646" s="1" t="s">
        <v>24</v>
      </c>
      <c r="P646" s="1" t="s">
        <v>24</v>
      </c>
      <c r="Q646" s="1" t="s">
        <v>1225</v>
      </c>
      <c r="R646">
        <v>1047</v>
      </c>
      <c r="T646" s="1" t="s">
        <v>1226</v>
      </c>
    </row>
    <row r="647" spans="1:20" x14ac:dyDescent="0.25">
      <c r="A647" s="1" t="s">
        <v>29</v>
      </c>
      <c r="B647" s="1" t="s">
        <v>30</v>
      </c>
      <c r="C647" s="1" t="s">
        <v>22</v>
      </c>
      <c r="D647" s="1" t="s">
        <v>23</v>
      </c>
      <c r="E647" s="1" t="s">
        <v>5</v>
      </c>
      <c r="F647" s="1" t="s">
        <v>24</v>
      </c>
      <c r="G647" s="1" t="s">
        <v>25</v>
      </c>
      <c r="H647">
        <v>359181</v>
      </c>
      <c r="I647">
        <v>360227</v>
      </c>
      <c r="J647" s="1" t="s">
        <v>26</v>
      </c>
      <c r="K647" s="1" t="s">
        <v>1227</v>
      </c>
      <c r="L647" s="1" t="s">
        <v>1227</v>
      </c>
      <c r="M647" s="1" t="s">
        <v>24</v>
      </c>
      <c r="N647" s="1" t="s">
        <v>1228</v>
      </c>
      <c r="O647" s="1" t="s">
        <v>24</v>
      </c>
      <c r="P647" s="1" t="s">
        <v>24</v>
      </c>
      <c r="Q647" s="1" t="s">
        <v>1225</v>
      </c>
      <c r="R647">
        <v>1047</v>
      </c>
      <c r="S647">
        <v>348</v>
      </c>
      <c r="T647" s="1" t="s">
        <v>24</v>
      </c>
    </row>
    <row r="648" spans="1:20" x14ac:dyDescent="0.25">
      <c r="A648" s="1" t="s">
        <v>20</v>
      </c>
      <c r="B648" s="1" t="s">
        <v>21</v>
      </c>
      <c r="C648" s="1" t="s">
        <v>22</v>
      </c>
      <c r="D648" s="1" t="s">
        <v>23</v>
      </c>
      <c r="E648" s="1" t="s">
        <v>5</v>
      </c>
      <c r="F648" s="1" t="s">
        <v>24</v>
      </c>
      <c r="G648" s="1" t="s">
        <v>25</v>
      </c>
      <c r="H648">
        <v>360447</v>
      </c>
      <c r="I648">
        <v>361625</v>
      </c>
      <c r="J648" s="1" t="s">
        <v>26</v>
      </c>
      <c r="K648" s="1" t="s">
        <v>24</v>
      </c>
      <c r="L648" s="1" t="s">
        <v>24</v>
      </c>
      <c r="M648" s="1" t="s">
        <v>24</v>
      </c>
      <c r="N648" s="1" t="s">
        <v>24</v>
      </c>
      <c r="O648" s="1" t="s">
        <v>24</v>
      </c>
      <c r="P648" s="1" t="s">
        <v>24</v>
      </c>
      <c r="Q648" s="1" t="s">
        <v>1229</v>
      </c>
      <c r="R648">
        <v>1179</v>
      </c>
      <c r="T648" s="1" t="s">
        <v>1230</v>
      </c>
    </row>
    <row r="649" spans="1:20" x14ac:dyDescent="0.25">
      <c r="A649" s="1" t="s">
        <v>29</v>
      </c>
      <c r="B649" s="1" t="s">
        <v>30</v>
      </c>
      <c r="C649" s="1" t="s">
        <v>22</v>
      </c>
      <c r="D649" s="1" t="s">
        <v>23</v>
      </c>
      <c r="E649" s="1" t="s">
        <v>5</v>
      </c>
      <c r="F649" s="1" t="s">
        <v>24</v>
      </c>
      <c r="G649" s="1" t="s">
        <v>25</v>
      </c>
      <c r="H649">
        <v>360447</v>
      </c>
      <c r="I649">
        <v>361625</v>
      </c>
      <c r="J649" s="1" t="s">
        <v>26</v>
      </c>
      <c r="K649" s="1" t="s">
        <v>1231</v>
      </c>
      <c r="L649" s="1" t="s">
        <v>1231</v>
      </c>
      <c r="M649" s="1" t="s">
        <v>24</v>
      </c>
      <c r="N649" s="1" t="s">
        <v>1232</v>
      </c>
      <c r="O649" s="1" t="s">
        <v>24</v>
      </c>
      <c r="P649" s="1" t="s">
        <v>24</v>
      </c>
      <c r="Q649" s="1" t="s">
        <v>1229</v>
      </c>
      <c r="R649">
        <v>1179</v>
      </c>
      <c r="S649">
        <v>392</v>
      </c>
      <c r="T649" s="1" t="s">
        <v>24</v>
      </c>
    </row>
    <row r="650" spans="1:20" x14ac:dyDescent="0.25">
      <c r="A650" s="1" t="s">
        <v>20</v>
      </c>
      <c r="B650" s="1" t="s">
        <v>21</v>
      </c>
      <c r="C650" s="1" t="s">
        <v>22</v>
      </c>
      <c r="D650" s="1" t="s">
        <v>23</v>
      </c>
      <c r="E650" s="1" t="s">
        <v>5</v>
      </c>
      <c r="F650" s="1" t="s">
        <v>24</v>
      </c>
      <c r="G650" s="1" t="s">
        <v>25</v>
      </c>
      <c r="H650">
        <v>361627</v>
      </c>
      <c r="I650">
        <v>364020</v>
      </c>
      <c r="J650" s="1" t="s">
        <v>26</v>
      </c>
      <c r="K650" s="1" t="s">
        <v>24</v>
      </c>
      <c r="L650" s="1" t="s">
        <v>24</v>
      </c>
      <c r="M650" s="1" t="s">
        <v>24</v>
      </c>
      <c r="N650" s="1" t="s">
        <v>24</v>
      </c>
      <c r="O650" s="1" t="s">
        <v>24</v>
      </c>
      <c r="P650" s="1" t="s">
        <v>24</v>
      </c>
      <c r="Q650" s="1" t="s">
        <v>1233</v>
      </c>
      <c r="R650">
        <v>2394</v>
      </c>
      <c r="T650" s="1" t="s">
        <v>1234</v>
      </c>
    </row>
    <row r="651" spans="1:20" x14ac:dyDescent="0.25">
      <c r="A651" s="1" t="s">
        <v>29</v>
      </c>
      <c r="B651" s="1" t="s">
        <v>30</v>
      </c>
      <c r="C651" s="1" t="s">
        <v>22</v>
      </c>
      <c r="D651" s="1" t="s">
        <v>23</v>
      </c>
      <c r="E651" s="1" t="s">
        <v>5</v>
      </c>
      <c r="F651" s="1" t="s">
        <v>24</v>
      </c>
      <c r="G651" s="1" t="s">
        <v>25</v>
      </c>
      <c r="H651">
        <v>361627</v>
      </c>
      <c r="I651">
        <v>364020</v>
      </c>
      <c r="J651" s="1" t="s">
        <v>26</v>
      </c>
      <c r="K651" s="1" t="s">
        <v>1235</v>
      </c>
      <c r="L651" s="1" t="s">
        <v>1235</v>
      </c>
      <c r="M651" s="1" t="s">
        <v>24</v>
      </c>
      <c r="N651" s="1" t="s">
        <v>1236</v>
      </c>
      <c r="O651" s="1" t="s">
        <v>24</v>
      </c>
      <c r="P651" s="1" t="s">
        <v>24</v>
      </c>
      <c r="Q651" s="1" t="s">
        <v>1233</v>
      </c>
      <c r="R651">
        <v>2394</v>
      </c>
      <c r="S651">
        <v>797</v>
      </c>
      <c r="T651" s="1" t="s">
        <v>24</v>
      </c>
    </row>
    <row r="652" spans="1:20" x14ac:dyDescent="0.25">
      <c r="A652" s="1" t="s">
        <v>20</v>
      </c>
      <c r="B652" s="1" t="s">
        <v>21</v>
      </c>
      <c r="C652" s="1" t="s">
        <v>22</v>
      </c>
      <c r="D652" s="1" t="s">
        <v>23</v>
      </c>
      <c r="E652" s="1" t="s">
        <v>5</v>
      </c>
      <c r="F652" s="1" t="s">
        <v>24</v>
      </c>
      <c r="G652" s="1" t="s">
        <v>25</v>
      </c>
      <c r="H652">
        <v>364174</v>
      </c>
      <c r="I652">
        <v>364650</v>
      </c>
      <c r="J652" s="1" t="s">
        <v>26</v>
      </c>
      <c r="K652" s="1" t="s">
        <v>24</v>
      </c>
      <c r="L652" s="1" t="s">
        <v>24</v>
      </c>
      <c r="M652" s="1" t="s">
        <v>24</v>
      </c>
      <c r="N652" s="1" t="s">
        <v>24</v>
      </c>
      <c r="O652" s="1" t="s">
        <v>24</v>
      </c>
      <c r="P652" s="1" t="s">
        <v>24</v>
      </c>
      <c r="Q652" s="1" t="s">
        <v>1237</v>
      </c>
      <c r="R652">
        <v>477</v>
      </c>
      <c r="T652" s="1" t="s">
        <v>1238</v>
      </c>
    </row>
    <row r="653" spans="1:20" x14ac:dyDescent="0.25">
      <c r="A653" s="1" t="s">
        <v>29</v>
      </c>
      <c r="B653" s="1" t="s">
        <v>30</v>
      </c>
      <c r="C653" s="1" t="s">
        <v>22</v>
      </c>
      <c r="D653" s="1" t="s">
        <v>23</v>
      </c>
      <c r="E653" s="1" t="s">
        <v>5</v>
      </c>
      <c r="F653" s="1" t="s">
        <v>24</v>
      </c>
      <c r="G653" s="1" t="s">
        <v>25</v>
      </c>
      <c r="H653">
        <v>364174</v>
      </c>
      <c r="I653">
        <v>364650</v>
      </c>
      <c r="J653" s="1" t="s">
        <v>26</v>
      </c>
      <c r="K653" s="1" t="s">
        <v>1239</v>
      </c>
      <c r="L653" s="1" t="s">
        <v>1239</v>
      </c>
      <c r="M653" s="1" t="s">
        <v>24</v>
      </c>
      <c r="N653" s="1" t="s">
        <v>1240</v>
      </c>
      <c r="O653" s="1" t="s">
        <v>24</v>
      </c>
      <c r="P653" s="1" t="s">
        <v>24</v>
      </c>
      <c r="Q653" s="1" t="s">
        <v>1237</v>
      </c>
      <c r="R653">
        <v>477</v>
      </c>
      <c r="S653">
        <v>158</v>
      </c>
      <c r="T653" s="1" t="s">
        <v>24</v>
      </c>
    </row>
    <row r="654" spans="1:20" x14ac:dyDescent="0.25">
      <c r="A654" s="1" t="s">
        <v>20</v>
      </c>
      <c r="B654" s="1" t="s">
        <v>21</v>
      </c>
      <c r="C654" s="1" t="s">
        <v>22</v>
      </c>
      <c r="D654" s="1" t="s">
        <v>23</v>
      </c>
      <c r="E654" s="1" t="s">
        <v>5</v>
      </c>
      <c r="F654" s="1" t="s">
        <v>24</v>
      </c>
      <c r="G654" s="1" t="s">
        <v>25</v>
      </c>
      <c r="H654">
        <v>364647</v>
      </c>
      <c r="I654">
        <v>365585</v>
      </c>
      <c r="J654" s="1" t="s">
        <v>26</v>
      </c>
      <c r="K654" s="1" t="s">
        <v>24</v>
      </c>
      <c r="L654" s="1" t="s">
        <v>24</v>
      </c>
      <c r="M654" s="1" t="s">
        <v>24</v>
      </c>
      <c r="N654" s="1" t="s">
        <v>24</v>
      </c>
      <c r="O654" s="1" t="s">
        <v>24</v>
      </c>
      <c r="P654" s="1" t="s">
        <v>24</v>
      </c>
      <c r="Q654" s="1" t="s">
        <v>1241</v>
      </c>
      <c r="R654">
        <v>939</v>
      </c>
      <c r="T654" s="1" t="s">
        <v>1242</v>
      </c>
    </row>
    <row r="655" spans="1:20" x14ac:dyDescent="0.25">
      <c r="A655" s="1" t="s">
        <v>29</v>
      </c>
      <c r="B655" s="1" t="s">
        <v>30</v>
      </c>
      <c r="C655" s="1" t="s">
        <v>22</v>
      </c>
      <c r="D655" s="1" t="s">
        <v>23</v>
      </c>
      <c r="E655" s="1" t="s">
        <v>5</v>
      </c>
      <c r="F655" s="1" t="s">
        <v>24</v>
      </c>
      <c r="G655" s="1" t="s">
        <v>25</v>
      </c>
      <c r="H655">
        <v>364647</v>
      </c>
      <c r="I655">
        <v>365585</v>
      </c>
      <c r="J655" s="1" t="s">
        <v>26</v>
      </c>
      <c r="K655" s="1" t="s">
        <v>1243</v>
      </c>
      <c r="L655" s="1" t="s">
        <v>1243</v>
      </c>
      <c r="M655" s="1" t="s">
        <v>24</v>
      </c>
      <c r="N655" s="1" t="s">
        <v>1244</v>
      </c>
      <c r="O655" s="1" t="s">
        <v>24</v>
      </c>
      <c r="P655" s="1" t="s">
        <v>24</v>
      </c>
      <c r="Q655" s="1" t="s">
        <v>1241</v>
      </c>
      <c r="R655">
        <v>939</v>
      </c>
      <c r="S655">
        <v>312</v>
      </c>
      <c r="T655" s="1" t="s">
        <v>24</v>
      </c>
    </row>
    <row r="656" spans="1:20" x14ac:dyDescent="0.25">
      <c r="A656" s="1" t="s">
        <v>20</v>
      </c>
      <c r="B656" s="1" t="s">
        <v>21</v>
      </c>
      <c r="C656" s="1" t="s">
        <v>22</v>
      </c>
      <c r="D656" s="1" t="s">
        <v>23</v>
      </c>
      <c r="E656" s="1" t="s">
        <v>5</v>
      </c>
      <c r="F656" s="1" t="s">
        <v>24</v>
      </c>
      <c r="G656" s="1" t="s">
        <v>25</v>
      </c>
      <c r="H656">
        <v>365590</v>
      </c>
      <c r="I656">
        <v>366363</v>
      </c>
      <c r="J656" s="1" t="s">
        <v>26</v>
      </c>
      <c r="K656" s="1" t="s">
        <v>24</v>
      </c>
      <c r="L656" s="1" t="s">
        <v>24</v>
      </c>
      <c r="M656" s="1" t="s">
        <v>24</v>
      </c>
      <c r="N656" s="1" t="s">
        <v>24</v>
      </c>
      <c r="O656" s="1" t="s">
        <v>24</v>
      </c>
      <c r="P656" s="1" t="s">
        <v>24</v>
      </c>
      <c r="Q656" s="1" t="s">
        <v>1245</v>
      </c>
      <c r="R656">
        <v>774</v>
      </c>
      <c r="T656" s="1" t="s">
        <v>1246</v>
      </c>
    </row>
    <row r="657" spans="1:20" x14ac:dyDescent="0.25">
      <c r="A657" s="1" t="s">
        <v>29</v>
      </c>
      <c r="B657" s="1" t="s">
        <v>30</v>
      </c>
      <c r="C657" s="1" t="s">
        <v>22</v>
      </c>
      <c r="D657" s="1" t="s">
        <v>23</v>
      </c>
      <c r="E657" s="1" t="s">
        <v>5</v>
      </c>
      <c r="F657" s="1" t="s">
        <v>24</v>
      </c>
      <c r="G657" s="1" t="s">
        <v>25</v>
      </c>
      <c r="H657">
        <v>365590</v>
      </c>
      <c r="I657">
        <v>366363</v>
      </c>
      <c r="J657" s="1" t="s">
        <v>26</v>
      </c>
      <c r="K657" s="1" t="s">
        <v>1247</v>
      </c>
      <c r="L657" s="1" t="s">
        <v>1247</v>
      </c>
      <c r="M657" s="1" t="s">
        <v>24</v>
      </c>
      <c r="N657" s="1" t="s">
        <v>1248</v>
      </c>
      <c r="O657" s="1" t="s">
        <v>24</v>
      </c>
      <c r="P657" s="1" t="s">
        <v>24</v>
      </c>
      <c r="Q657" s="1" t="s">
        <v>1245</v>
      </c>
      <c r="R657">
        <v>774</v>
      </c>
      <c r="S657">
        <v>257</v>
      </c>
      <c r="T657" s="1" t="s">
        <v>24</v>
      </c>
    </row>
    <row r="658" spans="1:20" x14ac:dyDescent="0.25">
      <c r="A658" s="1" t="s">
        <v>20</v>
      </c>
      <c r="B658" s="1" t="s">
        <v>21</v>
      </c>
      <c r="C658" s="1" t="s">
        <v>22</v>
      </c>
      <c r="D658" s="1" t="s">
        <v>23</v>
      </c>
      <c r="E658" s="1" t="s">
        <v>5</v>
      </c>
      <c r="F658" s="1" t="s">
        <v>24</v>
      </c>
      <c r="G658" s="1" t="s">
        <v>25</v>
      </c>
      <c r="H658">
        <v>366360</v>
      </c>
      <c r="I658">
        <v>367700</v>
      </c>
      <c r="J658" s="1" t="s">
        <v>26</v>
      </c>
      <c r="K658" s="1" t="s">
        <v>24</v>
      </c>
      <c r="L658" s="1" t="s">
        <v>24</v>
      </c>
      <c r="M658" s="1" t="s">
        <v>24</v>
      </c>
      <c r="N658" s="1" t="s">
        <v>24</v>
      </c>
      <c r="O658" s="1" t="s">
        <v>24</v>
      </c>
      <c r="P658" s="1" t="s">
        <v>24</v>
      </c>
      <c r="Q658" s="1" t="s">
        <v>1249</v>
      </c>
      <c r="R658">
        <v>1341</v>
      </c>
      <c r="T658" s="1" t="s">
        <v>1250</v>
      </c>
    </row>
    <row r="659" spans="1:20" x14ac:dyDescent="0.25">
      <c r="A659" s="1" t="s">
        <v>29</v>
      </c>
      <c r="B659" s="1" t="s">
        <v>30</v>
      </c>
      <c r="C659" s="1" t="s">
        <v>22</v>
      </c>
      <c r="D659" s="1" t="s">
        <v>23</v>
      </c>
      <c r="E659" s="1" t="s">
        <v>5</v>
      </c>
      <c r="F659" s="1" t="s">
        <v>24</v>
      </c>
      <c r="G659" s="1" t="s">
        <v>25</v>
      </c>
      <c r="H659">
        <v>366360</v>
      </c>
      <c r="I659">
        <v>367700</v>
      </c>
      <c r="J659" s="1" t="s">
        <v>26</v>
      </c>
      <c r="K659" s="1" t="s">
        <v>1251</v>
      </c>
      <c r="L659" s="1" t="s">
        <v>1251</v>
      </c>
      <c r="M659" s="1" t="s">
        <v>24</v>
      </c>
      <c r="N659" s="1" t="s">
        <v>1252</v>
      </c>
      <c r="O659" s="1" t="s">
        <v>24</v>
      </c>
      <c r="P659" s="1" t="s">
        <v>24</v>
      </c>
      <c r="Q659" s="1" t="s">
        <v>1249</v>
      </c>
      <c r="R659">
        <v>1341</v>
      </c>
      <c r="S659">
        <v>446</v>
      </c>
      <c r="T659" s="1" t="s">
        <v>24</v>
      </c>
    </row>
    <row r="660" spans="1:20" x14ac:dyDescent="0.25">
      <c r="A660" s="1" t="s">
        <v>20</v>
      </c>
      <c r="B660" s="1" t="s">
        <v>21</v>
      </c>
      <c r="C660" s="1" t="s">
        <v>22</v>
      </c>
      <c r="D660" s="1" t="s">
        <v>23</v>
      </c>
      <c r="E660" s="1" t="s">
        <v>5</v>
      </c>
      <c r="F660" s="1" t="s">
        <v>24</v>
      </c>
      <c r="G660" s="1" t="s">
        <v>25</v>
      </c>
      <c r="H660">
        <v>367709</v>
      </c>
      <c r="I660">
        <v>368770</v>
      </c>
      <c r="J660" s="1" t="s">
        <v>26</v>
      </c>
      <c r="K660" s="1" t="s">
        <v>24</v>
      </c>
      <c r="L660" s="1" t="s">
        <v>24</v>
      </c>
      <c r="M660" s="1" t="s">
        <v>24</v>
      </c>
      <c r="N660" s="1" t="s">
        <v>24</v>
      </c>
      <c r="O660" s="1" t="s">
        <v>24</v>
      </c>
      <c r="P660" s="1" t="s">
        <v>24</v>
      </c>
      <c r="Q660" s="1" t="s">
        <v>1253</v>
      </c>
      <c r="R660">
        <v>1062</v>
      </c>
      <c r="T660" s="1" t="s">
        <v>1254</v>
      </c>
    </row>
    <row r="661" spans="1:20" x14ac:dyDescent="0.25">
      <c r="A661" s="1" t="s">
        <v>29</v>
      </c>
      <c r="B661" s="1" t="s">
        <v>30</v>
      </c>
      <c r="C661" s="1" t="s">
        <v>22</v>
      </c>
      <c r="D661" s="1" t="s">
        <v>23</v>
      </c>
      <c r="E661" s="1" t="s">
        <v>5</v>
      </c>
      <c r="F661" s="1" t="s">
        <v>24</v>
      </c>
      <c r="G661" s="1" t="s">
        <v>25</v>
      </c>
      <c r="H661">
        <v>367709</v>
      </c>
      <c r="I661">
        <v>368770</v>
      </c>
      <c r="J661" s="1" t="s">
        <v>26</v>
      </c>
      <c r="K661" s="1" t="s">
        <v>1255</v>
      </c>
      <c r="L661" s="1" t="s">
        <v>1255</v>
      </c>
      <c r="M661" s="1" t="s">
        <v>24</v>
      </c>
      <c r="N661" s="1" t="s">
        <v>1256</v>
      </c>
      <c r="O661" s="1" t="s">
        <v>24</v>
      </c>
      <c r="P661" s="1" t="s">
        <v>24</v>
      </c>
      <c r="Q661" s="1" t="s">
        <v>1253</v>
      </c>
      <c r="R661">
        <v>1062</v>
      </c>
      <c r="S661">
        <v>353</v>
      </c>
      <c r="T661" s="1" t="s">
        <v>24</v>
      </c>
    </row>
    <row r="662" spans="1:20" x14ac:dyDescent="0.25">
      <c r="A662" s="1" t="s">
        <v>20</v>
      </c>
      <c r="B662" s="1" t="s">
        <v>21</v>
      </c>
      <c r="C662" s="1" t="s">
        <v>22</v>
      </c>
      <c r="D662" s="1" t="s">
        <v>23</v>
      </c>
      <c r="E662" s="1" t="s">
        <v>5</v>
      </c>
      <c r="F662" s="1" t="s">
        <v>24</v>
      </c>
      <c r="G662" s="1" t="s">
        <v>25</v>
      </c>
      <c r="H662">
        <v>368767</v>
      </c>
      <c r="I662">
        <v>369498</v>
      </c>
      <c r="J662" s="1" t="s">
        <v>26</v>
      </c>
      <c r="K662" s="1" t="s">
        <v>24</v>
      </c>
      <c r="L662" s="1" t="s">
        <v>24</v>
      </c>
      <c r="M662" s="1" t="s">
        <v>24</v>
      </c>
      <c r="N662" s="1" t="s">
        <v>24</v>
      </c>
      <c r="O662" s="1" t="s">
        <v>24</v>
      </c>
      <c r="P662" s="1" t="s">
        <v>24</v>
      </c>
      <c r="Q662" s="1" t="s">
        <v>1257</v>
      </c>
      <c r="R662">
        <v>732</v>
      </c>
      <c r="T662" s="1" t="s">
        <v>1258</v>
      </c>
    </row>
    <row r="663" spans="1:20" x14ac:dyDescent="0.25">
      <c r="A663" s="1" t="s">
        <v>29</v>
      </c>
      <c r="B663" s="1" t="s">
        <v>30</v>
      </c>
      <c r="C663" s="1" t="s">
        <v>22</v>
      </c>
      <c r="D663" s="1" t="s">
        <v>23</v>
      </c>
      <c r="E663" s="1" t="s">
        <v>5</v>
      </c>
      <c r="F663" s="1" t="s">
        <v>24</v>
      </c>
      <c r="G663" s="1" t="s">
        <v>25</v>
      </c>
      <c r="H663">
        <v>368767</v>
      </c>
      <c r="I663">
        <v>369498</v>
      </c>
      <c r="J663" s="1" t="s">
        <v>26</v>
      </c>
      <c r="K663" s="1" t="s">
        <v>1259</v>
      </c>
      <c r="L663" s="1" t="s">
        <v>1259</v>
      </c>
      <c r="M663" s="1" t="s">
        <v>24</v>
      </c>
      <c r="N663" s="1" t="s">
        <v>1260</v>
      </c>
      <c r="O663" s="1" t="s">
        <v>24</v>
      </c>
      <c r="P663" s="1" t="s">
        <v>24</v>
      </c>
      <c r="Q663" s="1" t="s">
        <v>1257</v>
      </c>
      <c r="R663">
        <v>732</v>
      </c>
      <c r="S663">
        <v>243</v>
      </c>
      <c r="T663" s="1" t="s">
        <v>24</v>
      </c>
    </row>
    <row r="664" spans="1:20" x14ac:dyDescent="0.25">
      <c r="A664" s="1" t="s">
        <v>20</v>
      </c>
      <c r="B664" s="1" t="s">
        <v>21</v>
      </c>
      <c r="C664" s="1" t="s">
        <v>22</v>
      </c>
      <c r="D664" s="1" t="s">
        <v>23</v>
      </c>
      <c r="E664" s="1" t="s">
        <v>5</v>
      </c>
      <c r="F664" s="1" t="s">
        <v>24</v>
      </c>
      <c r="G664" s="1" t="s">
        <v>25</v>
      </c>
      <c r="H664">
        <v>369483</v>
      </c>
      <c r="I664">
        <v>371456</v>
      </c>
      <c r="J664" s="1" t="s">
        <v>26</v>
      </c>
      <c r="K664" s="1" t="s">
        <v>24</v>
      </c>
      <c r="L664" s="1" t="s">
        <v>24</v>
      </c>
      <c r="M664" s="1" t="s">
        <v>24</v>
      </c>
      <c r="N664" s="1" t="s">
        <v>24</v>
      </c>
      <c r="O664" s="1" t="s">
        <v>24</v>
      </c>
      <c r="P664" s="1" t="s">
        <v>24</v>
      </c>
      <c r="Q664" s="1" t="s">
        <v>1261</v>
      </c>
      <c r="R664">
        <v>1974</v>
      </c>
      <c r="T664" s="1" t="s">
        <v>1262</v>
      </c>
    </row>
    <row r="665" spans="1:20" x14ac:dyDescent="0.25">
      <c r="A665" s="1" t="s">
        <v>29</v>
      </c>
      <c r="B665" s="1" t="s">
        <v>30</v>
      </c>
      <c r="C665" s="1" t="s">
        <v>22</v>
      </c>
      <c r="D665" s="1" t="s">
        <v>23</v>
      </c>
      <c r="E665" s="1" t="s">
        <v>5</v>
      </c>
      <c r="F665" s="1" t="s">
        <v>24</v>
      </c>
      <c r="G665" s="1" t="s">
        <v>25</v>
      </c>
      <c r="H665">
        <v>369483</v>
      </c>
      <c r="I665">
        <v>371456</v>
      </c>
      <c r="J665" s="1" t="s">
        <v>26</v>
      </c>
      <c r="K665" s="1" t="s">
        <v>1263</v>
      </c>
      <c r="L665" s="1" t="s">
        <v>1263</v>
      </c>
      <c r="M665" s="1" t="s">
        <v>24</v>
      </c>
      <c r="N665" s="1" t="s">
        <v>1264</v>
      </c>
      <c r="O665" s="1" t="s">
        <v>24</v>
      </c>
      <c r="P665" s="1" t="s">
        <v>24</v>
      </c>
      <c r="Q665" s="1" t="s">
        <v>1261</v>
      </c>
      <c r="R665">
        <v>1974</v>
      </c>
      <c r="S665">
        <v>657</v>
      </c>
      <c r="T665" s="1" t="s">
        <v>24</v>
      </c>
    </row>
    <row r="666" spans="1:20" x14ac:dyDescent="0.25">
      <c r="A666" s="1" t="s">
        <v>20</v>
      </c>
      <c r="B666" s="1" t="s">
        <v>21</v>
      </c>
      <c r="C666" s="1" t="s">
        <v>22</v>
      </c>
      <c r="D666" s="1" t="s">
        <v>23</v>
      </c>
      <c r="E666" s="1" t="s">
        <v>5</v>
      </c>
      <c r="F666" s="1" t="s">
        <v>24</v>
      </c>
      <c r="G666" s="1" t="s">
        <v>25</v>
      </c>
      <c r="H666">
        <v>371453</v>
      </c>
      <c r="I666">
        <v>372340</v>
      </c>
      <c r="J666" s="1" t="s">
        <v>26</v>
      </c>
      <c r="K666" s="1" t="s">
        <v>24</v>
      </c>
      <c r="L666" s="1" t="s">
        <v>24</v>
      </c>
      <c r="M666" s="1" t="s">
        <v>24</v>
      </c>
      <c r="N666" s="1" t="s">
        <v>24</v>
      </c>
      <c r="O666" s="1" t="s">
        <v>24</v>
      </c>
      <c r="P666" s="1" t="s">
        <v>24</v>
      </c>
      <c r="Q666" s="1" t="s">
        <v>1265</v>
      </c>
      <c r="R666">
        <v>888</v>
      </c>
      <c r="T666" s="1" t="s">
        <v>1266</v>
      </c>
    </row>
    <row r="667" spans="1:20" x14ac:dyDescent="0.25">
      <c r="A667" s="1" t="s">
        <v>29</v>
      </c>
      <c r="B667" s="1" t="s">
        <v>30</v>
      </c>
      <c r="C667" s="1" t="s">
        <v>22</v>
      </c>
      <c r="D667" s="1" t="s">
        <v>23</v>
      </c>
      <c r="E667" s="1" t="s">
        <v>5</v>
      </c>
      <c r="F667" s="1" t="s">
        <v>24</v>
      </c>
      <c r="G667" s="1" t="s">
        <v>25</v>
      </c>
      <c r="H667">
        <v>371453</v>
      </c>
      <c r="I667">
        <v>372340</v>
      </c>
      <c r="J667" s="1" t="s">
        <v>26</v>
      </c>
      <c r="K667" s="1" t="s">
        <v>1267</v>
      </c>
      <c r="L667" s="1" t="s">
        <v>1267</v>
      </c>
      <c r="M667" s="1" t="s">
        <v>24</v>
      </c>
      <c r="N667" s="1" t="s">
        <v>1268</v>
      </c>
      <c r="O667" s="1" t="s">
        <v>24</v>
      </c>
      <c r="P667" s="1" t="s">
        <v>24</v>
      </c>
      <c r="Q667" s="1" t="s">
        <v>1265</v>
      </c>
      <c r="R667">
        <v>888</v>
      </c>
      <c r="S667">
        <v>295</v>
      </c>
      <c r="T667" s="1" t="s">
        <v>24</v>
      </c>
    </row>
    <row r="668" spans="1:20" x14ac:dyDescent="0.25">
      <c r="A668" s="1" t="s">
        <v>20</v>
      </c>
      <c r="B668" s="1" t="s">
        <v>21</v>
      </c>
      <c r="C668" s="1" t="s">
        <v>22</v>
      </c>
      <c r="D668" s="1" t="s">
        <v>23</v>
      </c>
      <c r="E668" s="1" t="s">
        <v>5</v>
      </c>
      <c r="F668" s="1" t="s">
        <v>24</v>
      </c>
      <c r="G668" s="1" t="s">
        <v>25</v>
      </c>
      <c r="H668">
        <v>372337</v>
      </c>
      <c r="I668">
        <v>372978</v>
      </c>
      <c r="J668" s="1" t="s">
        <v>26</v>
      </c>
      <c r="K668" s="1" t="s">
        <v>24</v>
      </c>
      <c r="L668" s="1" t="s">
        <v>24</v>
      </c>
      <c r="M668" s="1" t="s">
        <v>24</v>
      </c>
      <c r="N668" s="1" t="s">
        <v>24</v>
      </c>
      <c r="O668" s="1" t="s">
        <v>24</v>
      </c>
      <c r="P668" s="1" t="s">
        <v>24</v>
      </c>
      <c r="Q668" s="1" t="s">
        <v>1269</v>
      </c>
      <c r="R668">
        <v>642</v>
      </c>
      <c r="T668" s="1" t="s">
        <v>1270</v>
      </c>
    </row>
    <row r="669" spans="1:20" x14ac:dyDescent="0.25">
      <c r="A669" s="1" t="s">
        <v>29</v>
      </c>
      <c r="B669" s="1" t="s">
        <v>30</v>
      </c>
      <c r="C669" s="1" t="s">
        <v>22</v>
      </c>
      <c r="D669" s="1" t="s">
        <v>23</v>
      </c>
      <c r="E669" s="1" t="s">
        <v>5</v>
      </c>
      <c r="F669" s="1" t="s">
        <v>24</v>
      </c>
      <c r="G669" s="1" t="s">
        <v>25</v>
      </c>
      <c r="H669">
        <v>372337</v>
      </c>
      <c r="I669">
        <v>372978</v>
      </c>
      <c r="J669" s="1" t="s">
        <v>26</v>
      </c>
      <c r="K669" s="1" t="s">
        <v>1271</v>
      </c>
      <c r="L669" s="1" t="s">
        <v>1271</v>
      </c>
      <c r="M669" s="1" t="s">
        <v>24</v>
      </c>
      <c r="N669" s="1" t="s">
        <v>1272</v>
      </c>
      <c r="O669" s="1" t="s">
        <v>24</v>
      </c>
      <c r="P669" s="1" t="s">
        <v>24</v>
      </c>
      <c r="Q669" s="1" t="s">
        <v>1269</v>
      </c>
      <c r="R669">
        <v>642</v>
      </c>
      <c r="S669">
        <v>213</v>
      </c>
      <c r="T669" s="1" t="s">
        <v>24</v>
      </c>
    </row>
    <row r="670" spans="1:20" x14ac:dyDescent="0.25">
      <c r="A670" s="1" t="s">
        <v>20</v>
      </c>
      <c r="B670" s="1" t="s">
        <v>21</v>
      </c>
      <c r="C670" s="1" t="s">
        <v>22</v>
      </c>
      <c r="D670" s="1" t="s">
        <v>23</v>
      </c>
      <c r="E670" s="1" t="s">
        <v>5</v>
      </c>
      <c r="F670" s="1" t="s">
        <v>24</v>
      </c>
      <c r="G670" s="1" t="s">
        <v>25</v>
      </c>
      <c r="H670">
        <v>372983</v>
      </c>
      <c r="I670">
        <v>374302</v>
      </c>
      <c r="J670" s="1" t="s">
        <v>26</v>
      </c>
      <c r="K670" s="1" t="s">
        <v>24</v>
      </c>
      <c r="L670" s="1" t="s">
        <v>24</v>
      </c>
      <c r="M670" s="1" t="s">
        <v>24</v>
      </c>
      <c r="N670" s="1" t="s">
        <v>24</v>
      </c>
      <c r="O670" s="1" t="s">
        <v>24</v>
      </c>
      <c r="P670" s="1" t="s">
        <v>24</v>
      </c>
      <c r="Q670" s="1" t="s">
        <v>1273</v>
      </c>
      <c r="R670">
        <v>1320</v>
      </c>
      <c r="T670" s="1" t="s">
        <v>1274</v>
      </c>
    </row>
    <row r="671" spans="1:20" x14ac:dyDescent="0.25">
      <c r="A671" s="1" t="s">
        <v>29</v>
      </c>
      <c r="B671" s="1" t="s">
        <v>30</v>
      </c>
      <c r="C671" s="1" t="s">
        <v>22</v>
      </c>
      <c r="D671" s="1" t="s">
        <v>23</v>
      </c>
      <c r="E671" s="1" t="s">
        <v>5</v>
      </c>
      <c r="F671" s="1" t="s">
        <v>24</v>
      </c>
      <c r="G671" s="1" t="s">
        <v>25</v>
      </c>
      <c r="H671">
        <v>372983</v>
      </c>
      <c r="I671">
        <v>374302</v>
      </c>
      <c r="J671" s="1" t="s">
        <v>26</v>
      </c>
      <c r="K671" s="1" t="s">
        <v>1275</v>
      </c>
      <c r="L671" s="1" t="s">
        <v>1275</v>
      </c>
      <c r="M671" s="1" t="s">
        <v>24</v>
      </c>
      <c r="N671" s="1" t="s">
        <v>36</v>
      </c>
      <c r="O671" s="1" t="s">
        <v>24</v>
      </c>
      <c r="P671" s="1" t="s">
        <v>24</v>
      </c>
      <c r="Q671" s="1" t="s">
        <v>1273</v>
      </c>
      <c r="R671">
        <v>1320</v>
      </c>
      <c r="S671">
        <v>439</v>
      </c>
      <c r="T671" s="1" t="s">
        <v>24</v>
      </c>
    </row>
    <row r="672" spans="1:20" x14ac:dyDescent="0.25">
      <c r="A672" s="1" t="s">
        <v>20</v>
      </c>
      <c r="B672" s="1" t="s">
        <v>21</v>
      </c>
      <c r="C672" s="1" t="s">
        <v>22</v>
      </c>
      <c r="D672" s="1" t="s">
        <v>23</v>
      </c>
      <c r="E672" s="1" t="s">
        <v>5</v>
      </c>
      <c r="F672" s="1" t="s">
        <v>24</v>
      </c>
      <c r="G672" s="1" t="s">
        <v>25</v>
      </c>
      <c r="H672">
        <v>374357</v>
      </c>
      <c r="I672">
        <v>375313</v>
      </c>
      <c r="J672" s="1" t="s">
        <v>26</v>
      </c>
      <c r="K672" s="1" t="s">
        <v>24</v>
      </c>
      <c r="L672" s="1" t="s">
        <v>24</v>
      </c>
      <c r="M672" s="1" t="s">
        <v>24</v>
      </c>
      <c r="N672" s="1" t="s">
        <v>24</v>
      </c>
      <c r="O672" s="1" t="s">
        <v>24</v>
      </c>
      <c r="P672" s="1" t="s">
        <v>24</v>
      </c>
      <c r="Q672" s="1" t="s">
        <v>1276</v>
      </c>
      <c r="R672">
        <v>957</v>
      </c>
      <c r="T672" s="1" t="s">
        <v>1277</v>
      </c>
    </row>
    <row r="673" spans="1:20" x14ac:dyDescent="0.25">
      <c r="A673" s="1" t="s">
        <v>29</v>
      </c>
      <c r="B673" s="1" t="s">
        <v>30</v>
      </c>
      <c r="C673" s="1" t="s">
        <v>22</v>
      </c>
      <c r="D673" s="1" t="s">
        <v>23</v>
      </c>
      <c r="E673" s="1" t="s">
        <v>5</v>
      </c>
      <c r="F673" s="1" t="s">
        <v>24</v>
      </c>
      <c r="G673" s="1" t="s">
        <v>25</v>
      </c>
      <c r="H673">
        <v>374357</v>
      </c>
      <c r="I673">
        <v>375313</v>
      </c>
      <c r="J673" s="1" t="s">
        <v>26</v>
      </c>
      <c r="K673" s="1" t="s">
        <v>1278</v>
      </c>
      <c r="L673" s="1" t="s">
        <v>1278</v>
      </c>
      <c r="M673" s="1" t="s">
        <v>24</v>
      </c>
      <c r="N673" s="1" t="s">
        <v>385</v>
      </c>
      <c r="O673" s="1" t="s">
        <v>24</v>
      </c>
      <c r="P673" s="1" t="s">
        <v>24</v>
      </c>
      <c r="Q673" s="1" t="s">
        <v>1276</v>
      </c>
      <c r="R673">
        <v>957</v>
      </c>
      <c r="S673">
        <v>318</v>
      </c>
      <c r="T673" s="1" t="s">
        <v>24</v>
      </c>
    </row>
    <row r="674" spans="1:20" x14ac:dyDescent="0.25">
      <c r="A674" s="1" t="s">
        <v>20</v>
      </c>
      <c r="B674" s="1" t="s">
        <v>21</v>
      </c>
      <c r="C674" s="1" t="s">
        <v>22</v>
      </c>
      <c r="D674" s="1" t="s">
        <v>23</v>
      </c>
      <c r="E674" s="1" t="s">
        <v>5</v>
      </c>
      <c r="F674" s="1" t="s">
        <v>24</v>
      </c>
      <c r="G674" s="1" t="s">
        <v>25</v>
      </c>
      <c r="H674">
        <v>375315</v>
      </c>
      <c r="I674">
        <v>376142</v>
      </c>
      <c r="J674" s="1" t="s">
        <v>26</v>
      </c>
      <c r="K674" s="1" t="s">
        <v>24</v>
      </c>
      <c r="L674" s="1" t="s">
        <v>24</v>
      </c>
      <c r="M674" s="1" t="s">
        <v>24</v>
      </c>
      <c r="N674" s="1" t="s">
        <v>24</v>
      </c>
      <c r="O674" s="1" t="s">
        <v>24</v>
      </c>
      <c r="P674" s="1" t="s">
        <v>24</v>
      </c>
      <c r="Q674" s="1" t="s">
        <v>1279</v>
      </c>
      <c r="R674">
        <v>828</v>
      </c>
      <c r="T674" s="1" t="s">
        <v>1280</v>
      </c>
    </row>
    <row r="675" spans="1:20" x14ac:dyDescent="0.25">
      <c r="A675" s="1" t="s">
        <v>29</v>
      </c>
      <c r="B675" s="1" t="s">
        <v>30</v>
      </c>
      <c r="C675" s="1" t="s">
        <v>22</v>
      </c>
      <c r="D675" s="1" t="s">
        <v>23</v>
      </c>
      <c r="E675" s="1" t="s">
        <v>5</v>
      </c>
      <c r="F675" s="1" t="s">
        <v>24</v>
      </c>
      <c r="G675" s="1" t="s">
        <v>25</v>
      </c>
      <c r="H675">
        <v>375315</v>
      </c>
      <c r="I675">
        <v>376142</v>
      </c>
      <c r="J675" s="1" t="s">
        <v>26</v>
      </c>
      <c r="K675" s="1" t="s">
        <v>1281</v>
      </c>
      <c r="L675" s="1" t="s">
        <v>1281</v>
      </c>
      <c r="M675" s="1" t="s">
        <v>24</v>
      </c>
      <c r="N675" s="1" t="s">
        <v>99</v>
      </c>
      <c r="O675" s="1" t="s">
        <v>24</v>
      </c>
      <c r="P675" s="1" t="s">
        <v>24</v>
      </c>
      <c r="Q675" s="1" t="s">
        <v>1279</v>
      </c>
      <c r="R675">
        <v>828</v>
      </c>
      <c r="S675">
        <v>275</v>
      </c>
      <c r="T675" s="1" t="s">
        <v>24</v>
      </c>
    </row>
    <row r="676" spans="1:20" x14ac:dyDescent="0.25">
      <c r="A676" s="1" t="s">
        <v>20</v>
      </c>
      <c r="B676" s="1" t="s">
        <v>21</v>
      </c>
      <c r="C676" s="1" t="s">
        <v>22</v>
      </c>
      <c r="D676" s="1" t="s">
        <v>23</v>
      </c>
      <c r="E676" s="1" t="s">
        <v>5</v>
      </c>
      <c r="F676" s="1" t="s">
        <v>24</v>
      </c>
      <c r="G676" s="1" t="s">
        <v>25</v>
      </c>
      <c r="H676">
        <v>376147</v>
      </c>
      <c r="I676">
        <v>376785</v>
      </c>
      <c r="J676" s="1" t="s">
        <v>26</v>
      </c>
      <c r="K676" s="1" t="s">
        <v>24</v>
      </c>
      <c r="L676" s="1" t="s">
        <v>24</v>
      </c>
      <c r="M676" s="1" t="s">
        <v>24</v>
      </c>
      <c r="N676" s="1" t="s">
        <v>24</v>
      </c>
      <c r="O676" s="1" t="s">
        <v>24</v>
      </c>
      <c r="P676" s="1" t="s">
        <v>24</v>
      </c>
      <c r="Q676" s="1" t="s">
        <v>1282</v>
      </c>
      <c r="R676">
        <v>639</v>
      </c>
      <c r="T676" s="1" t="s">
        <v>1283</v>
      </c>
    </row>
    <row r="677" spans="1:20" x14ac:dyDescent="0.25">
      <c r="A677" s="1" t="s">
        <v>29</v>
      </c>
      <c r="B677" s="1" t="s">
        <v>30</v>
      </c>
      <c r="C677" s="1" t="s">
        <v>22</v>
      </c>
      <c r="D677" s="1" t="s">
        <v>23</v>
      </c>
      <c r="E677" s="1" t="s">
        <v>5</v>
      </c>
      <c r="F677" s="1" t="s">
        <v>24</v>
      </c>
      <c r="G677" s="1" t="s">
        <v>25</v>
      </c>
      <c r="H677">
        <v>376147</v>
      </c>
      <c r="I677">
        <v>376785</v>
      </c>
      <c r="J677" s="1" t="s">
        <v>26</v>
      </c>
      <c r="K677" s="1" t="s">
        <v>1284</v>
      </c>
      <c r="L677" s="1" t="s">
        <v>1284</v>
      </c>
      <c r="M677" s="1" t="s">
        <v>24</v>
      </c>
      <c r="N677" s="1" t="s">
        <v>1285</v>
      </c>
      <c r="O677" s="1" t="s">
        <v>24</v>
      </c>
      <c r="P677" s="1" t="s">
        <v>24</v>
      </c>
      <c r="Q677" s="1" t="s">
        <v>1282</v>
      </c>
      <c r="R677">
        <v>639</v>
      </c>
      <c r="S677">
        <v>212</v>
      </c>
      <c r="T677" s="1" t="s">
        <v>24</v>
      </c>
    </row>
    <row r="678" spans="1:20" x14ac:dyDescent="0.25">
      <c r="A678" s="1" t="s">
        <v>20</v>
      </c>
      <c r="B678" s="1" t="s">
        <v>21</v>
      </c>
      <c r="C678" s="1" t="s">
        <v>22</v>
      </c>
      <c r="D678" s="1" t="s">
        <v>23</v>
      </c>
      <c r="E678" s="1" t="s">
        <v>5</v>
      </c>
      <c r="F678" s="1" t="s">
        <v>24</v>
      </c>
      <c r="G678" s="1" t="s">
        <v>25</v>
      </c>
      <c r="H678">
        <v>376782</v>
      </c>
      <c r="I678">
        <v>377198</v>
      </c>
      <c r="J678" s="1" t="s">
        <v>26</v>
      </c>
      <c r="K678" s="1" t="s">
        <v>24</v>
      </c>
      <c r="L678" s="1" t="s">
        <v>24</v>
      </c>
      <c r="M678" s="1" t="s">
        <v>24</v>
      </c>
      <c r="N678" s="1" t="s">
        <v>24</v>
      </c>
      <c r="O678" s="1" t="s">
        <v>24</v>
      </c>
      <c r="P678" s="1" t="s">
        <v>24</v>
      </c>
      <c r="Q678" s="1" t="s">
        <v>1286</v>
      </c>
      <c r="R678">
        <v>417</v>
      </c>
      <c r="T678" s="1" t="s">
        <v>1287</v>
      </c>
    </row>
    <row r="679" spans="1:20" x14ac:dyDescent="0.25">
      <c r="A679" s="1" t="s">
        <v>29</v>
      </c>
      <c r="B679" s="1" t="s">
        <v>30</v>
      </c>
      <c r="C679" s="1" t="s">
        <v>22</v>
      </c>
      <c r="D679" s="1" t="s">
        <v>23</v>
      </c>
      <c r="E679" s="1" t="s">
        <v>5</v>
      </c>
      <c r="F679" s="1" t="s">
        <v>24</v>
      </c>
      <c r="G679" s="1" t="s">
        <v>25</v>
      </c>
      <c r="H679">
        <v>376782</v>
      </c>
      <c r="I679">
        <v>377198</v>
      </c>
      <c r="J679" s="1" t="s">
        <v>26</v>
      </c>
      <c r="K679" s="1" t="s">
        <v>1288</v>
      </c>
      <c r="L679" s="1" t="s">
        <v>1288</v>
      </c>
      <c r="M679" s="1" t="s">
        <v>24</v>
      </c>
      <c r="N679" s="1" t="s">
        <v>1289</v>
      </c>
      <c r="O679" s="1" t="s">
        <v>24</v>
      </c>
      <c r="P679" s="1" t="s">
        <v>24</v>
      </c>
      <c r="Q679" s="1" t="s">
        <v>1286</v>
      </c>
      <c r="R679">
        <v>417</v>
      </c>
      <c r="S679">
        <v>138</v>
      </c>
      <c r="T679" s="1" t="s">
        <v>24</v>
      </c>
    </row>
    <row r="680" spans="1:20" x14ac:dyDescent="0.25">
      <c r="A680" s="1" t="s">
        <v>20</v>
      </c>
      <c r="B680" s="1" t="s">
        <v>21</v>
      </c>
      <c r="C680" s="1" t="s">
        <v>22</v>
      </c>
      <c r="D680" s="1" t="s">
        <v>23</v>
      </c>
      <c r="E680" s="1" t="s">
        <v>5</v>
      </c>
      <c r="F680" s="1" t="s">
        <v>24</v>
      </c>
      <c r="G680" s="1" t="s">
        <v>25</v>
      </c>
      <c r="H680">
        <v>377191</v>
      </c>
      <c r="I680">
        <v>377961</v>
      </c>
      <c r="J680" s="1" t="s">
        <v>26</v>
      </c>
      <c r="K680" s="1" t="s">
        <v>24</v>
      </c>
      <c r="L680" s="1" t="s">
        <v>24</v>
      </c>
      <c r="M680" s="1" t="s">
        <v>24</v>
      </c>
      <c r="N680" s="1" t="s">
        <v>24</v>
      </c>
      <c r="O680" s="1" t="s">
        <v>24</v>
      </c>
      <c r="P680" s="1" t="s">
        <v>24</v>
      </c>
      <c r="Q680" s="1" t="s">
        <v>1290</v>
      </c>
      <c r="R680">
        <v>771</v>
      </c>
      <c r="T680" s="1" t="s">
        <v>1291</v>
      </c>
    </row>
    <row r="681" spans="1:20" x14ac:dyDescent="0.25">
      <c r="A681" s="1" t="s">
        <v>29</v>
      </c>
      <c r="B681" s="1" t="s">
        <v>30</v>
      </c>
      <c r="C681" s="1" t="s">
        <v>22</v>
      </c>
      <c r="D681" s="1" t="s">
        <v>23</v>
      </c>
      <c r="E681" s="1" t="s">
        <v>5</v>
      </c>
      <c r="F681" s="1" t="s">
        <v>24</v>
      </c>
      <c r="G681" s="1" t="s">
        <v>25</v>
      </c>
      <c r="H681">
        <v>377191</v>
      </c>
      <c r="I681">
        <v>377961</v>
      </c>
      <c r="J681" s="1" t="s">
        <v>26</v>
      </c>
      <c r="K681" s="1" t="s">
        <v>1292</v>
      </c>
      <c r="L681" s="1" t="s">
        <v>1292</v>
      </c>
      <c r="M681" s="1" t="s">
        <v>24</v>
      </c>
      <c r="N681" s="1" t="s">
        <v>1293</v>
      </c>
      <c r="O681" s="1" t="s">
        <v>24</v>
      </c>
      <c r="P681" s="1" t="s">
        <v>24</v>
      </c>
      <c r="Q681" s="1" t="s">
        <v>1290</v>
      </c>
      <c r="R681">
        <v>771</v>
      </c>
      <c r="S681">
        <v>256</v>
      </c>
      <c r="T681" s="1" t="s">
        <v>24</v>
      </c>
    </row>
    <row r="682" spans="1:20" x14ac:dyDescent="0.25">
      <c r="A682" s="1" t="s">
        <v>20</v>
      </c>
      <c r="B682" s="1" t="s">
        <v>21</v>
      </c>
      <c r="C682" s="1" t="s">
        <v>22</v>
      </c>
      <c r="D682" s="1" t="s">
        <v>23</v>
      </c>
      <c r="E682" s="1" t="s">
        <v>5</v>
      </c>
      <c r="F682" s="1" t="s">
        <v>24</v>
      </c>
      <c r="G682" s="1" t="s">
        <v>25</v>
      </c>
      <c r="H682">
        <v>378044</v>
      </c>
      <c r="I682">
        <v>378787</v>
      </c>
      <c r="J682" s="1" t="s">
        <v>26</v>
      </c>
      <c r="K682" s="1" t="s">
        <v>24</v>
      </c>
      <c r="L682" s="1" t="s">
        <v>24</v>
      </c>
      <c r="M682" s="1" t="s">
        <v>24</v>
      </c>
      <c r="N682" s="1" t="s">
        <v>24</v>
      </c>
      <c r="O682" s="1" t="s">
        <v>24</v>
      </c>
      <c r="P682" s="1" t="s">
        <v>24</v>
      </c>
      <c r="Q682" s="1" t="s">
        <v>1294</v>
      </c>
      <c r="R682">
        <v>744</v>
      </c>
      <c r="T682" s="1" t="s">
        <v>1295</v>
      </c>
    </row>
    <row r="683" spans="1:20" x14ac:dyDescent="0.25">
      <c r="A683" s="1" t="s">
        <v>29</v>
      </c>
      <c r="B683" s="1" t="s">
        <v>30</v>
      </c>
      <c r="C683" s="1" t="s">
        <v>22</v>
      </c>
      <c r="D683" s="1" t="s">
        <v>23</v>
      </c>
      <c r="E683" s="1" t="s">
        <v>5</v>
      </c>
      <c r="F683" s="1" t="s">
        <v>24</v>
      </c>
      <c r="G683" s="1" t="s">
        <v>25</v>
      </c>
      <c r="H683">
        <v>378044</v>
      </c>
      <c r="I683">
        <v>378787</v>
      </c>
      <c r="J683" s="1" t="s">
        <v>26</v>
      </c>
      <c r="K683" s="1" t="s">
        <v>1296</v>
      </c>
      <c r="L683" s="1" t="s">
        <v>1296</v>
      </c>
      <c r="M683" s="1" t="s">
        <v>24</v>
      </c>
      <c r="N683" s="1" t="s">
        <v>1297</v>
      </c>
      <c r="O683" s="1" t="s">
        <v>24</v>
      </c>
      <c r="P683" s="1" t="s">
        <v>24</v>
      </c>
      <c r="Q683" s="1" t="s">
        <v>1294</v>
      </c>
      <c r="R683">
        <v>744</v>
      </c>
      <c r="S683">
        <v>247</v>
      </c>
      <c r="T683" s="1" t="s">
        <v>24</v>
      </c>
    </row>
    <row r="684" spans="1:20" x14ac:dyDescent="0.25">
      <c r="A684" s="1" t="s">
        <v>20</v>
      </c>
      <c r="B684" s="1" t="s">
        <v>21</v>
      </c>
      <c r="C684" s="1" t="s">
        <v>22</v>
      </c>
      <c r="D684" s="1" t="s">
        <v>23</v>
      </c>
      <c r="E684" s="1" t="s">
        <v>5</v>
      </c>
      <c r="F684" s="1" t="s">
        <v>24</v>
      </c>
      <c r="G684" s="1" t="s">
        <v>25</v>
      </c>
      <c r="H684">
        <v>378908</v>
      </c>
      <c r="I684">
        <v>379996</v>
      </c>
      <c r="J684" s="1" t="s">
        <v>26</v>
      </c>
      <c r="K684" s="1" t="s">
        <v>24</v>
      </c>
      <c r="L684" s="1" t="s">
        <v>24</v>
      </c>
      <c r="M684" s="1" t="s">
        <v>24</v>
      </c>
      <c r="N684" s="1" t="s">
        <v>24</v>
      </c>
      <c r="O684" s="1" t="s">
        <v>24</v>
      </c>
      <c r="P684" s="1" t="s">
        <v>24</v>
      </c>
      <c r="Q684" s="1" t="s">
        <v>1298</v>
      </c>
      <c r="R684">
        <v>1089</v>
      </c>
      <c r="T684" s="1" t="s">
        <v>1299</v>
      </c>
    </row>
    <row r="685" spans="1:20" x14ac:dyDescent="0.25">
      <c r="A685" s="1" t="s">
        <v>29</v>
      </c>
      <c r="B685" s="1" t="s">
        <v>30</v>
      </c>
      <c r="C685" s="1" t="s">
        <v>22</v>
      </c>
      <c r="D685" s="1" t="s">
        <v>23</v>
      </c>
      <c r="E685" s="1" t="s">
        <v>5</v>
      </c>
      <c r="F685" s="1" t="s">
        <v>24</v>
      </c>
      <c r="G685" s="1" t="s">
        <v>25</v>
      </c>
      <c r="H685">
        <v>378908</v>
      </c>
      <c r="I685">
        <v>379996</v>
      </c>
      <c r="J685" s="1" t="s">
        <v>26</v>
      </c>
      <c r="K685" s="1" t="s">
        <v>1300</v>
      </c>
      <c r="L685" s="1" t="s">
        <v>1300</v>
      </c>
      <c r="M685" s="1" t="s">
        <v>24</v>
      </c>
      <c r="N685" s="1" t="s">
        <v>36</v>
      </c>
      <c r="O685" s="1" t="s">
        <v>24</v>
      </c>
      <c r="P685" s="1" t="s">
        <v>24</v>
      </c>
      <c r="Q685" s="1" t="s">
        <v>1298</v>
      </c>
      <c r="R685">
        <v>1089</v>
      </c>
      <c r="S685">
        <v>362</v>
      </c>
      <c r="T685" s="1" t="s">
        <v>24</v>
      </c>
    </row>
    <row r="686" spans="1:20" x14ac:dyDescent="0.25">
      <c r="A686" s="1" t="s">
        <v>20</v>
      </c>
      <c r="B686" s="1" t="s">
        <v>118</v>
      </c>
      <c r="C686" s="1" t="s">
        <v>22</v>
      </c>
      <c r="D686" s="1" t="s">
        <v>23</v>
      </c>
      <c r="E686" s="1" t="s">
        <v>5</v>
      </c>
      <c r="F686" s="1" t="s">
        <v>24</v>
      </c>
      <c r="G686" s="1" t="s">
        <v>25</v>
      </c>
      <c r="H686">
        <v>380482</v>
      </c>
      <c r="I686">
        <v>382046</v>
      </c>
      <c r="J686" s="1" t="s">
        <v>26</v>
      </c>
      <c r="K686" s="1" t="s">
        <v>24</v>
      </c>
      <c r="L686" s="1" t="s">
        <v>24</v>
      </c>
      <c r="M686" s="1" t="s">
        <v>24</v>
      </c>
      <c r="N686" s="1" t="s">
        <v>24</v>
      </c>
      <c r="O686" s="1" t="s">
        <v>24</v>
      </c>
      <c r="P686" s="1" t="s">
        <v>24</v>
      </c>
      <c r="Q686" s="1" t="s">
        <v>1301</v>
      </c>
      <c r="R686">
        <v>1565</v>
      </c>
      <c r="T686" s="1" t="s">
        <v>1302</v>
      </c>
    </row>
    <row r="687" spans="1:20" x14ac:dyDescent="0.25">
      <c r="A687" s="1" t="s">
        <v>118</v>
      </c>
      <c r="B687" s="1" t="s">
        <v>24</v>
      </c>
      <c r="C687" s="1" t="s">
        <v>22</v>
      </c>
      <c r="D687" s="1" t="s">
        <v>23</v>
      </c>
      <c r="E687" s="1" t="s">
        <v>5</v>
      </c>
      <c r="F687" s="1" t="s">
        <v>24</v>
      </c>
      <c r="G687" s="1" t="s">
        <v>25</v>
      </c>
      <c r="H687">
        <v>380482</v>
      </c>
      <c r="I687">
        <v>382046</v>
      </c>
      <c r="J687" s="1" t="s">
        <v>26</v>
      </c>
      <c r="K687" s="1" t="s">
        <v>24</v>
      </c>
      <c r="L687" s="1" t="s">
        <v>24</v>
      </c>
      <c r="M687" s="1" t="s">
        <v>24</v>
      </c>
      <c r="N687" s="1" t="s">
        <v>121</v>
      </c>
      <c r="O687" s="1" t="s">
        <v>24</v>
      </c>
      <c r="P687" s="1" t="s">
        <v>24</v>
      </c>
      <c r="Q687" s="1" t="s">
        <v>1301</v>
      </c>
      <c r="R687">
        <v>1565</v>
      </c>
      <c r="T687" s="1" t="s">
        <v>24</v>
      </c>
    </row>
    <row r="688" spans="1:20" x14ac:dyDescent="0.25">
      <c r="A688" s="1" t="s">
        <v>20</v>
      </c>
      <c r="B688" s="1" t="s">
        <v>118</v>
      </c>
      <c r="C688" s="1" t="s">
        <v>22</v>
      </c>
      <c r="D688" s="1" t="s">
        <v>23</v>
      </c>
      <c r="E688" s="1" t="s">
        <v>5</v>
      </c>
      <c r="F688" s="1" t="s">
        <v>24</v>
      </c>
      <c r="G688" s="1" t="s">
        <v>25</v>
      </c>
      <c r="H688">
        <v>382298</v>
      </c>
      <c r="I688">
        <v>385204</v>
      </c>
      <c r="J688" s="1" t="s">
        <v>26</v>
      </c>
      <c r="K688" s="1" t="s">
        <v>24</v>
      </c>
      <c r="L688" s="1" t="s">
        <v>24</v>
      </c>
      <c r="M688" s="1" t="s">
        <v>24</v>
      </c>
      <c r="N688" s="1" t="s">
        <v>24</v>
      </c>
      <c r="O688" s="1" t="s">
        <v>24</v>
      </c>
      <c r="P688" s="1" t="s">
        <v>24</v>
      </c>
      <c r="Q688" s="1" t="s">
        <v>1303</v>
      </c>
      <c r="R688">
        <v>2907</v>
      </c>
      <c r="T688" s="1" t="s">
        <v>1304</v>
      </c>
    </row>
    <row r="689" spans="1:20" x14ac:dyDescent="0.25">
      <c r="A689" s="1" t="s">
        <v>118</v>
      </c>
      <c r="B689" s="1" t="s">
        <v>24</v>
      </c>
      <c r="C689" s="1" t="s">
        <v>22</v>
      </c>
      <c r="D689" s="1" t="s">
        <v>23</v>
      </c>
      <c r="E689" s="1" t="s">
        <v>5</v>
      </c>
      <c r="F689" s="1" t="s">
        <v>24</v>
      </c>
      <c r="G689" s="1" t="s">
        <v>25</v>
      </c>
      <c r="H689">
        <v>382298</v>
      </c>
      <c r="I689">
        <v>385204</v>
      </c>
      <c r="J689" s="1" t="s">
        <v>26</v>
      </c>
      <c r="K689" s="1" t="s">
        <v>24</v>
      </c>
      <c r="L689" s="1" t="s">
        <v>24</v>
      </c>
      <c r="M689" s="1" t="s">
        <v>24</v>
      </c>
      <c r="N689" s="1" t="s">
        <v>124</v>
      </c>
      <c r="O689" s="1" t="s">
        <v>24</v>
      </c>
      <c r="P689" s="1" t="s">
        <v>24</v>
      </c>
      <c r="Q689" s="1" t="s">
        <v>1303</v>
      </c>
      <c r="R689">
        <v>2907</v>
      </c>
      <c r="T689" s="1" t="s">
        <v>24</v>
      </c>
    </row>
    <row r="690" spans="1:20" x14ac:dyDescent="0.25">
      <c r="A690" s="1" t="s">
        <v>20</v>
      </c>
      <c r="B690" s="1" t="s">
        <v>118</v>
      </c>
      <c r="C690" s="1" t="s">
        <v>22</v>
      </c>
      <c r="D690" s="1" t="s">
        <v>23</v>
      </c>
      <c r="E690" s="1" t="s">
        <v>5</v>
      </c>
      <c r="F690" s="1" t="s">
        <v>24</v>
      </c>
      <c r="G690" s="1" t="s">
        <v>25</v>
      </c>
      <c r="H690">
        <v>385434</v>
      </c>
      <c r="I690">
        <v>385550</v>
      </c>
      <c r="J690" s="1" t="s">
        <v>26</v>
      </c>
      <c r="K690" s="1" t="s">
        <v>24</v>
      </c>
      <c r="L690" s="1" t="s">
        <v>24</v>
      </c>
      <c r="M690" s="1" t="s">
        <v>24</v>
      </c>
      <c r="N690" s="1" t="s">
        <v>24</v>
      </c>
      <c r="O690" s="1" t="s">
        <v>125</v>
      </c>
      <c r="P690" s="1" t="s">
        <v>24</v>
      </c>
      <c r="Q690" s="1" t="s">
        <v>1305</v>
      </c>
      <c r="R690">
        <v>117</v>
      </c>
      <c r="T690" s="1" t="s">
        <v>1306</v>
      </c>
    </row>
    <row r="691" spans="1:20" x14ac:dyDescent="0.25">
      <c r="A691" s="1" t="s">
        <v>118</v>
      </c>
      <c r="B691" s="1" t="s">
        <v>24</v>
      </c>
      <c r="C691" s="1" t="s">
        <v>22</v>
      </c>
      <c r="D691" s="1" t="s">
        <v>23</v>
      </c>
      <c r="E691" s="1" t="s">
        <v>5</v>
      </c>
      <c r="F691" s="1" t="s">
        <v>24</v>
      </c>
      <c r="G691" s="1" t="s">
        <v>25</v>
      </c>
      <c r="H691">
        <v>385434</v>
      </c>
      <c r="I691">
        <v>385550</v>
      </c>
      <c r="J691" s="1" t="s">
        <v>26</v>
      </c>
      <c r="K691" s="1" t="s">
        <v>24</v>
      </c>
      <c r="L691" s="1" t="s">
        <v>24</v>
      </c>
      <c r="M691" s="1" t="s">
        <v>24</v>
      </c>
      <c r="N691" s="1" t="s">
        <v>128</v>
      </c>
      <c r="O691" s="1" t="s">
        <v>125</v>
      </c>
      <c r="P691" s="1" t="s">
        <v>24</v>
      </c>
      <c r="Q691" s="1" t="s">
        <v>1305</v>
      </c>
      <c r="R691">
        <v>117</v>
      </c>
      <c r="T691" s="1" t="s">
        <v>24</v>
      </c>
    </row>
    <row r="692" spans="1:20" x14ac:dyDescent="0.25">
      <c r="A692" s="1" t="s">
        <v>20</v>
      </c>
      <c r="B692" s="1" t="s">
        <v>21</v>
      </c>
      <c r="C692" s="1" t="s">
        <v>22</v>
      </c>
      <c r="D692" s="1" t="s">
        <v>23</v>
      </c>
      <c r="E692" s="1" t="s">
        <v>5</v>
      </c>
      <c r="F692" s="1" t="s">
        <v>24</v>
      </c>
      <c r="G692" s="1" t="s">
        <v>25</v>
      </c>
      <c r="H692">
        <v>385813</v>
      </c>
      <c r="I692">
        <v>386838</v>
      </c>
      <c r="J692" s="1" t="s">
        <v>75</v>
      </c>
      <c r="K692" s="1" t="s">
        <v>24</v>
      </c>
      <c r="L692" s="1" t="s">
        <v>24</v>
      </c>
      <c r="M692" s="1" t="s">
        <v>24</v>
      </c>
      <c r="N692" s="1" t="s">
        <v>24</v>
      </c>
      <c r="O692" s="1" t="s">
        <v>24</v>
      </c>
      <c r="P692" s="1" t="s">
        <v>24</v>
      </c>
      <c r="Q692" s="1" t="s">
        <v>1307</v>
      </c>
      <c r="R692">
        <v>1026</v>
      </c>
      <c r="T692" s="1" t="s">
        <v>1308</v>
      </c>
    </row>
    <row r="693" spans="1:20" x14ac:dyDescent="0.25">
      <c r="A693" s="1" t="s">
        <v>29</v>
      </c>
      <c r="B693" s="1" t="s">
        <v>30</v>
      </c>
      <c r="C693" s="1" t="s">
        <v>22</v>
      </c>
      <c r="D693" s="1" t="s">
        <v>23</v>
      </c>
      <c r="E693" s="1" t="s">
        <v>5</v>
      </c>
      <c r="F693" s="1" t="s">
        <v>24</v>
      </c>
      <c r="G693" s="1" t="s">
        <v>25</v>
      </c>
      <c r="H693">
        <v>385813</v>
      </c>
      <c r="I693">
        <v>386838</v>
      </c>
      <c r="J693" s="1" t="s">
        <v>75</v>
      </c>
      <c r="K693" s="1" t="s">
        <v>1309</v>
      </c>
      <c r="L693" s="1" t="s">
        <v>1309</v>
      </c>
      <c r="M693" s="1" t="s">
        <v>24</v>
      </c>
      <c r="N693" s="1" t="s">
        <v>1310</v>
      </c>
      <c r="O693" s="1" t="s">
        <v>24</v>
      </c>
      <c r="P693" s="1" t="s">
        <v>24</v>
      </c>
      <c r="Q693" s="1" t="s">
        <v>1307</v>
      </c>
      <c r="R693">
        <v>1026</v>
      </c>
      <c r="S693">
        <v>341</v>
      </c>
      <c r="T693" s="1" t="s">
        <v>24</v>
      </c>
    </row>
    <row r="694" spans="1:20" x14ac:dyDescent="0.25">
      <c r="A694" s="1" t="s">
        <v>20</v>
      </c>
      <c r="B694" s="1" t="s">
        <v>21</v>
      </c>
      <c r="C694" s="1" t="s">
        <v>22</v>
      </c>
      <c r="D694" s="1" t="s">
        <v>23</v>
      </c>
      <c r="E694" s="1" t="s">
        <v>5</v>
      </c>
      <c r="F694" s="1" t="s">
        <v>24</v>
      </c>
      <c r="G694" s="1" t="s">
        <v>25</v>
      </c>
      <c r="H694">
        <v>386907</v>
      </c>
      <c r="I694">
        <v>387227</v>
      </c>
      <c r="J694" s="1" t="s">
        <v>75</v>
      </c>
      <c r="K694" s="1" t="s">
        <v>24</v>
      </c>
      <c r="L694" s="1" t="s">
        <v>24</v>
      </c>
      <c r="M694" s="1" t="s">
        <v>24</v>
      </c>
      <c r="N694" s="1" t="s">
        <v>24</v>
      </c>
      <c r="O694" s="1" t="s">
        <v>24</v>
      </c>
      <c r="P694" s="1" t="s">
        <v>24</v>
      </c>
      <c r="Q694" s="1" t="s">
        <v>1311</v>
      </c>
      <c r="R694">
        <v>321</v>
      </c>
      <c r="T694" s="1" t="s">
        <v>1312</v>
      </c>
    </row>
    <row r="695" spans="1:20" x14ac:dyDescent="0.25">
      <c r="A695" s="1" t="s">
        <v>29</v>
      </c>
      <c r="B695" s="1" t="s">
        <v>30</v>
      </c>
      <c r="C695" s="1" t="s">
        <v>22</v>
      </c>
      <c r="D695" s="1" t="s">
        <v>23</v>
      </c>
      <c r="E695" s="1" t="s">
        <v>5</v>
      </c>
      <c r="F695" s="1" t="s">
        <v>24</v>
      </c>
      <c r="G695" s="1" t="s">
        <v>25</v>
      </c>
      <c r="H695">
        <v>386907</v>
      </c>
      <c r="I695">
        <v>387227</v>
      </c>
      <c r="J695" s="1" t="s">
        <v>75</v>
      </c>
      <c r="K695" s="1" t="s">
        <v>1313</v>
      </c>
      <c r="L695" s="1" t="s">
        <v>1313</v>
      </c>
      <c r="M695" s="1" t="s">
        <v>24</v>
      </c>
      <c r="N695" s="1" t="s">
        <v>1314</v>
      </c>
      <c r="O695" s="1" t="s">
        <v>24</v>
      </c>
      <c r="P695" s="1" t="s">
        <v>24</v>
      </c>
      <c r="Q695" s="1" t="s">
        <v>1311</v>
      </c>
      <c r="R695">
        <v>321</v>
      </c>
      <c r="S695">
        <v>106</v>
      </c>
      <c r="T695" s="1" t="s">
        <v>24</v>
      </c>
    </row>
    <row r="696" spans="1:20" x14ac:dyDescent="0.25">
      <c r="A696" s="1" t="s">
        <v>20</v>
      </c>
      <c r="B696" s="1" t="s">
        <v>21</v>
      </c>
      <c r="C696" s="1" t="s">
        <v>22</v>
      </c>
      <c r="D696" s="1" t="s">
        <v>23</v>
      </c>
      <c r="E696" s="1" t="s">
        <v>5</v>
      </c>
      <c r="F696" s="1" t="s">
        <v>24</v>
      </c>
      <c r="G696" s="1" t="s">
        <v>25</v>
      </c>
      <c r="H696">
        <v>387436</v>
      </c>
      <c r="I696">
        <v>388773</v>
      </c>
      <c r="J696" s="1" t="s">
        <v>26</v>
      </c>
      <c r="K696" s="1" t="s">
        <v>24</v>
      </c>
      <c r="L696" s="1" t="s">
        <v>24</v>
      </c>
      <c r="M696" s="1" t="s">
        <v>24</v>
      </c>
      <c r="N696" s="1" t="s">
        <v>24</v>
      </c>
      <c r="O696" s="1" t="s">
        <v>24</v>
      </c>
      <c r="P696" s="1" t="s">
        <v>24</v>
      </c>
      <c r="Q696" s="1" t="s">
        <v>1315</v>
      </c>
      <c r="R696">
        <v>1338</v>
      </c>
      <c r="T696" s="1" t="s">
        <v>1316</v>
      </c>
    </row>
    <row r="697" spans="1:20" x14ac:dyDescent="0.25">
      <c r="A697" s="1" t="s">
        <v>29</v>
      </c>
      <c r="B697" s="1" t="s">
        <v>30</v>
      </c>
      <c r="C697" s="1" t="s">
        <v>22</v>
      </c>
      <c r="D697" s="1" t="s">
        <v>23</v>
      </c>
      <c r="E697" s="1" t="s">
        <v>5</v>
      </c>
      <c r="F697" s="1" t="s">
        <v>24</v>
      </c>
      <c r="G697" s="1" t="s">
        <v>25</v>
      </c>
      <c r="H697">
        <v>387436</v>
      </c>
      <c r="I697">
        <v>388773</v>
      </c>
      <c r="J697" s="1" t="s">
        <v>26</v>
      </c>
      <c r="K697" s="1" t="s">
        <v>1317</v>
      </c>
      <c r="L697" s="1" t="s">
        <v>1317</v>
      </c>
      <c r="M697" s="1" t="s">
        <v>24</v>
      </c>
      <c r="N697" s="1" t="s">
        <v>1318</v>
      </c>
      <c r="O697" s="1" t="s">
        <v>24</v>
      </c>
      <c r="P697" s="1" t="s">
        <v>24</v>
      </c>
      <c r="Q697" s="1" t="s">
        <v>1315</v>
      </c>
      <c r="R697">
        <v>1338</v>
      </c>
      <c r="S697">
        <v>445</v>
      </c>
      <c r="T697" s="1" t="s">
        <v>24</v>
      </c>
    </row>
    <row r="698" spans="1:20" x14ac:dyDescent="0.25">
      <c r="A698" s="1" t="s">
        <v>20</v>
      </c>
      <c r="B698" s="1" t="s">
        <v>21</v>
      </c>
      <c r="C698" s="1" t="s">
        <v>22</v>
      </c>
      <c r="D698" s="1" t="s">
        <v>23</v>
      </c>
      <c r="E698" s="1" t="s">
        <v>5</v>
      </c>
      <c r="F698" s="1" t="s">
        <v>24</v>
      </c>
      <c r="G698" s="1" t="s">
        <v>25</v>
      </c>
      <c r="H698">
        <v>388801</v>
      </c>
      <c r="I698">
        <v>389121</v>
      </c>
      <c r="J698" s="1" t="s">
        <v>26</v>
      </c>
      <c r="K698" s="1" t="s">
        <v>24</v>
      </c>
      <c r="L698" s="1" t="s">
        <v>24</v>
      </c>
      <c r="M698" s="1" t="s">
        <v>24</v>
      </c>
      <c r="N698" s="1" t="s">
        <v>24</v>
      </c>
      <c r="O698" s="1" t="s">
        <v>24</v>
      </c>
      <c r="P698" s="1" t="s">
        <v>24</v>
      </c>
      <c r="Q698" s="1" t="s">
        <v>1319</v>
      </c>
      <c r="R698">
        <v>321</v>
      </c>
      <c r="T698" s="1" t="s">
        <v>1320</v>
      </c>
    </row>
    <row r="699" spans="1:20" x14ac:dyDescent="0.25">
      <c r="A699" s="1" t="s">
        <v>29</v>
      </c>
      <c r="B699" s="1" t="s">
        <v>30</v>
      </c>
      <c r="C699" s="1" t="s">
        <v>22</v>
      </c>
      <c r="D699" s="1" t="s">
        <v>23</v>
      </c>
      <c r="E699" s="1" t="s">
        <v>5</v>
      </c>
      <c r="F699" s="1" t="s">
        <v>24</v>
      </c>
      <c r="G699" s="1" t="s">
        <v>25</v>
      </c>
      <c r="H699">
        <v>388801</v>
      </c>
      <c r="I699">
        <v>389121</v>
      </c>
      <c r="J699" s="1" t="s">
        <v>26</v>
      </c>
      <c r="K699" s="1" t="s">
        <v>1321</v>
      </c>
      <c r="L699" s="1" t="s">
        <v>1321</v>
      </c>
      <c r="M699" s="1" t="s">
        <v>24</v>
      </c>
      <c r="N699" s="1" t="s">
        <v>405</v>
      </c>
      <c r="O699" s="1" t="s">
        <v>24</v>
      </c>
      <c r="P699" s="1" t="s">
        <v>24</v>
      </c>
      <c r="Q699" s="1" t="s">
        <v>1319</v>
      </c>
      <c r="R699">
        <v>321</v>
      </c>
      <c r="S699">
        <v>106</v>
      </c>
      <c r="T699" s="1" t="s">
        <v>24</v>
      </c>
    </row>
    <row r="700" spans="1:20" x14ac:dyDescent="0.25">
      <c r="A700" s="1" t="s">
        <v>20</v>
      </c>
      <c r="B700" s="1" t="s">
        <v>21</v>
      </c>
      <c r="C700" s="1" t="s">
        <v>22</v>
      </c>
      <c r="D700" s="1" t="s">
        <v>23</v>
      </c>
      <c r="E700" s="1" t="s">
        <v>5</v>
      </c>
      <c r="F700" s="1" t="s">
        <v>24</v>
      </c>
      <c r="G700" s="1" t="s">
        <v>25</v>
      </c>
      <c r="H700">
        <v>389161</v>
      </c>
      <c r="I700">
        <v>389613</v>
      </c>
      <c r="J700" s="1" t="s">
        <v>75</v>
      </c>
      <c r="K700" s="1" t="s">
        <v>24</v>
      </c>
      <c r="L700" s="1" t="s">
        <v>24</v>
      </c>
      <c r="M700" s="1" t="s">
        <v>24</v>
      </c>
      <c r="N700" s="1" t="s">
        <v>24</v>
      </c>
      <c r="O700" s="1" t="s">
        <v>24</v>
      </c>
      <c r="P700" s="1" t="s">
        <v>24</v>
      </c>
      <c r="Q700" s="1" t="s">
        <v>1322</v>
      </c>
      <c r="R700">
        <v>453</v>
      </c>
      <c r="T700" s="1" t="s">
        <v>1323</v>
      </c>
    </row>
    <row r="701" spans="1:20" x14ac:dyDescent="0.25">
      <c r="A701" s="1" t="s">
        <v>29</v>
      </c>
      <c r="B701" s="1" t="s">
        <v>30</v>
      </c>
      <c r="C701" s="1" t="s">
        <v>22</v>
      </c>
      <c r="D701" s="1" t="s">
        <v>23</v>
      </c>
      <c r="E701" s="1" t="s">
        <v>5</v>
      </c>
      <c r="F701" s="1" t="s">
        <v>24</v>
      </c>
      <c r="G701" s="1" t="s">
        <v>25</v>
      </c>
      <c r="H701">
        <v>389161</v>
      </c>
      <c r="I701">
        <v>389613</v>
      </c>
      <c r="J701" s="1" t="s">
        <v>75</v>
      </c>
      <c r="K701" s="1" t="s">
        <v>1324</v>
      </c>
      <c r="L701" s="1" t="s">
        <v>1324</v>
      </c>
      <c r="M701" s="1" t="s">
        <v>24</v>
      </c>
      <c r="N701" s="1" t="s">
        <v>1325</v>
      </c>
      <c r="O701" s="1" t="s">
        <v>24</v>
      </c>
      <c r="P701" s="1" t="s">
        <v>24</v>
      </c>
      <c r="Q701" s="1" t="s">
        <v>1322</v>
      </c>
      <c r="R701">
        <v>453</v>
      </c>
      <c r="S701">
        <v>150</v>
      </c>
      <c r="T701" s="1" t="s">
        <v>24</v>
      </c>
    </row>
    <row r="702" spans="1:20" x14ac:dyDescent="0.25">
      <c r="A702" s="1" t="s">
        <v>20</v>
      </c>
      <c r="B702" s="1" t="s">
        <v>21</v>
      </c>
      <c r="C702" s="1" t="s">
        <v>22</v>
      </c>
      <c r="D702" s="1" t="s">
        <v>23</v>
      </c>
      <c r="E702" s="1" t="s">
        <v>5</v>
      </c>
      <c r="F702" s="1" t="s">
        <v>24</v>
      </c>
      <c r="G702" s="1" t="s">
        <v>25</v>
      </c>
      <c r="H702">
        <v>389769</v>
      </c>
      <c r="I702">
        <v>390653</v>
      </c>
      <c r="J702" s="1" t="s">
        <v>26</v>
      </c>
      <c r="K702" s="1" t="s">
        <v>24</v>
      </c>
      <c r="L702" s="1" t="s">
        <v>24</v>
      </c>
      <c r="M702" s="1" t="s">
        <v>24</v>
      </c>
      <c r="N702" s="1" t="s">
        <v>24</v>
      </c>
      <c r="O702" s="1" t="s">
        <v>24</v>
      </c>
      <c r="P702" s="1" t="s">
        <v>24</v>
      </c>
      <c r="Q702" s="1" t="s">
        <v>1326</v>
      </c>
      <c r="R702">
        <v>885</v>
      </c>
      <c r="T702" s="1" t="s">
        <v>1327</v>
      </c>
    </row>
    <row r="703" spans="1:20" x14ac:dyDescent="0.25">
      <c r="A703" s="1" t="s">
        <v>29</v>
      </c>
      <c r="B703" s="1" t="s">
        <v>30</v>
      </c>
      <c r="C703" s="1" t="s">
        <v>22</v>
      </c>
      <c r="D703" s="1" t="s">
        <v>23</v>
      </c>
      <c r="E703" s="1" t="s">
        <v>5</v>
      </c>
      <c r="F703" s="1" t="s">
        <v>24</v>
      </c>
      <c r="G703" s="1" t="s">
        <v>25</v>
      </c>
      <c r="H703">
        <v>389769</v>
      </c>
      <c r="I703">
        <v>390653</v>
      </c>
      <c r="J703" s="1" t="s">
        <v>26</v>
      </c>
      <c r="K703" s="1" t="s">
        <v>1328</v>
      </c>
      <c r="L703" s="1" t="s">
        <v>1328</v>
      </c>
      <c r="M703" s="1" t="s">
        <v>24</v>
      </c>
      <c r="N703" s="1" t="s">
        <v>1329</v>
      </c>
      <c r="O703" s="1" t="s">
        <v>24</v>
      </c>
      <c r="P703" s="1" t="s">
        <v>24</v>
      </c>
      <c r="Q703" s="1" t="s">
        <v>1326</v>
      </c>
      <c r="R703">
        <v>885</v>
      </c>
      <c r="S703">
        <v>294</v>
      </c>
      <c r="T703" s="1" t="s">
        <v>24</v>
      </c>
    </row>
    <row r="704" spans="1:20" x14ac:dyDescent="0.25">
      <c r="A704" s="1" t="s">
        <v>20</v>
      </c>
      <c r="B704" s="1" t="s">
        <v>21</v>
      </c>
      <c r="C704" s="1" t="s">
        <v>22</v>
      </c>
      <c r="D704" s="1" t="s">
        <v>23</v>
      </c>
      <c r="E704" s="1" t="s">
        <v>5</v>
      </c>
      <c r="F704" s="1" t="s">
        <v>24</v>
      </c>
      <c r="G704" s="1" t="s">
        <v>25</v>
      </c>
      <c r="H704">
        <v>390736</v>
      </c>
      <c r="I704">
        <v>391935</v>
      </c>
      <c r="J704" s="1" t="s">
        <v>26</v>
      </c>
      <c r="K704" s="1" t="s">
        <v>24</v>
      </c>
      <c r="L704" s="1" t="s">
        <v>24</v>
      </c>
      <c r="M704" s="1" t="s">
        <v>24</v>
      </c>
      <c r="N704" s="1" t="s">
        <v>24</v>
      </c>
      <c r="O704" s="1" t="s">
        <v>24</v>
      </c>
      <c r="P704" s="1" t="s">
        <v>24</v>
      </c>
      <c r="Q704" s="1" t="s">
        <v>1330</v>
      </c>
      <c r="R704">
        <v>1200</v>
      </c>
      <c r="T704" s="1" t="s">
        <v>1331</v>
      </c>
    </row>
    <row r="705" spans="1:20" x14ac:dyDescent="0.25">
      <c r="A705" s="1" t="s">
        <v>29</v>
      </c>
      <c r="B705" s="1" t="s">
        <v>30</v>
      </c>
      <c r="C705" s="1" t="s">
        <v>22</v>
      </c>
      <c r="D705" s="1" t="s">
        <v>23</v>
      </c>
      <c r="E705" s="1" t="s">
        <v>5</v>
      </c>
      <c r="F705" s="1" t="s">
        <v>24</v>
      </c>
      <c r="G705" s="1" t="s">
        <v>25</v>
      </c>
      <c r="H705">
        <v>390736</v>
      </c>
      <c r="I705">
        <v>391935</v>
      </c>
      <c r="J705" s="1" t="s">
        <v>26</v>
      </c>
      <c r="K705" s="1" t="s">
        <v>1332</v>
      </c>
      <c r="L705" s="1" t="s">
        <v>1332</v>
      </c>
      <c r="M705" s="1" t="s">
        <v>24</v>
      </c>
      <c r="N705" s="1" t="s">
        <v>1333</v>
      </c>
      <c r="O705" s="1" t="s">
        <v>24</v>
      </c>
      <c r="P705" s="1" t="s">
        <v>24</v>
      </c>
      <c r="Q705" s="1" t="s">
        <v>1330</v>
      </c>
      <c r="R705">
        <v>1200</v>
      </c>
      <c r="S705">
        <v>399</v>
      </c>
      <c r="T705" s="1" t="s">
        <v>24</v>
      </c>
    </row>
    <row r="706" spans="1:20" x14ac:dyDescent="0.25">
      <c r="A706" s="1" t="s">
        <v>20</v>
      </c>
      <c r="B706" s="1" t="s">
        <v>21</v>
      </c>
      <c r="C706" s="1" t="s">
        <v>22</v>
      </c>
      <c r="D706" s="1" t="s">
        <v>23</v>
      </c>
      <c r="E706" s="1" t="s">
        <v>5</v>
      </c>
      <c r="F706" s="1" t="s">
        <v>24</v>
      </c>
      <c r="G706" s="1" t="s">
        <v>25</v>
      </c>
      <c r="H706">
        <v>391959</v>
      </c>
      <c r="I706">
        <v>392399</v>
      </c>
      <c r="J706" s="1" t="s">
        <v>26</v>
      </c>
      <c r="K706" s="1" t="s">
        <v>24</v>
      </c>
      <c r="L706" s="1" t="s">
        <v>24</v>
      </c>
      <c r="M706" s="1" t="s">
        <v>24</v>
      </c>
      <c r="N706" s="1" t="s">
        <v>24</v>
      </c>
      <c r="O706" s="1" t="s">
        <v>24</v>
      </c>
      <c r="P706" s="1" t="s">
        <v>24</v>
      </c>
      <c r="Q706" s="1" t="s">
        <v>1334</v>
      </c>
      <c r="R706">
        <v>441</v>
      </c>
      <c r="T706" s="1" t="s">
        <v>1335</v>
      </c>
    </row>
    <row r="707" spans="1:20" x14ac:dyDescent="0.25">
      <c r="A707" s="1" t="s">
        <v>29</v>
      </c>
      <c r="B707" s="1" t="s">
        <v>30</v>
      </c>
      <c r="C707" s="1" t="s">
        <v>22</v>
      </c>
      <c r="D707" s="1" t="s">
        <v>23</v>
      </c>
      <c r="E707" s="1" t="s">
        <v>5</v>
      </c>
      <c r="F707" s="1" t="s">
        <v>24</v>
      </c>
      <c r="G707" s="1" t="s">
        <v>25</v>
      </c>
      <c r="H707">
        <v>391959</v>
      </c>
      <c r="I707">
        <v>392399</v>
      </c>
      <c r="J707" s="1" t="s">
        <v>26</v>
      </c>
      <c r="K707" s="1" t="s">
        <v>1336</v>
      </c>
      <c r="L707" s="1" t="s">
        <v>1336</v>
      </c>
      <c r="M707" s="1" t="s">
        <v>24</v>
      </c>
      <c r="N707" s="1" t="s">
        <v>36</v>
      </c>
      <c r="O707" s="1" t="s">
        <v>24</v>
      </c>
      <c r="P707" s="1" t="s">
        <v>24</v>
      </c>
      <c r="Q707" s="1" t="s">
        <v>1334</v>
      </c>
      <c r="R707">
        <v>441</v>
      </c>
      <c r="S707">
        <v>146</v>
      </c>
      <c r="T707" s="1" t="s">
        <v>24</v>
      </c>
    </row>
    <row r="708" spans="1:20" x14ac:dyDescent="0.25">
      <c r="A708" s="1" t="s">
        <v>20</v>
      </c>
      <c r="B708" s="1" t="s">
        <v>21</v>
      </c>
      <c r="C708" s="1" t="s">
        <v>22</v>
      </c>
      <c r="D708" s="1" t="s">
        <v>23</v>
      </c>
      <c r="E708" s="1" t="s">
        <v>5</v>
      </c>
      <c r="F708" s="1" t="s">
        <v>24</v>
      </c>
      <c r="G708" s="1" t="s">
        <v>25</v>
      </c>
      <c r="H708">
        <v>392442</v>
      </c>
      <c r="I708">
        <v>393503</v>
      </c>
      <c r="J708" s="1" t="s">
        <v>75</v>
      </c>
      <c r="K708" s="1" t="s">
        <v>24</v>
      </c>
      <c r="L708" s="1" t="s">
        <v>24</v>
      </c>
      <c r="M708" s="1" t="s">
        <v>24</v>
      </c>
      <c r="N708" s="1" t="s">
        <v>24</v>
      </c>
      <c r="O708" s="1" t="s">
        <v>24</v>
      </c>
      <c r="P708" s="1" t="s">
        <v>24</v>
      </c>
      <c r="Q708" s="1" t="s">
        <v>1337</v>
      </c>
      <c r="R708">
        <v>1062</v>
      </c>
      <c r="T708" s="1" t="s">
        <v>1338</v>
      </c>
    </row>
    <row r="709" spans="1:20" x14ac:dyDescent="0.25">
      <c r="A709" s="1" t="s">
        <v>29</v>
      </c>
      <c r="B709" s="1" t="s">
        <v>30</v>
      </c>
      <c r="C709" s="1" t="s">
        <v>22</v>
      </c>
      <c r="D709" s="1" t="s">
        <v>23</v>
      </c>
      <c r="E709" s="1" t="s">
        <v>5</v>
      </c>
      <c r="F709" s="1" t="s">
        <v>24</v>
      </c>
      <c r="G709" s="1" t="s">
        <v>25</v>
      </c>
      <c r="H709">
        <v>392442</v>
      </c>
      <c r="I709">
        <v>393503</v>
      </c>
      <c r="J709" s="1" t="s">
        <v>75</v>
      </c>
      <c r="K709" s="1" t="s">
        <v>1339</v>
      </c>
      <c r="L709" s="1" t="s">
        <v>1339</v>
      </c>
      <c r="M709" s="1" t="s">
        <v>24</v>
      </c>
      <c r="N709" s="1" t="s">
        <v>1340</v>
      </c>
      <c r="O709" s="1" t="s">
        <v>24</v>
      </c>
      <c r="P709" s="1" t="s">
        <v>24</v>
      </c>
      <c r="Q709" s="1" t="s">
        <v>1337</v>
      </c>
      <c r="R709">
        <v>1062</v>
      </c>
      <c r="S709">
        <v>353</v>
      </c>
      <c r="T709" s="1" t="s">
        <v>24</v>
      </c>
    </row>
    <row r="710" spans="1:20" x14ac:dyDescent="0.25">
      <c r="A710" s="1" t="s">
        <v>20</v>
      </c>
      <c r="B710" s="1" t="s">
        <v>21</v>
      </c>
      <c r="C710" s="1" t="s">
        <v>22</v>
      </c>
      <c r="D710" s="1" t="s">
        <v>23</v>
      </c>
      <c r="E710" s="1" t="s">
        <v>5</v>
      </c>
      <c r="F710" s="1" t="s">
        <v>24</v>
      </c>
      <c r="G710" s="1" t="s">
        <v>25</v>
      </c>
      <c r="H710">
        <v>393510</v>
      </c>
      <c r="I710">
        <v>394307</v>
      </c>
      <c r="J710" s="1" t="s">
        <v>75</v>
      </c>
      <c r="K710" s="1" t="s">
        <v>24</v>
      </c>
      <c r="L710" s="1" t="s">
        <v>24</v>
      </c>
      <c r="M710" s="1" t="s">
        <v>24</v>
      </c>
      <c r="N710" s="1" t="s">
        <v>24</v>
      </c>
      <c r="O710" s="1" t="s">
        <v>24</v>
      </c>
      <c r="P710" s="1" t="s">
        <v>24</v>
      </c>
      <c r="Q710" s="1" t="s">
        <v>1341</v>
      </c>
      <c r="R710">
        <v>798</v>
      </c>
      <c r="T710" s="1" t="s">
        <v>1342</v>
      </c>
    </row>
    <row r="711" spans="1:20" x14ac:dyDescent="0.25">
      <c r="A711" s="1" t="s">
        <v>29</v>
      </c>
      <c r="B711" s="1" t="s">
        <v>30</v>
      </c>
      <c r="C711" s="1" t="s">
        <v>22</v>
      </c>
      <c r="D711" s="1" t="s">
        <v>23</v>
      </c>
      <c r="E711" s="1" t="s">
        <v>5</v>
      </c>
      <c r="F711" s="1" t="s">
        <v>24</v>
      </c>
      <c r="G711" s="1" t="s">
        <v>25</v>
      </c>
      <c r="H711">
        <v>393510</v>
      </c>
      <c r="I711">
        <v>394307</v>
      </c>
      <c r="J711" s="1" t="s">
        <v>75</v>
      </c>
      <c r="K711" s="1" t="s">
        <v>1343</v>
      </c>
      <c r="L711" s="1" t="s">
        <v>1343</v>
      </c>
      <c r="M711" s="1" t="s">
        <v>24</v>
      </c>
      <c r="N711" s="1" t="s">
        <v>1076</v>
      </c>
      <c r="O711" s="1" t="s">
        <v>24</v>
      </c>
      <c r="P711" s="1" t="s">
        <v>24</v>
      </c>
      <c r="Q711" s="1" t="s">
        <v>1341</v>
      </c>
      <c r="R711">
        <v>798</v>
      </c>
      <c r="S711">
        <v>265</v>
      </c>
      <c r="T711" s="1" t="s">
        <v>24</v>
      </c>
    </row>
    <row r="712" spans="1:20" x14ac:dyDescent="0.25">
      <c r="A712" s="1" t="s">
        <v>20</v>
      </c>
      <c r="B712" s="1" t="s">
        <v>21</v>
      </c>
      <c r="C712" s="1" t="s">
        <v>22</v>
      </c>
      <c r="D712" s="1" t="s">
        <v>23</v>
      </c>
      <c r="E712" s="1" t="s">
        <v>5</v>
      </c>
      <c r="F712" s="1" t="s">
        <v>24</v>
      </c>
      <c r="G712" s="1" t="s">
        <v>25</v>
      </c>
      <c r="H712">
        <v>394288</v>
      </c>
      <c r="I712">
        <v>395148</v>
      </c>
      <c r="J712" s="1" t="s">
        <v>75</v>
      </c>
      <c r="K712" s="1" t="s">
        <v>24</v>
      </c>
      <c r="L712" s="1" t="s">
        <v>24</v>
      </c>
      <c r="M712" s="1" t="s">
        <v>24</v>
      </c>
      <c r="N712" s="1" t="s">
        <v>24</v>
      </c>
      <c r="O712" s="1" t="s">
        <v>24</v>
      </c>
      <c r="P712" s="1" t="s">
        <v>24</v>
      </c>
      <c r="Q712" s="1" t="s">
        <v>1344</v>
      </c>
      <c r="R712">
        <v>861</v>
      </c>
      <c r="T712" s="1" t="s">
        <v>1345</v>
      </c>
    </row>
    <row r="713" spans="1:20" x14ac:dyDescent="0.25">
      <c r="A713" s="1" t="s">
        <v>29</v>
      </c>
      <c r="B713" s="1" t="s">
        <v>30</v>
      </c>
      <c r="C713" s="1" t="s">
        <v>22</v>
      </c>
      <c r="D713" s="1" t="s">
        <v>23</v>
      </c>
      <c r="E713" s="1" t="s">
        <v>5</v>
      </c>
      <c r="F713" s="1" t="s">
        <v>24</v>
      </c>
      <c r="G713" s="1" t="s">
        <v>25</v>
      </c>
      <c r="H713">
        <v>394288</v>
      </c>
      <c r="I713">
        <v>395148</v>
      </c>
      <c r="J713" s="1" t="s">
        <v>75</v>
      </c>
      <c r="K713" s="1" t="s">
        <v>1346</v>
      </c>
      <c r="L713" s="1" t="s">
        <v>1346</v>
      </c>
      <c r="M713" s="1" t="s">
        <v>24</v>
      </c>
      <c r="N713" s="1" t="s">
        <v>1076</v>
      </c>
      <c r="O713" s="1" t="s">
        <v>24</v>
      </c>
      <c r="P713" s="1" t="s">
        <v>24</v>
      </c>
      <c r="Q713" s="1" t="s">
        <v>1344</v>
      </c>
      <c r="R713">
        <v>861</v>
      </c>
      <c r="S713">
        <v>286</v>
      </c>
      <c r="T713" s="1" t="s">
        <v>24</v>
      </c>
    </row>
    <row r="714" spans="1:20" x14ac:dyDescent="0.25">
      <c r="A714" s="1" t="s">
        <v>20</v>
      </c>
      <c r="B714" s="1" t="s">
        <v>21</v>
      </c>
      <c r="C714" s="1" t="s">
        <v>22</v>
      </c>
      <c r="D714" s="1" t="s">
        <v>23</v>
      </c>
      <c r="E714" s="1" t="s">
        <v>5</v>
      </c>
      <c r="F714" s="1" t="s">
        <v>24</v>
      </c>
      <c r="G714" s="1" t="s">
        <v>25</v>
      </c>
      <c r="H714">
        <v>395145</v>
      </c>
      <c r="I714">
        <v>396149</v>
      </c>
      <c r="J714" s="1" t="s">
        <v>75</v>
      </c>
      <c r="K714" s="1" t="s">
        <v>24</v>
      </c>
      <c r="L714" s="1" t="s">
        <v>24</v>
      </c>
      <c r="M714" s="1" t="s">
        <v>24</v>
      </c>
      <c r="N714" s="1" t="s">
        <v>24</v>
      </c>
      <c r="O714" s="1" t="s">
        <v>24</v>
      </c>
      <c r="P714" s="1" t="s">
        <v>24</v>
      </c>
      <c r="Q714" s="1" t="s">
        <v>1347</v>
      </c>
      <c r="R714">
        <v>1005</v>
      </c>
      <c r="T714" s="1" t="s">
        <v>1348</v>
      </c>
    </row>
    <row r="715" spans="1:20" x14ac:dyDescent="0.25">
      <c r="A715" s="1" t="s">
        <v>29</v>
      </c>
      <c r="B715" s="1" t="s">
        <v>30</v>
      </c>
      <c r="C715" s="1" t="s">
        <v>22</v>
      </c>
      <c r="D715" s="1" t="s">
        <v>23</v>
      </c>
      <c r="E715" s="1" t="s">
        <v>5</v>
      </c>
      <c r="F715" s="1" t="s">
        <v>24</v>
      </c>
      <c r="G715" s="1" t="s">
        <v>25</v>
      </c>
      <c r="H715">
        <v>395145</v>
      </c>
      <c r="I715">
        <v>396149</v>
      </c>
      <c r="J715" s="1" t="s">
        <v>75</v>
      </c>
      <c r="K715" s="1" t="s">
        <v>1349</v>
      </c>
      <c r="L715" s="1" t="s">
        <v>1349</v>
      </c>
      <c r="M715" s="1" t="s">
        <v>24</v>
      </c>
      <c r="N715" s="1" t="s">
        <v>99</v>
      </c>
      <c r="O715" s="1" t="s">
        <v>24</v>
      </c>
      <c r="P715" s="1" t="s">
        <v>24</v>
      </c>
      <c r="Q715" s="1" t="s">
        <v>1347</v>
      </c>
      <c r="R715">
        <v>1005</v>
      </c>
      <c r="S715">
        <v>334</v>
      </c>
      <c r="T715" s="1" t="s">
        <v>24</v>
      </c>
    </row>
    <row r="716" spans="1:20" x14ac:dyDescent="0.25">
      <c r="A716" s="1" t="s">
        <v>20</v>
      </c>
      <c r="B716" s="1" t="s">
        <v>21</v>
      </c>
      <c r="C716" s="1" t="s">
        <v>22</v>
      </c>
      <c r="D716" s="1" t="s">
        <v>23</v>
      </c>
      <c r="E716" s="1" t="s">
        <v>5</v>
      </c>
      <c r="F716" s="1" t="s">
        <v>24</v>
      </c>
      <c r="G716" s="1" t="s">
        <v>25</v>
      </c>
      <c r="H716">
        <v>396407</v>
      </c>
      <c r="I716">
        <v>396718</v>
      </c>
      <c r="J716" s="1" t="s">
        <v>26</v>
      </c>
      <c r="K716" s="1" t="s">
        <v>24</v>
      </c>
      <c r="L716" s="1" t="s">
        <v>24</v>
      </c>
      <c r="M716" s="1" t="s">
        <v>24</v>
      </c>
      <c r="N716" s="1" t="s">
        <v>24</v>
      </c>
      <c r="O716" s="1" t="s">
        <v>24</v>
      </c>
      <c r="P716" s="1" t="s">
        <v>24</v>
      </c>
      <c r="Q716" s="1" t="s">
        <v>1350</v>
      </c>
      <c r="R716">
        <v>312</v>
      </c>
      <c r="T716" s="1" t="s">
        <v>1351</v>
      </c>
    </row>
    <row r="717" spans="1:20" x14ac:dyDescent="0.25">
      <c r="A717" s="1" t="s">
        <v>29</v>
      </c>
      <c r="B717" s="1" t="s">
        <v>30</v>
      </c>
      <c r="C717" s="1" t="s">
        <v>22</v>
      </c>
      <c r="D717" s="1" t="s">
        <v>23</v>
      </c>
      <c r="E717" s="1" t="s">
        <v>5</v>
      </c>
      <c r="F717" s="1" t="s">
        <v>24</v>
      </c>
      <c r="G717" s="1" t="s">
        <v>25</v>
      </c>
      <c r="H717">
        <v>396407</v>
      </c>
      <c r="I717">
        <v>396718</v>
      </c>
      <c r="J717" s="1" t="s">
        <v>26</v>
      </c>
      <c r="K717" s="1" t="s">
        <v>1352</v>
      </c>
      <c r="L717" s="1" t="s">
        <v>1352</v>
      </c>
      <c r="M717" s="1" t="s">
        <v>24</v>
      </c>
      <c r="N717" s="1" t="s">
        <v>1353</v>
      </c>
      <c r="O717" s="1" t="s">
        <v>24</v>
      </c>
      <c r="P717" s="1" t="s">
        <v>24</v>
      </c>
      <c r="Q717" s="1" t="s">
        <v>1350</v>
      </c>
      <c r="R717">
        <v>312</v>
      </c>
      <c r="S717">
        <v>103</v>
      </c>
      <c r="T717" s="1" t="s">
        <v>24</v>
      </c>
    </row>
    <row r="718" spans="1:20" x14ac:dyDescent="0.25">
      <c r="A718" s="1" t="s">
        <v>20</v>
      </c>
      <c r="B718" s="1" t="s">
        <v>21</v>
      </c>
      <c r="C718" s="1" t="s">
        <v>22</v>
      </c>
      <c r="D718" s="1" t="s">
        <v>23</v>
      </c>
      <c r="E718" s="1" t="s">
        <v>5</v>
      </c>
      <c r="F718" s="1" t="s">
        <v>24</v>
      </c>
      <c r="G718" s="1" t="s">
        <v>25</v>
      </c>
      <c r="H718">
        <v>396722</v>
      </c>
      <c r="I718">
        <v>397051</v>
      </c>
      <c r="J718" s="1" t="s">
        <v>26</v>
      </c>
      <c r="K718" s="1" t="s">
        <v>24</v>
      </c>
      <c r="L718" s="1" t="s">
        <v>24</v>
      </c>
      <c r="M718" s="1" t="s">
        <v>24</v>
      </c>
      <c r="N718" s="1" t="s">
        <v>24</v>
      </c>
      <c r="O718" s="1" t="s">
        <v>24</v>
      </c>
      <c r="P718" s="1" t="s">
        <v>24</v>
      </c>
      <c r="Q718" s="1" t="s">
        <v>1354</v>
      </c>
      <c r="R718">
        <v>330</v>
      </c>
      <c r="T718" s="1" t="s">
        <v>1355</v>
      </c>
    </row>
    <row r="719" spans="1:20" x14ac:dyDescent="0.25">
      <c r="A719" s="1" t="s">
        <v>29</v>
      </c>
      <c r="B719" s="1" t="s">
        <v>30</v>
      </c>
      <c r="C719" s="1" t="s">
        <v>22</v>
      </c>
      <c r="D719" s="1" t="s">
        <v>23</v>
      </c>
      <c r="E719" s="1" t="s">
        <v>5</v>
      </c>
      <c r="F719" s="1" t="s">
        <v>24</v>
      </c>
      <c r="G719" s="1" t="s">
        <v>25</v>
      </c>
      <c r="H719">
        <v>396722</v>
      </c>
      <c r="I719">
        <v>397051</v>
      </c>
      <c r="J719" s="1" t="s">
        <v>26</v>
      </c>
      <c r="K719" s="1" t="s">
        <v>1356</v>
      </c>
      <c r="L719" s="1" t="s">
        <v>1356</v>
      </c>
      <c r="M719" s="1" t="s">
        <v>24</v>
      </c>
      <c r="N719" s="1" t="s">
        <v>1357</v>
      </c>
      <c r="O719" s="1" t="s">
        <v>24</v>
      </c>
      <c r="P719" s="1" t="s">
        <v>24</v>
      </c>
      <c r="Q719" s="1" t="s">
        <v>1354</v>
      </c>
      <c r="R719">
        <v>330</v>
      </c>
      <c r="S719">
        <v>109</v>
      </c>
      <c r="T719" s="1" t="s">
        <v>24</v>
      </c>
    </row>
    <row r="720" spans="1:20" x14ac:dyDescent="0.25">
      <c r="A720" s="1" t="s">
        <v>20</v>
      </c>
      <c r="B720" s="1" t="s">
        <v>21</v>
      </c>
      <c r="C720" s="1" t="s">
        <v>22</v>
      </c>
      <c r="D720" s="1" t="s">
        <v>23</v>
      </c>
      <c r="E720" s="1" t="s">
        <v>5</v>
      </c>
      <c r="F720" s="1" t="s">
        <v>24</v>
      </c>
      <c r="G720" s="1" t="s">
        <v>25</v>
      </c>
      <c r="H720">
        <v>397057</v>
      </c>
      <c r="I720">
        <v>397347</v>
      </c>
      <c r="J720" s="1" t="s">
        <v>26</v>
      </c>
      <c r="K720" s="1" t="s">
        <v>24</v>
      </c>
      <c r="L720" s="1" t="s">
        <v>24</v>
      </c>
      <c r="M720" s="1" t="s">
        <v>24</v>
      </c>
      <c r="N720" s="1" t="s">
        <v>24</v>
      </c>
      <c r="O720" s="1" t="s">
        <v>24</v>
      </c>
      <c r="P720" s="1" t="s">
        <v>24</v>
      </c>
      <c r="Q720" s="1" t="s">
        <v>1358</v>
      </c>
      <c r="R720">
        <v>291</v>
      </c>
      <c r="T720" s="1" t="s">
        <v>1359</v>
      </c>
    </row>
    <row r="721" spans="1:20" x14ac:dyDescent="0.25">
      <c r="A721" s="1" t="s">
        <v>29</v>
      </c>
      <c r="B721" s="1" t="s">
        <v>30</v>
      </c>
      <c r="C721" s="1" t="s">
        <v>22</v>
      </c>
      <c r="D721" s="1" t="s">
        <v>23</v>
      </c>
      <c r="E721" s="1" t="s">
        <v>5</v>
      </c>
      <c r="F721" s="1" t="s">
        <v>24</v>
      </c>
      <c r="G721" s="1" t="s">
        <v>25</v>
      </c>
      <c r="H721">
        <v>397057</v>
      </c>
      <c r="I721">
        <v>397347</v>
      </c>
      <c r="J721" s="1" t="s">
        <v>26</v>
      </c>
      <c r="K721" s="1" t="s">
        <v>1360</v>
      </c>
      <c r="L721" s="1" t="s">
        <v>1360</v>
      </c>
      <c r="M721" s="1" t="s">
        <v>24</v>
      </c>
      <c r="N721" s="1" t="s">
        <v>1361</v>
      </c>
      <c r="O721" s="1" t="s">
        <v>24</v>
      </c>
      <c r="P721" s="1" t="s">
        <v>24</v>
      </c>
      <c r="Q721" s="1" t="s">
        <v>1358</v>
      </c>
      <c r="R721">
        <v>291</v>
      </c>
      <c r="S721">
        <v>96</v>
      </c>
      <c r="T721" s="1" t="s">
        <v>24</v>
      </c>
    </row>
    <row r="722" spans="1:20" x14ac:dyDescent="0.25">
      <c r="A722" s="1" t="s">
        <v>20</v>
      </c>
      <c r="B722" s="1" t="s">
        <v>21</v>
      </c>
      <c r="C722" s="1" t="s">
        <v>22</v>
      </c>
      <c r="D722" s="1" t="s">
        <v>23</v>
      </c>
      <c r="E722" s="1" t="s">
        <v>5</v>
      </c>
      <c r="F722" s="1" t="s">
        <v>24</v>
      </c>
      <c r="G722" s="1" t="s">
        <v>25</v>
      </c>
      <c r="H722">
        <v>397408</v>
      </c>
      <c r="I722">
        <v>397794</v>
      </c>
      <c r="J722" s="1" t="s">
        <v>26</v>
      </c>
      <c r="K722" s="1" t="s">
        <v>24</v>
      </c>
      <c r="L722" s="1" t="s">
        <v>24</v>
      </c>
      <c r="M722" s="1" t="s">
        <v>24</v>
      </c>
      <c r="N722" s="1" t="s">
        <v>24</v>
      </c>
      <c r="O722" s="1" t="s">
        <v>24</v>
      </c>
      <c r="P722" s="1" t="s">
        <v>24</v>
      </c>
      <c r="Q722" s="1" t="s">
        <v>1362</v>
      </c>
      <c r="R722">
        <v>387</v>
      </c>
      <c r="T722" s="1" t="s">
        <v>1363</v>
      </c>
    </row>
    <row r="723" spans="1:20" x14ac:dyDescent="0.25">
      <c r="A723" s="1" t="s">
        <v>29</v>
      </c>
      <c r="B723" s="1" t="s">
        <v>30</v>
      </c>
      <c r="C723" s="1" t="s">
        <v>22</v>
      </c>
      <c r="D723" s="1" t="s">
        <v>23</v>
      </c>
      <c r="E723" s="1" t="s">
        <v>5</v>
      </c>
      <c r="F723" s="1" t="s">
        <v>24</v>
      </c>
      <c r="G723" s="1" t="s">
        <v>25</v>
      </c>
      <c r="H723">
        <v>397408</v>
      </c>
      <c r="I723">
        <v>397794</v>
      </c>
      <c r="J723" s="1" t="s">
        <v>26</v>
      </c>
      <c r="K723" s="1" t="s">
        <v>1364</v>
      </c>
      <c r="L723" s="1" t="s">
        <v>1364</v>
      </c>
      <c r="M723" s="1" t="s">
        <v>24</v>
      </c>
      <c r="N723" s="1" t="s">
        <v>36</v>
      </c>
      <c r="O723" s="1" t="s">
        <v>24</v>
      </c>
      <c r="P723" s="1" t="s">
        <v>24</v>
      </c>
      <c r="Q723" s="1" t="s">
        <v>1362</v>
      </c>
      <c r="R723">
        <v>387</v>
      </c>
      <c r="S723">
        <v>128</v>
      </c>
      <c r="T723" s="1" t="s">
        <v>24</v>
      </c>
    </row>
    <row r="724" spans="1:20" x14ac:dyDescent="0.25">
      <c r="A724" s="1" t="s">
        <v>20</v>
      </c>
      <c r="B724" s="1" t="s">
        <v>21</v>
      </c>
      <c r="C724" s="1" t="s">
        <v>22</v>
      </c>
      <c r="D724" s="1" t="s">
        <v>23</v>
      </c>
      <c r="E724" s="1" t="s">
        <v>5</v>
      </c>
      <c r="F724" s="1" t="s">
        <v>24</v>
      </c>
      <c r="G724" s="1" t="s">
        <v>25</v>
      </c>
      <c r="H724">
        <v>398086</v>
      </c>
      <c r="I724">
        <v>401820</v>
      </c>
      <c r="J724" s="1" t="s">
        <v>26</v>
      </c>
      <c r="K724" s="1" t="s">
        <v>24</v>
      </c>
      <c r="L724" s="1" t="s">
        <v>24</v>
      </c>
      <c r="M724" s="1" t="s">
        <v>24</v>
      </c>
      <c r="N724" s="1" t="s">
        <v>24</v>
      </c>
      <c r="O724" s="1" t="s">
        <v>24</v>
      </c>
      <c r="P724" s="1" t="s">
        <v>24</v>
      </c>
      <c r="Q724" s="1" t="s">
        <v>1365</v>
      </c>
      <c r="R724">
        <v>3735</v>
      </c>
      <c r="T724" s="1" t="s">
        <v>1366</v>
      </c>
    </row>
    <row r="725" spans="1:20" x14ac:dyDescent="0.25">
      <c r="A725" s="1" t="s">
        <v>29</v>
      </c>
      <c r="B725" s="1" t="s">
        <v>30</v>
      </c>
      <c r="C725" s="1" t="s">
        <v>22</v>
      </c>
      <c r="D725" s="1" t="s">
        <v>23</v>
      </c>
      <c r="E725" s="1" t="s">
        <v>5</v>
      </c>
      <c r="F725" s="1" t="s">
        <v>24</v>
      </c>
      <c r="G725" s="1" t="s">
        <v>25</v>
      </c>
      <c r="H725">
        <v>398086</v>
      </c>
      <c r="I725">
        <v>401820</v>
      </c>
      <c r="J725" s="1" t="s">
        <v>26</v>
      </c>
      <c r="K725" s="1" t="s">
        <v>1367</v>
      </c>
      <c r="L725" s="1" t="s">
        <v>1367</v>
      </c>
      <c r="M725" s="1" t="s">
        <v>24</v>
      </c>
      <c r="N725" s="1" t="s">
        <v>1368</v>
      </c>
      <c r="O725" s="1" t="s">
        <v>24</v>
      </c>
      <c r="P725" s="1" t="s">
        <v>24</v>
      </c>
      <c r="Q725" s="1" t="s">
        <v>1365</v>
      </c>
      <c r="R725">
        <v>3735</v>
      </c>
      <c r="S725">
        <v>1244</v>
      </c>
      <c r="T725" s="1" t="s">
        <v>24</v>
      </c>
    </row>
    <row r="726" spans="1:20" x14ac:dyDescent="0.25">
      <c r="A726" s="1" t="s">
        <v>20</v>
      </c>
      <c r="B726" s="1" t="s">
        <v>21</v>
      </c>
      <c r="C726" s="1" t="s">
        <v>22</v>
      </c>
      <c r="D726" s="1" t="s">
        <v>23</v>
      </c>
      <c r="E726" s="1" t="s">
        <v>5</v>
      </c>
      <c r="F726" s="1" t="s">
        <v>24</v>
      </c>
      <c r="G726" s="1" t="s">
        <v>25</v>
      </c>
      <c r="H726">
        <v>401864</v>
      </c>
      <c r="I726">
        <v>405892</v>
      </c>
      <c r="J726" s="1" t="s">
        <v>26</v>
      </c>
      <c r="K726" s="1" t="s">
        <v>24</v>
      </c>
      <c r="L726" s="1" t="s">
        <v>24</v>
      </c>
      <c r="M726" s="1" t="s">
        <v>24</v>
      </c>
      <c r="N726" s="1" t="s">
        <v>24</v>
      </c>
      <c r="O726" s="1" t="s">
        <v>24</v>
      </c>
      <c r="P726" s="1" t="s">
        <v>24</v>
      </c>
      <c r="Q726" s="1" t="s">
        <v>1369</v>
      </c>
      <c r="R726">
        <v>4029</v>
      </c>
      <c r="T726" s="1" t="s">
        <v>1370</v>
      </c>
    </row>
    <row r="727" spans="1:20" x14ac:dyDescent="0.25">
      <c r="A727" s="1" t="s">
        <v>29</v>
      </c>
      <c r="B727" s="1" t="s">
        <v>30</v>
      </c>
      <c r="C727" s="1" t="s">
        <v>22</v>
      </c>
      <c r="D727" s="1" t="s">
        <v>23</v>
      </c>
      <c r="E727" s="1" t="s">
        <v>5</v>
      </c>
      <c r="F727" s="1" t="s">
        <v>24</v>
      </c>
      <c r="G727" s="1" t="s">
        <v>25</v>
      </c>
      <c r="H727">
        <v>401864</v>
      </c>
      <c r="I727">
        <v>405892</v>
      </c>
      <c r="J727" s="1" t="s">
        <v>26</v>
      </c>
      <c r="K727" s="1" t="s">
        <v>1371</v>
      </c>
      <c r="L727" s="1" t="s">
        <v>1371</v>
      </c>
      <c r="M727" s="1" t="s">
        <v>24</v>
      </c>
      <c r="N727" s="1" t="s">
        <v>1372</v>
      </c>
      <c r="O727" s="1" t="s">
        <v>24</v>
      </c>
      <c r="P727" s="1" t="s">
        <v>24</v>
      </c>
      <c r="Q727" s="1" t="s">
        <v>1369</v>
      </c>
      <c r="R727">
        <v>4029</v>
      </c>
      <c r="S727">
        <v>1342</v>
      </c>
      <c r="T727" s="1" t="s">
        <v>24</v>
      </c>
    </row>
    <row r="728" spans="1:20" x14ac:dyDescent="0.25">
      <c r="A728" s="1" t="s">
        <v>20</v>
      </c>
      <c r="B728" s="1" t="s">
        <v>21</v>
      </c>
      <c r="C728" s="1" t="s">
        <v>22</v>
      </c>
      <c r="D728" s="1" t="s">
        <v>23</v>
      </c>
      <c r="E728" s="1" t="s">
        <v>5</v>
      </c>
      <c r="F728" s="1" t="s">
        <v>24</v>
      </c>
      <c r="G728" s="1" t="s">
        <v>25</v>
      </c>
      <c r="H728">
        <v>405960</v>
      </c>
      <c r="I728">
        <v>406589</v>
      </c>
      <c r="J728" s="1" t="s">
        <v>75</v>
      </c>
      <c r="K728" s="1" t="s">
        <v>24</v>
      </c>
      <c r="L728" s="1" t="s">
        <v>24</v>
      </c>
      <c r="M728" s="1" t="s">
        <v>24</v>
      </c>
      <c r="N728" s="1" t="s">
        <v>24</v>
      </c>
      <c r="O728" s="1" t="s">
        <v>24</v>
      </c>
      <c r="P728" s="1" t="s">
        <v>24</v>
      </c>
      <c r="Q728" s="1" t="s">
        <v>1373</v>
      </c>
      <c r="R728">
        <v>630</v>
      </c>
      <c r="T728" s="1" t="s">
        <v>1374</v>
      </c>
    </row>
    <row r="729" spans="1:20" x14ac:dyDescent="0.25">
      <c r="A729" s="1" t="s">
        <v>29</v>
      </c>
      <c r="B729" s="1" t="s">
        <v>30</v>
      </c>
      <c r="C729" s="1" t="s">
        <v>22</v>
      </c>
      <c r="D729" s="1" t="s">
        <v>23</v>
      </c>
      <c r="E729" s="1" t="s">
        <v>5</v>
      </c>
      <c r="F729" s="1" t="s">
        <v>24</v>
      </c>
      <c r="G729" s="1" t="s">
        <v>25</v>
      </c>
      <c r="H729">
        <v>405960</v>
      </c>
      <c r="I729">
        <v>406589</v>
      </c>
      <c r="J729" s="1" t="s">
        <v>75</v>
      </c>
      <c r="K729" s="1" t="s">
        <v>1375</v>
      </c>
      <c r="L729" s="1" t="s">
        <v>1375</v>
      </c>
      <c r="M729" s="1" t="s">
        <v>24</v>
      </c>
      <c r="N729" s="1" t="s">
        <v>36</v>
      </c>
      <c r="O729" s="1" t="s">
        <v>24</v>
      </c>
      <c r="P729" s="1" t="s">
        <v>24</v>
      </c>
      <c r="Q729" s="1" t="s">
        <v>1373</v>
      </c>
      <c r="R729">
        <v>630</v>
      </c>
      <c r="S729">
        <v>209</v>
      </c>
      <c r="T729" s="1" t="s">
        <v>24</v>
      </c>
    </row>
    <row r="730" spans="1:20" x14ac:dyDescent="0.25">
      <c r="A730" s="1" t="s">
        <v>20</v>
      </c>
      <c r="B730" s="1" t="s">
        <v>21</v>
      </c>
      <c r="C730" s="1" t="s">
        <v>22</v>
      </c>
      <c r="D730" s="1" t="s">
        <v>23</v>
      </c>
      <c r="E730" s="1" t="s">
        <v>5</v>
      </c>
      <c r="F730" s="1" t="s">
        <v>24</v>
      </c>
      <c r="G730" s="1" t="s">
        <v>25</v>
      </c>
      <c r="H730">
        <v>406827</v>
      </c>
      <c r="I730">
        <v>408371</v>
      </c>
      <c r="J730" s="1" t="s">
        <v>26</v>
      </c>
      <c r="K730" s="1" t="s">
        <v>24</v>
      </c>
      <c r="L730" s="1" t="s">
        <v>24</v>
      </c>
      <c r="M730" s="1" t="s">
        <v>24</v>
      </c>
      <c r="N730" s="1" t="s">
        <v>24</v>
      </c>
      <c r="O730" s="1" t="s">
        <v>24</v>
      </c>
      <c r="P730" s="1" t="s">
        <v>24</v>
      </c>
      <c r="Q730" s="1" t="s">
        <v>1376</v>
      </c>
      <c r="R730">
        <v>1545</v>
      </c>
      <c r="T730" s="1" t="s">
        <v>1377</v>
      </c>
    </row>
    <row r="731" spans="1:20" x14ac:dyDescent="0.25">
      <c r="A731" s="1" t="s">
        <v>29</v>
      </c>
      <c r="B731" s="1" t="s">
        <v>30</v>
      </c>
      <c r="C731" s="1" t="s">
        <v>22</v>
      </c>
      <c r="D731" s="1" t="s">
        <v>23</v>
      </c>
      <c r="E731" s="1" t="s">
        <v>5</v>
      </c>
      <c r="F731" s="1" t="s">
        <v>24</v>
      </c>
      <c r="G731" s="1" t="s">
        <v>25</v>
      </c>
      <c r="H731">
        <v>406827</v>
      </c>
      <c r="I731">
        <v>408371</v>
      </c>
      <c r="J731" s="1" t="s">
        <v>26</v>
      </c>
      <c r="K731" s="1" t="s">
        <v>1378</v>
      </c>
      <c r="L731" s="1" t="s">
        <v>1378</v>
      </c>
      <c r="M731" s="1" t="s">
        <v>24</v>
      </c>
      <c r="N731" s="1" t="s">
        <v>148</v>
      </c>
      <c r="O731" s="1" t="s">
        <v>24</v>
      </c>
      <c r="P731" s="1" t="s">
        <v>24</v>
      </c>
      <c r="Q731" s="1" t="s">
        <v>1376</v>
      </c>
      <c r="R731">
        <v>1545</v>
      </c>
      <c r="S731">
        <v>514</v>
      </c>
      <c r="T731" s="1" t="s">
        <v>24</v>
      </c>
    </row>
    <row r="732" spans="1:20" x14ac:dyDescent="0.25">
      <c r="A732" s="1" t="s">
        <v>20</v>
      </c>
      <c r="B732" s="1" t="s">
        <v>21</v>
      </c>
      <c r="C732" s="1" t="s">
        <v>22</v>
      </c>
      <c r="D732" s="1" t="s">
        <v>23</v>
      </c>
      <c r="E732" s="1" t="s">
        <v>5</v>
      </c>
      <c r="F732" s="1" t="s">
        <v>24</v>
      </c>
      <c r="G732" s="1" t="s">
        <v>25</v>
      </c>
      <c r="H732">
        <v>408416</v>
      </c>
      <c r="I732">
        <v>408673</v>
      </c>
      <c r="J732" s="1" t="s">
        <v>26</v>
      </c>
      <c r="K732" s="1" t="s">
        <v>24</v>
      </c>
      <c r="L732" s="1" t="s">
        <v>24</v>
      </c>
      <c r="M732" s="1" t="s">
        <v>24</v>
      </c>
      <c r="N732" s="1" t="s">
        <v>24</v>
      </c>
      <c r="O732" s="1" t="s">
        <v>24</v>
      </c>
      <c r="P732" s="1" t="s">
        <v>24</v>
      </c>
      <c r="Q732" s="1" t="s">
        <v>1379</v>
      </c>
      <c r="R732">
        <v>258</v>
      </c>
      <c r="T732" s="1" t="s">
        <v>24</v>
      </c>
    </row>
    <row r="733" spans="1:20" x14ac:dyDescent="0.25">
      <c r="A733" s="1" t="s">
        <v>29</v>
      </c>
      <c r="B733" s="1" t="s">
        <v>30</v>
      </c>
      <c r="C733" s="1" t="s">
        <v>22</v>
      </c>
      <c r="D733" s="1" t="s">
        <v>23</v>
      </c>
      <c r="E733" s="1" t="s">
        <v>5</v>
      </c>
      <c r="F733" s="1" t="s">
        <v>24</v>
      </c>
      <c r="G733" s="1" t="s">
        <v>25</v>
      </c>
      <c r="H733">
        <v>408416</v>
      </c>
      <c r="I733">
        <v>408673</v>
      </c>
      <c r="J733" s="1" t="s">
        <v>26</v>
      </c>
      <c r="K733" s="1" t="s">
        <v>1380</v>
      </c>
      <c r="L733" s="1" t="s">
        <v>1380</v>
      </c>
      <c r="M733" s="1" t="s">
        <v>24</v>
      </c>
      <c r="N733" s="1" t="s">
        <v>36</v>
      </c>
      <c r="O733" s="1" t="s">
        <v>24</v>
      </c>
      <c r="P733" s="1" t="s">
        <v>24</v>
      </c>
      <c r="Q733" s="1" t="s">
        <v>1379</v>
      </c>
      <c r="R733">
        <v>258</v>
      </c>
      <c r="S733">
        <v>85</v>
      </c>
      <c r="T733" s="1" t="s">
        <v>24</v>
      </c>
    </row>
    <row r="734" spans="1:20" x14ac:dyDescent="0.25">
      <c r="A734" s="1" t="s">
        <v>20</v>
      </c>
      <c r="B734" s="1" t="s">
        <v>21</v>
      </c>
      <c r="C734" s="1" t="s">
        <v>22</v>
      </c>
      <c r="D734" s="1" t="s">
        <v>23</v>
      </c>
      <c r="E734" s="1" t="s">
        <v>5</v>
      </c>
      <c r="F734" s="1" t="s">
        <v>24</v>
      </c>
      <c r="G734" s="1" t="s">
        <v>25</v>
      </c>
      <c r="H734">
        <v>408939</v>
      </c>
      <c r="I734">
        <v>410483</v>
      </c>
      <c r="J734" s="1" t="s">
        <v>26</v>
      </c>
      <c r="K734" s="1" t="s">
        <v>24</v>
      </c>
      <c r="L734" s="1" t="s">
        <v>24</v>
      </c>
      <c r="M734" s="1" t="s">
        <v>24</v>
      </c>
      <c r="N734" s="1" t="s">
        <v>24</v>
      </c>
      <c r="O734" s="1" t="s">
        <v>24</v>
      </c>
      <c r="P734" s="1" t="s">
        <v>24</v>
      </c>
      <c r="Q734" s="1" t="s">
        <v>1381</v>
      </c>
      <c r="R734">
        <v>1545</v>
      </c>
      <c r="T734" s="1" t="s">
        <v>1382</v>
      </c>
    </row>
    <row r="735" spans="1:20" x14ac:dyDescent="0.25">
      <c r="A735" s="1" t="s">
        <v>29</v>
      </c>
      <c r="B735" s="1" t="s">
        <v>30</v>
      </c>
      <c r="C735" s="1" t="s">
        <v>22</v>
      </c>
      <c r="D735" s="1" t="s">
        <v>23</v>
      </c>
      <c r="E735" s="1" t="s">
        <v>5</v>
      </c>
      <c r="F735" s="1" t="s">
        <v>24</v>
      </c>
      <c r="G735" s="1" t="s">
        <v>25</v>
      </c>
      <c r="H735">
        <v>408939</v>
      </c>
      <c r="I735">
        <v>410483</v>
      </c>
      <c r="J735" s="1" t="s">
        <v>26</v>
      </c>
      <c r="K735" s="1" t="s">
        <v>1383</v>
      </c>
      <c r="L735" s="1" t="s">
        <v>1383</v>
      </c>
      <c r="M735" s="1" t="s">
        <v>24</v>
      </c>
      <c r="N735" s="1" t="s">
        <v>148</v>
      </c>
      <c r="O735" s="1" t="s">
        <v>24</v>
      </c>
      <c r="P735" s="1" t="s">
        <v>24</v>
      </c>
      <c r="Q735" s="1" t="s">
        <v>1381</v>
      </c>
      <c r="R735">
        <v>1545</v>
      </c>
      <c r="S735">
        <v>514</v>
      </c>
      <c r="T735" s="1" t="s">
        <v>24</v>
      </c>
    </row>
    <row r="736" spans="1:20" x14ac:dyDescent="0.25">
      <c r="A736" s="1" t="s">
        <v>20</v>
      </c>
      <c r="B736" s="1" t="s">
        <v>21</v>
      </c>
      <c r="C736" s="1" t="s">
        <v>22</v>
      </c>
      <c r="D736" s="1" t="s">
        <v>23</v>
      </c>
      <c r="E736" s="1" t="s">
        <v>5</v>
      </c>
      <c r="F736" s="1" t="s">
        <v>24</v>
      </c>
      <c r="G736" s="1" t="s">
        <v>25</v>
      </c>
      <c r="H736">
        <v>410829</v>
      </c>
      <c r="I736">
        <v>411665</v>
      </c>
      <c r="J736" s="1" t="s">
        <v>26</v>
      </c>
      <c r="K736" s="1" t="s">
        <v>24</v>
      </c>
      <c r="L736" s="1" t="s">
        <v>24</v>
      </c>
      <c r="M736" s="1" t="s">
        <v>24</v>
      </c>
      <c r="N736" s="1" t="s">
        <v>24</v>
      </c>
      <c r="O736" s="1" t="s">
        <v>24</v>
      </c>
      <c r="P736" s="1" t="s">
        <v>24</v>
      </c>
      <c r="Q736" s="1" t="s">
        <v>1384</v>
      </c>
      <c r="R736">
        <v>837</v>
      </c>
      <c r="T736" s="1" t="s">
        <v>1385</v>
      </c>
    </row>
    <row r="737" spans="1:20" x14ac:dyDescent="0.25">
      <c r="A737" s="1" t="s">
        <v>29</v>
      </c>
      <c r="B737" s="1" t="s">
        <v>30</v>
      </c>
      <c r="C737" s="1" t="s">
        <v>22</v>
      </c>
      <c r="D737" s="1" t="s">
        <v>23</v>
      </c>
      <c r="E737" s="1" t="s">
        <v>5</v>
      </c>
      <c r="F737" s="1" t="s">
        <v>24</v>
      </c>
      <c r="G737" s="1" t="s">
        <v>25</v>
      </c>
      <c r="H737">
        <v>410829</v>
      </c>
      <c r="I737">
        <v>411665</v>
      </c>
      <c r="J737" s="1" t="s">
        <v>26</v>
      </c>
      <c r="K737" s="1" t="s">
        <v>1386</v>
      </c>
      <c r="L737" s="1" t="s">
        <v>1386</v>
      </c>
      <c r="M737" s="1" t="s">
        <v>24</v>
      </c>
      <c r="N737" s="1" t="s">
        <v>1387</v>
      </c>
      <c r="O737" s="1" t="s">
        <v>24</v>
      </c>
      <c r="P737" s="1" t="s">
        <v>24</v>
      </c>
      <c r="Q737" s="1" t="s">
        <v>1384</v>
      </c>
      <c r="R737">
        <v>837</v>
      </c>
      <c r="S737">
        <v>278</v>
      </c>
      <c r="T737" s="1" t="s">
        <v>24</v>
      </c>
    </row>
    <row r="738" spans="1:20" x14ac:dyDescent="0.25">
      <c r="A738" s="1" t="s">
        <v>20</v>
      </c>
      <c r="B738" s="1" t="s">
        <v>21</v>
      </c>
      <c r="C738" s="1" t="s">
        <v>22</v>
      </c>
      <c r="D738" s="1" t="s">
        <v>23</v>
      </c>
      <c r="E738" s="1" t="s">
        <v>5</v>
      </c>
      <c r="F738" s="1" t="s">
        <v>24</v>
      </c>
      <c r="G738" s="1" t="s">
        <v>25</v>
      </c>
      <c r="H738">
        <v>411650</v>
      </c>
      <c r="I738">
        <v>412513</v>
      </c>
      <c r="J738" s="1" t="s">
        <v>26</v>
      </c>
      <c r="K738" s="1" t="s">
        <v>24</v>
      </c>
      <c r="L738" s="1" t="s">
        <v>24</v>
      </c>
      <c r="M738" s="1" t="s">
        <v>24</v>
      </c>
      <c r="N738" s="1" t="s">
        <v>24</v>
      </c>
      <c r="O738" s="1" t="s">
        <v>24</v>
      </c>
      <c r="P738" s="1" t="s">
        <v>24</v>
      </c>
      <c r="Q738" s="1" t="s">
        <v>1388</v>
      </c>
      <c r="R738">
        <v>864</v>
      </c>
      <c r="T738" s="1" t="s">
        <v>1389</v>
      </c>
    </row>
    <row r="739" spans="1:20" x14ac:dyDescent="0.25">
      <c r="A739" s="1" t="s">
        <v>29</v>
      </c>
      <c r="B739" s="1" t="s">
        <v>30</v>
      </c>
      <c r="C739" s="1" t="s">
        <v>22</v>
      </c>
      <c r="D739" s="1" t="s">
        <v>23</v>
      </c>
      <c r="E739" s="1" t="s">
        <v>5</v>
      </c>
      <c r="F739" s="1" t="s">
        <v>24</v>
      </c>
      <c r="G739" s="1" t="s">
        <v>25</v>
      </c>
      <c r="H739">
        <v>411650</v>
      </c>
      <c r="I739">
        <v>412513</v>
      </c>
      <c r="J739" s="1" t="s">
        <v>26</v>
      </c>
      <c r="K739" s="1" t="s">
        <v>1390</v>
      </c>
      <c r="L739" s="1" t="s">
        <v>1390</v>
      </c>
      <c r="M739" s="1" t="s">
        <v>24</v>
      </c>
      <c r="N739" s="1" t="s">
        <v>1387</v>
      </c>
      <c r="O739" s="1" t="s">
        <v>24</v>
      </c>
      <c r="P739" s="1" t="s">
        <v>24</v>
      </c>
      <c r="Q739" s="1" t="s">
        <v>1388</v>
      </c>
      <c r="R739">
        <v>864</v>
      </c>
      <c r="S739">
        <v>287</v>
      </c>
      <c r="T739" s="1" t="s">
        <v>24</v>
      </c>
    </row>
    <row r="740" spans="1:20" x14ac:dyDescent="0.25">
      <c r="A740" s="1" t="s">
        <v>20</v>
      </c>
      <c r="B740" s="1" t="s">
        <v>21</v>
      </c>
      <c r="C740" s="1" t="s">
        <v>22</v>
      </c>
      <c r="D740" s="1" t="s">
        <v>23</v>
      </c>
      <c r="E740" s="1" t="s">
        <v>5</v>
      </c>
      <c r="F740" s="1" t="s">
        <v>24</v>
      </c>
      <c r="G740" s="1" t="s">
        <v>25</v>
      </c>
      <c r="H740">
        <v>412507</v>
      </c>
      <c r="I740">
        <v>413313</v>
      </c>
      <c r="J740" s="1" t="s">
        <v>26</v>
      </c>
      <c r="K740" s="1" t="s">
        <v>24</v>
      </c>
      <c r="L740" s="1" t="s">
        <v>24</v>
      </c>
      <c r="M740" s="1" t="s">
        <v>24</v>
      </c>
      <c r="N740" s="1" t="s">
        <v>24</v>
      </c>
      <c r="O740" s="1" t="s">
        <v>24</v>
      </c>
      <c r="P740" s="1" t="s">
        <v>24</v>
      </c>
      <c r="Q740" s="1" t="s">
        <v>1391</v>
      </c>
      <c r="R740">
        <v>807</v>
      </c>
      <c r="T740" s="1" t="s">
        <v>1392</v>
      </c>
    </row>
    <row r="741" spans="1:20" x14ac:dyDescent="0.25">
      <c r="A741" s="1" t="s">
        <v>29</v>
      </c>
      <c r="B741" s="1" t="s">
        <v>30</v>
      </c>
      <c r="C741" s="1" t="s">
        <v>22</v>
      </c>
      <c r="D741" s="1" t="s">
        <v>23</v>
      </c>
      <c r="E741" s="1" t="s">
        <v>5</v>
      </c>
      <c r="F741" s="1" t="s">
        <v>24</v>
      </c>
      <c r="G741" s="1" t="s">
        <v>25</v>
      </c>
      <c r="H741">
        <v>412507</v>
      </c>
      <c r="I741">
        <v>413313</v>
      </c>
      <c r="J741" s="1" t="s">
        <v>26</v>
      </c>
      <c r="K741" s="1" t="s">
        <v>1393</v>
      </c>
      <c r="L741" s="1" t="s">
        <v>1393</v>
      </c>
      <c r="M741" s="1" t="s">
        <v>24</v>
      </c>
      <c r="N741" s="1" t="s">
        <v>1394</v>
      </c>
      <c r="O741" s="1" t="s">
        <v>24</v>
      </c>
      <c r="P741" s="1" t="s">
        <v>24</v>
      </c>
      <c r="Q741" s="1" t="s">
        <v>1391</v>
      </c>
      <c r="R741">
        <v>807</v>
      </c>
      <c r="S741">
        <v>268</v>
      </c>
      <c r="T741" s="1" t="s">
        <v>24</v>
      </c>
    </row>
    <row r="742" spans="1:20" x14ac:dyDescent="0.25">
      <c r="A742" s="1" t="s">
        <v>20</v>
      </c>
      <c r="B742" s="1" t="s">
        <v>21</v>
      </c>
      <c r="C742" s="1" t="s">
        <v>22</v>
      </c>
      <c r="D742" s="1" t="s">
        <v>23</v>
      </c>
      <c r="E742" s="1" t="s">
        <v>5</v>
      </c>
      <c r="F742" s="1" t="s">
        <v>24</v>
      </c>
      <c r="G742" s="1" t="s">
        <v>25</v>
      </c>
      <c r="H742">
        <v>413310</v>
      </c>
      <c r="I742">
        <v>414047</v>
      </c>
      <c r="J742" s="1" t="s">
        <v>26</v>
      </c>
      <c r="K742" s="1" t="s">
        <v>24</v>
      </c>
      <c r="L742" s="1" t="s">
        <v>24</v>
      </c>
      <c r="M742" s="1" t="s">
        <v>24</v>
      </c>
      <c r="N742" s="1" t="s">
        <v>24</v>
      </c>
      <c r="O742" s="1" t="s">
        <v>24</v>
      </c>
      <c r="P742" s="1" t="s">
        <v>24</v>
      </c>
      <c r="Q742" s="1" t="s">
        <v>1395</v>
      </c>
      <c r="R742">
        <v>738</v>
      </c>
      <c r="T742" s="1" t="s">
        <v>1396</v>
      </c>
    </row>
    <row r="743" spans="1:20" x14ac:dyDescent="0.25">
      <c r="A743" s="1" t="s">
        <v>29</v>
      </c>
      <c r="B743" s="1" t="s">
        <v>30</v>
      </c>
      <c r="C743" s="1" t="s">
        <v>22</v>
      </c>
      <c r="D743" s="1" t="s">
        <v>23</v>
      </c>
      <c r="E743" s="1" t="s">
        <v>5</v>
      </c>
      <c r="F743" s="1" t="s">
        <v>24</v>
      </c>
      <c r="G743" s="1" t="s">
        <v>25</v>
      </c>
      <c r="H743">
        <v>413310</v>
      </c>
      <c r="I743">
        <v>414047</v>
      </c>
      <c r="J743" s="1" t="s">
        <v>26</v>
      </c>
      <c r="K743" s="1" t="s">
        <v>1397</v>
      </c>
      <c r="L743" s="1" t="s">
        <v>1397</v>
      </c>
      <c r="M743" s="1" t="s">
        <v>24</v>
      </c>
      <c r="N743" s="1" t="s">
        <v>1398</v>
      </c>
      <c r="O743" s="1" t="s">
        <v>24</v>
      </c>
      <c r="P743" s="1" t="s">
        <v>24</v>
      </c>
      <c r="Q743" s="1" t="s">
        <v>1395</v>
      </c>
      <c r="R743">
        <v>738</v>
      </c>
      <c r="S743">
        <v>245</v>
      </c>
      <c r="T743" s="1" t="s">
        <v>24</v>
      </c>
    </row>
    <row r="744" spans="1:20" x14ac:dyDescent="0.25">
      <c r="A744" s="1" t="s">
        <v>20</v>
      </c>
      <c r="B744" s="1" t="s">
        <v>21</v>
      </c>
      <c r="C744" s="1" t="s">
        <v>22</v>
      </c>
      <c r="D744" s="1" t="s">
        <v>23</v>
      </c>
      <c r="E744" s="1" t="s">
        <v>5</v>
      </c>
      <c r="F744" s="1" t="s">
        <v>24</v>
      </c>
      <c r="G744" s="1" t="s">
        <v>25</v>
      </c>
      <c r="H744">
        <v>414288</v>
      </c>
      <c r="I744">
        <v>416231</v>
      </c>
      <c r="J744" s="1" t="s">
        <v>26</v>
      </c>
      <c r="K744" s="1" t="s">
        <v>24</v>
      </c>
      <c r="L744" s="1" t="s">
        <v>24</v>
      </c>
      <c r="M744" s="1" t="s">
        <v>24</v>
      </c>
      <c r="N744" s="1" t="s">
        <v>24</v>
      </c>
      <c r="O744" s="1" t="s">
        <v>24</v>
      </c>
      <c r="P744" s="1" t="s">
        <v>24</v>
      </c>
      <c r="Q744" s="1" t="s">
        <v>1399</v>
      </c>
      <c r="R744">
        <v>1944</v>
      </c>
      <c r="T744" s="1" t="s">
        <v>1400</v>
      </c>
    </row>
    <row r="745" spans="1:20" x14ac:dyDescent="0.25">
      <c r="A745" s="1" t="s">
        <v>29</v>
      </c>
      <c r="B745" s="1" t="s">
        <v>30</v>
      </c>
      <c r="C745" s="1" t="s">
        <v>22</v>
      </c>
      <c r="D745" s="1" t="s">
        <v>23</v>
      </c>
      <c r="E745" s="1" t="s">
        <v>5</v>
      </c>
      <c r="F745" s="1" t="s">
        <v>24</v>
      </c>
      <c r="G745" s="1" t="s">
        <v>25</v>
      </c>
      <c r="H745">
        <v>414288</v>
      </c>
      <c r="I745">
        <v>416231</v>
      </c>
      <c r="J745" s="1" t="s">
        <v>26</v>
      </c>
      <c r="K745" s="1" t="s">
        <v>1401</v>
      </c>
      <c r="L745" s="1" t="s">
        <v>1401</v>
      </c>
      <c r="M745" s="1" t="s">
        <v>24</v>
      </c>
      <c r="N745" s="1" t="s">
        <v>1402</v>
      </c>
      <c r="O745" s="1" t="s">
        <v>24</v>
      </c>
      <c r="P745" s="1" t="s">
        <v>24</v>
      </c>
      <c r="Q745" s="1" t="s">
        <v>1399</v>
      </c>
      <c r="R745">
        <v>1944</v>
      </c>
      <c r="S745">
        <v>647</v>
      </c>
      <c r="T745" s="1" t="s">
        <v>24</v>
      </c>
    </row>
    <row r="746" spans="1:20" x14ac:dyDescent="0.25">
      <c r="A746" s="1" t="s">
        <v>20</v>
      </c>
      <c r="B746" s="1" t="s">
        <v>21</v>
      </c>
      <c r="C746" s="1" t="s">
        <v>22</v>
      </c>
      <c r="D746" s="1" t="s">
        <v>23</v>
      </c>
      <c r="E746" s="1" t="s">
        <v>5</v>
      </c>
      <c r="F746" s="1" t="s">
        <v>24</v>
      </c>
      <c r="G746" s="1" t="s">
        <v>25</v>
      </c>
      <c r="H746">
        <v>416671</v>
      </c>
      <c r="I746">
        <v>417768</v>
      </c>
      <c r="J746" s="1" t="s">
        <v>26</v>
      </c>
      <c r="K746" s="1" t="s">
        <v>24</v>
      </c>
      <c r="L746" s="1" t="s">
        <v>24</v>
      </c>
      <c r="M746" s="1" t="s">
        <v>24</v>
      </c>
      <c r="N746" s="1" t="s">
        <v>24</v>
      </c>
      <c r="O746" s="1" t="s">
        <v>24</v>
      </c>
      <c r="P746" s="1" t="s">
        <v>24</v>
      </c>
      <c r="Q746" s="1" t="s">
        <v>1403</v>
      </c>
      <c r="R746">
        <v>1098</v>
      </c>
      <c r="T746" s="1" t="s">
        <v>1404</v>
      </c>
    </row>
    <row r="747" spans="1:20" x14ac:dyDescent="0.25">
      <c r="A747" s="1" t="s">
        <v>29</v>
      </c>
      <c r="B747" s="1" t="s">
        <v>30</v>
      </c>
      <c r="C747" s="1" t="s">
        <v>22</v>
      </c>
      <c r="D747" s="1" t="s">
        <v>23</v>
      </c>
      <c r="E747" s="1" t="s">
        <v>5</v>
      </c>
      <c r="F747" s="1" t="s">
        <v>24</v>
      </c>
      <c r="G747" s="1" t="s">
        <v>25</v>
      </c>
      <c r="H747">
        <v>416671</v>
      </c>
      <c r="I747">
        <v>417768</v>
      </c>
      <c r="J747" s="1" t="s">
        <v>26</v>
      </c>
      <c r="K747" s="1" t="s">
        <v>1405</v>
      </c>
      <c r="L747" s="1" t="s">
        <v>1405</v>
      </c>
      <c r="M747" s="1" t="s">
        <v>24</v>
      </c>
      <c r="N747" s="1" t="s">
        <v>1406</v>
      </c>
      <c r="O747" s="1" t="s">
        <v>24</v>
      </c>
      <c r="P747" s="1" t="s">
        <v>24</v>
      </c>
      <c r="Q747" s="1" t="s">
        <v>1403</v>
      </c>
      <c r="R747">
        <v>1098</v>
      </c>
      <c r="S747">
        <v>365</v>
      </c>
      <c r="T747" s="1" t="s">
        <v>24</v>
      </c>
    </row>
    <row r="748" spans="1:20" x14ac:dyDescent="0.25">
      <c r="A748" s="1" t="s">
        <v>20</v>
      </c>
      <c r="B748" s="1" t="s">
        <v>21</v>
      </c>
      <c r="C748" s="1" t="s">
        <v>22</v>
      </c>
      <c r="D748" s="1" t="s">
        <v>23</v>
      </c>
      <c r="E748" s="1" t="s">
        <v>5</v>
      </c>
      <c r="F748" s="1" t="s">
        <v>24</v>
      </c>
      <c r="G748" s="1" t="s">
        <v>25</v>
      </c>
      <c r="H748">
        <v>417773</v>
      </c>
      <c r="I748">
        <v>418411</v>
      </c>
      <c r="J748" s="1" t="s">
        <v>26</v>
      </c>
      <c r="K748" s="1" t="s">
        <v>24</v>
      </c>
      <c r="L748" s="1" t="s">
        <v>24</v>
      </c>
      <c r="M748" s="1" t="s">
        <v>24</v>
      </c>
      <c r="N748" s="1" t="s">
        <v>24</v>
      </c>
      <c r="O748" s="1" t="s">
        <v>24</v>
      </c>
      <c r="P748" s="1" t="s">
        <v>24</v>
      </c>
      <c r="Q748" s="1" t="s">
        <v>1407</v>
      </c>
      <c r="R748">
        <v>639</v>
      </c>
      <c r="T748" s="1" t="s">
        <v>1408</v>
      </c>
    </row>
    <row r="749" spans="1:20" x14ac:dyDescent="0.25">
      <c r="A749" s="1" t="s">
        <v>29</v>
      </c>
      <c r="B749" s="1" t="s">
        <v>30</v>
      </c>
      <c r="C749" s="1" t="s">
        <v>22</v>
      </c>
      <c r="D749" s="1" t="s">
        <v>23</v>
      </c>
      <c r="E749" s="1" t="s">
        <v>5</v>
      </c>
      <c r="F749" s="1" t="s">
        <v>24</v>
      </c>
      <c r="G749" s="1" t="s">
        <v>25</v>
      </c>
      <c r="H749">
        <v>417773</v>
      </c>
      <c r="I749">
        <v>418411</v>
      </c>
      <c r="J749" s="1" t="s">
        <v>26</v>
      </c>
      <c r="K749" s="1" t="s">
        <v>1409</v>
      </c>
      <c r="L749" s="1" t="s">
        <v>1409</v>
      </c>
      <c r="M749" s="1" t="s">
        <v>24</v>
      </c>
      <c r="N749" s="1" t="s">
        <v>1410</v>
      </c>
      <c r="O749" s="1" t="s">
        <v>24</v>
      </c>
      <c r="P749" s="1" t="s">
        <v>24</v>
      </c>
      <c r="Q749" s="1" t="s">
        <v>1407</v>
      </c>
      <c r="R749">
        <v>639</v>
      </c>
      <c r="S749">
        <v>212</v>
      </c>
      <c r="T749" s="1" t="s">
        <v>24</v>
      </c>
    </row>
    <row r="750" spans="1:20" x14ac:dyDescent="0.25">
      <c r="A750" s="1" t="s">
        <v>20</v>
      </c>
      <c r="B750" s="1" t="s">
        <v>21</v>
      </c>
      <c r="C750" s="1" t="s">
        <v>22</v>
      </c>
      <c r="D750" s="1" t="s">
        <v>23</v>
      </c>
      <c r="E750" s="1" t="s">
        <v>5</v>
      </c>
      <c r="F750" s="1" t="s">
        <v>24</v>
      </c>
      <c r="G750" s="1" t="s">
        <v>25</v>
      </c>
      <c r="H750">
        <v>418424</v>
      </c>
      <c r="I750">
        <v>419650</v>
      </c>
      <c r="J750" s="1" t="s">
        <v>26</v>
      </c>
      <c r="K750" s="1" t="s">
        <v>24</v>
      </c>
      <c r="L750" s="1" t="s">
        <v>24</v>
      </c>
      <c r="M750" s="1" t="s">
        <v>24</v>
      </c>
      <c r="N750" s="1" t="s">
        <v>24</v>
      </c>
      <c r="O750" s="1" t="s">
        <v>24</v>
      </c>
      <c r="P750" s="1" t="s">
        <v>24</v>
      </c>
      <c r="Q750" s="1" t="s">
        <v>1411</v>
      </c>
      <c r="R750">
        <v>1227</v>
      </c>
      <c r="T750" s="1" t="s">
        <v>1412</v>
      </c>
    </row>
    <row r="751" spans="1:20" x14ac:dyDescent="0.25">
      <c r="A751" s="1" t="s">
        <v>29</v>
      </c>
      <c r="B751" s="1" t="s">
        <v>30</v>
      </c>
      <c r="C751" s="1" t="s">
        <v>22</v>
      </c>
      <c r="D751" s="1" t="s">
        <v>23</v>
      </c>
      <c r="E751" s="1" t="s">
        <v>5</v>
      </c>
      <c r="F751" s="1" t="s">
        <v>24</v>
      </c>
      <c r="G751" s="1" t="s">
        <v>25</v>
      </c>
      <c r="H751">
        <v>418424</v>
      </c>
      <c r="I751">
        <v>419650</v>
      </c>
      <c r="J751" s="1" t="s">
        <v>26</v>
      </c>
      <c r="K751" s="1" t="s">
        <v>1413</v>
      </c>
      <c r="L751" s="1" t="s">
        <v>1413</v>
      </c>
      <c r="M751" s="1" t="s">
        <v>24</v>
      </c>
      <c r="N751" s="1" t="s">
        <v>1414</v>
      </c>
      <c r="O751" s="1" t="s">
        <v>24</v>
      </c>
      <c r="P751" s="1" t="s">
        <v>24</v>
      </c>
      <c r="Q751" s="1" t="s">
        <v>1411</v>
      </c>
      <c r="R751">
        <v>1227</v>
      </c>
      <c r="S751">
        <v>408</v>
      </c>
      <c r="T751" s="1" t="s">
        <v>24</v>
      </c>
    </row>
    <row r="752" spans="1:20" x14ac:dyDescent="0.25">
      <c r="A752" s="1" t="s">
        <v>20</v>
      </c>
      <c r="B752" s="1" t="s">
        <v>21</v>
      </c>
      <c r="C752" s="1" t="s">
        <v>22</v>
      </c>
      <c r="D752" s="1" t="s">
        <v>23</v>
      </c>
      <c r="E752" s="1" t="s">
        <v>5</v>
      </c>
      <c r="F752" s="1" t="s">
        <v>24</v>
      </c>
      <c r="G752" s="1" t="s">
        <v>25</v>
      </c>
      <c r="H752">
        <v>419647</v>
      </c>
      <c r="I752">
        <v>420108</v>
      </c>
      <c r="J752" s="1" t="s">
        <v>26</v>
      </c>
      <c r="K752" s="1" t="s">
        <v>24</v>
      </c>
      <c r="L752" s="1" t="s">
        <v>24</v>
      </c>
      <c r="M752" s="1" t="s">
        <v>24</v>
      </c>
      <c r="N752" s="1" t="s">
        <v>24</v>
      </c>
      <c r="O752" s="1" t="s">
        <v>24</v>
      </c>
      <c r="P752" s="1" t="s">
        <v>24</v>
      </c>
      <c r="Q752" s="1" t="s">
        <v>1415</v>
      </c>
      <c r="R752">
        <v>462</v>
      </c>
      <c r="T752" s="1" t="s">
        <v>1416</v>
      </c>
    </row>
    <row r="753" spans="1:20" x14ac:dyDescent="0.25">
      <c r="A753" s="1" t="s">
        <v>29</v>
      </c>
      <c r="B753" s="1" t="s">
        <v>30</v>
      </c>
      <c r="C753" s="1" t="s">
        <v>22</v>
      </c>
      <c r="D753" s="1" t="s">
        <v>23</v>
      </c>
      <c r="E753" s="1" t="s">
        <v>5</v>
      </c>
      <c r="F753" s="1" t="s">
        <v>24</v>
      </c>
      <c r="G753" s="1" t="s">
        <v>25</v>
      </c>
      <c r="H753">
        <v>419647</v>
      </c>
      <c r="I753">
        <v>420108</v>
      </c>
      <c r="J753" s="1" t="s">
        <v>26</v>
      </c>
      <c r="K753" s="1" t="s">
        <v>1417</v>
      </c>
      <c r="L753" s="1" t="s">
        <v>1417</v>
      </c>
      <c r="M753" s="1" t="s">
        <v>24</v>
      </c>
      <c r="N753" s="1" t="s">
        <v>1418</v>
      </c>
      <c r="O753" s="1" t="s">
        <v>24</v>
      </c>
      <c r="P753" s="1" t="s">
        <v>24</v>
      </c>
      <c r="Q753" s="1" t="s">
        <v>1415</v>
      </c>
      <c r="R753">
        <v>462</v>
      </c>
      <c r="S753">
        <v>153</v>
      </c>
      <c r="T753" s="1" t="s">
        <v>24</v>
      </c>
    </row>
    <row r="754" spans="1:20" x14ac:dyDescent="0.25">
      <c r="A754" s="1" t="s">
        <v>20</v>
      </c>
      <c r="B754" s="1" t="s">
        <v>21</v>
      </c>
      <c r="C754" s="1" t="s">
        <v>22</v>
      </c>
      <c r="D754" s="1" t="s">
        <v>23</v>
      </c>
      <c r="E754" s="1" t="s">
        <v>5</v>
      </c>
      <c r="F754" s="1" t="s">
        <v>24</v>
      </c>
      <c r="G754" s="1" t="s">
        <v>25</v>
      </c>
      <c r="H754">
        <v>420118</v>
      </c>
      <c r="I754">
        <v>420978</v>
      </c>
      <c r="J754" s="1" t="s">
        <v>26</v>
      </c>
      <c r="K754" s="1" t="s">
        <v>24</v>
      </c>
      <c r="L754" s="1" t="s">
        <v>24</v>
      </c>
      <c r="M754" s="1" t="s">
        <v>24</v>
      </c>
      <c r="N754" s="1" t="s">
        <v>24</v>
      </c>
      <c r="O754" s="1" t="s">
        <v>24</v>
      </c>
      <c r="P754" s="1" t="s">
        <v>24</v>
      </c>
      <c r="Q754" s="1" t="s">
        <v>1419</v>
      </c>
      <c r="R754">
        <v>861</v>
      </c>
      <c r="T754" s="1" t="s">
        <v>1420</v>
      </c>
    </row>
    <row r="755" spans="1:20" x14ac:dyDescent="0.25">
      <c r="A755" s="1" t="s">
        <v>29</v>
      </c>
      <c r="B755" s="1" t="s">
        <v>30</v>
      </c>
      <c r="C755" s="1" t="s">
        <v>22</v>
      </c>
      <c r="D755" s="1" t="s">
        <v>23</v>
      </c>
      <c r="E755" s="1" t="s">
        <v>5</v>
      </c>
      <c r="F755" s="1" t="s">
        <v>24</v>
      </c>
      <c r="G755" s="1" t="s">
        <v>25</v>
      </c>
      <c r="H755">
        <v>420118</v>
      </c>
      <c r="I755">
        <v>420978</v>
      </c>
      <c r="J755" s="1" t="s">
        <v>26</v>
      </c>
      <c r="K755" s="1" t="s">
        <v>1421</v>
      </c>
      <c r="L755" s="1" t="s">
        <v>1421</v>
      </c>
      <c r="M755" s="1" t="s">
        <v>24</v>
      </c>
      <c r="N755" s="1" t="s">
        <v>1422</v>
      </c>
      <c r="O755" s="1" t="s">
        <v>24</v>
      </c>
      <c r="P755" s="1" t="s">
        <v>24</v>
      </c>
      <c r="Q755" s="1" t="s">
        <v>1419</v>
      </c>
      <c r="R755">
        <v>861</v>
      </c>
      <c r="S755">
        <v>286</v>
      </c>
      <c r="T755" s="1" t="s">
        <v>24</v>
      </c>
    </row>
    <row r="756" spans="1:20" x14ac:dyDescent="0.25">
      <c r="A756" s="1" t="s">
        <v>20</v>
      </c>
      <c r="B756" s="1" t="s">
        <v>21</v>
      </c>
      <c r="C756" s="1" t="s">
        <v>22</v>
      </c>
      <c r="D756" s="1" t="s">
        <v>23</v>
      </c>
      <c r="E756" s="1" t="s">
        <v>5</v>
      </c>
      <c r="F756" s="1" t="s">
        <v>24</v>
      </c>
      <c r="G756" s="1" t="s">
        <v>25</v>
      </c>
      <c r="H756">
        <v>421038</v>
      </c>
      <c r="I756">
        <v>422126</v>
      </c>
      <c r="J756" s="1" t="s">
        <v>26</v>
      </c>
      <c r="K756" s="1" t="s">
        <v>24</v>
      </c>
      <c r="L756" s="1" t="s">
        <v>24</v>
      </c>
      <c r="M756" s="1" t="s">
        <v>24</v>
      </c>
      <c r="N756" s="1" t="s">
        <v>24</v>
      </c>
      <c r="O756" s="1" t="s">
        <v>24</v>
      </c>
      <c r="P756" s="1" t="s">
        <v>24</v>
      </c>
      <c r="Q756" s="1" t="s">
        <v>1423</v>
      </c>
      <c r="R756">
        <v>1089</v>
      </c>
      <c r="T756" s="1" t="s">
        <v>1424</v>
      </c>
    </row>
    <row r="757" spans="1:20" x14ac:dyDescent="0.25">
      <c r="A757" s="1" t="s">
        <v>29</v>
      </c>
      <c r="B757" s="1" t="s">
        <v>30</v>
      </c>
      <c r="C757" s="1" t="s">
        <v>22</v>
      </c>
      <c r="D757" s="1" t="s">
        <v>23</v>
      </c>
      <c r="E757" s="1" t="s">
        <v>5</v>
      </c>
      <c r="F757" s="1" t="s">
        <v>24</v>
      </c>
      <c r="G757" s="1" t="s">
        <v>25</v>
      </c>
      <c r="H757">
        <v>421038</v>
      </c>
      <c r="I757">
        <v>422126</v>
      </c>
      <c r="J757" s="1" t="s">
        <v>26</v>
      </c>
      <c r="K757" s="1" t="s">
        <v>1425</v>
      </c>
      <c r="L757" s="1" t="s">
        <v>1425</v>
      </c>
      <c r="M757" s="1" t="s">
        <v>24</v>
      </c>
      <c r="N757" s="1" t="s">
        <v>1426</v>
      </c>
      <c r="O757" s="1" t="s">
        <v>24</v>
      </c>
      <c r="P757" s="1" t="s">
        <v>24</v>
      </c>
      <c r="Q757" s="1" t="s">
        <v>1423</v>
      </c>
      <c r="R757">
        <v>1089</v>
      </c>
      <c r="S757">
        <v>362</v>
      </c>
      <c r="T757" s="1" t="s">
        <v>24</v>
      </c>
    </row>
    <row r="758" spans="1:20" x14ac:dyDescent="0.25">
      <c r="A758" s="1" t="s">
        <v>20</v>
      </c>
      <c r="B758" s="1" t="s">
        <v>21</v>
      </c>
      <c r="C758" s="1" t="s">
        <v>22</v>
      </c>
      <c r="D758" s="1" t="s">
        <v>23</v>
      </c>
      <c r="E758" s="1" t="s">
        <v>5</v>
      </c>
      <c r="F758" s="1" t="s">
        <v>24</v>
      </c>
      <c r="G758" s="1" t="s">
        <v>25</v>
      </c>
      <c r="H758">
        <v>422116</v>
      </c>
      <c r="I758">
        <v>422613</v>
      </c>
      <c r="J758" s="1" t="s">
        <v>26</v>
      </c>
      <c r="K758" s="1" t="s">
        <v>24</v>
      </c>
      <c r="L758" s="1" t="s">
        <v>24</v>
      </c>
      <c r="M758" s="1" t="s">
        <v>24</v>
      </c>
      <c r="N758" s="1" t="s">
        <v>24</v>
      </c>
      <c r="O758" s="1" t="s">
        <v>24</v>
      </c>
      <c r="P758" s="1" t="s">
        <v>24</v>
      </c>
      <c r="Q758" s="1" t="s">
        <v>1427</v>
      </c>
      <c r="R758">
        <v>498</v>
      </c>
      <c r="T758" s="1" t="s">
        <v>1428</v>
      </c>
    </row>
    <row r="759" spans="1:20" x14ac:dyDescent="0.25">
      <c r="A759" s="1" t="s">
        <v>29</v>
      </c>
      <c r="B759" s="1" t="s">
        <v>30</v>
      </c>
      <c r="C759" s="1" t="s">
        <v>22</v>
      </c>
      <c r="D759" s="1" t="s">
        <v>23</v>
      </c>
      <c r="E759" s="1" t="s">
        <v>5</v>
      </c>
      <c r="F759" s="1" t="s">
        <v>24</v>
      </c>
      <c r="G759" s="1" t="s">
        <v>25</v>
      </c>
      <c r="H759">
        <v>422116</v>
      </c>
      <c r="I759">
        <v>422613</v>
      </c>
      <c r="J759" s="1" t="s">
        <v>26</v>
      </c>
      <c r="K759" s="1" t="s">
        <v>1429</v>
      </c>
      <c r="L759" s="1" t="s">
        <v>1429</v>
      </c>
      <c r="M759" s="1" t="s">
        <v>24</v>
      </c>
      <c r="N759" s="1" t="s">
        <v>1430</v>
      </c>
      <c r="O759" s="1" t="s">
        <v>24</v>
      </c>
      <c r="P759" s="1" t="s">
        <v>24</v>
      </c>
      <c r="Q759" s="1" t="s">
        <v>1427</v>
      </c>
      <c r="R759">
        <v>498</v>
      </c>
      <c r="S759">
        <v>165</v>
      </c>
      <c r="T759" s="1" t="s">
        <v>24</v>
      </c>
    </row>
    <row r="760" spans="1:20" x14ac:dyDescent="0.25">
      <c r="A760" s="1" t="s">
        <v>20</v>
      </c>
      <c r="B760" s="1" t="s">
        <v>21</v>
      </c>
      <c r="C760" s="1" t="s">
        <v>22</v>
      </c>
      <c r="D760" s="1" t="s">
        <v>23</v>
      </c>
      <c r="E760" s="1" t="s">
        <v>5</v>
      </c>
      <c r="F760" s="1" t="s">
        <v>24</v>
      </c>
      <c r="G760" s="1" t="s">
        <v>25</v>
      </c>
      <c r="H760">
        <v>422854</v>
      </c>
      <c r="I760">
        <v>424383</v>
      </c>
      <c r="J760" s="1" t="s">
        <v>26</v>
      </c>
      <c r="K760" s="1" t="s">
        <v>24</v>
      </c>
      <c r="L760" s="1" t="s">
        <v>24</v>
      </c>
      <c r="M760" s="1" t="s">
        <v>24</v>
      </c>
      <c r="N760" s="1" t="s">
        <v>24</v>
      </c>
      <c r="O760" s="1" t="s">
        <v>24</v>
      </c>
      <c r="P760" s="1" t="s">
        <v>24</v>
      </c>
      <c r="Q760" s="1" t="s">
        <v>1431</v>
      </c>
      <c r="R760">
        <v>1530</v>
      </c>
      <c r="T760" s="1" t="s">
        <v>1432</v>
      </c>
    </row>
    <row r="761" spans="1:20" x14ac:dyDescent="0.25">
      <c r="A761" s="1" t="s">
        <v>29</v>
      </c>
      <c r="B761" s="1" t="s">
        <v>30</v>
      </c>
      <c r="C761" s="1" t="s">
        <v>22</v>
      </c>
      <c r="D761" s="1" t="s">
        <v>23</v>
      </c>
      <c r="E761" s="1" t="s">
        <v>5</v>
      </c>
      <c r="F761" s="1" t="s">
        <v>24</v>
      </c>
      <c r="G761" s="1" t="s">
        <v>25</v>
      </c>
      <c r="H761">
        <v>422854</v>
      </c>
      <c r="I761">
        <v>424383</v>
      </c>
      <c r="J761" s="1" t="s">
        <v>26</v>
      </c>
      <c r="K761" s="1" t="s">
        <v>1433</v>
      </c>
      <c r="L761" s="1" t="s">
        <v>1433</v>
      </c>
      <c r="M761" s="1" t="s">
        <v>24</v>
      </c>
      <c r="N761" s="1" t="s">
        <v>1434</v>
      </c>
      <c r="O761" s="1" t="s">
        <v>24</v>
      </c>
      <c r="P761" s="1" t="s">
        <v>24</v>
      </c>
      <c r="Q761" s="1" t="s">
        <v>1431</v>
      </c>
      <c r="R761">
        <v>1530</v>
      </c>
      <c r="S761">
        <v>509</v>
      </c>
      <c r="T761" s="1" t="s">
        <v>24</v>
      </c>
    </row>
    <row r="762" spans="1:20" x14ac:dyDescent="0.25">
      <c r="A762" s="1" t="s">
        <v>20</v>
      </c>
      <c r="B762" s="1" t="s">
        <v>21</v>
      </c>
      <c r="C762" s="1" t="s">
        <v>22</v>
      </c>
      <c r="D762" s="1" t="s">
        <v>23</v>
      </c>
      <c r="E762" s="1" t="s">
        <v>5</v>
      </c>
      <c r="F762" s="1" t="s">
        <v>24</v>
      </c>
      <c r="G762" s="1" t="s">
        <v>25</v>
      </c>
      <c r="H762">
        <v>424518</v>
      </c>
      <c r="I762">
        <v>425078</v>
      </c>
      <c r="J762" s="1" t="s">
        <v>75</v>
      </c>
      <c r="K762" s="1" t="s">
        <v>24</v>
      </c>
      <c r="L762" s="1" t="s">
        <v>24</v>
      </c>
      <c r="M762" s="1" t="s">
        <v>24</v>
      </c>
      <c r="N762" s="1" t="s">
        <v>24</v>
      </c>
      <c r="O762" s="1" t="s">
        <v>24</v>
      </c>
      <c r="P762" s="1" t="s">
        <v>24</v>
      </c>
      <c r="Q762" s="1" t="s">
        <v>1435</v>
      </c>
      <c r="R762">
        <v>561</v>
      </c>
      <c r="T762" s="1" t="s">
        <v>1436</v>
      </c>
    </row>
    <row r="763" spans="1:20" x14ac:dyDescent="0.25">
      <c r="A763" s="1" t="s">
        <v>29</v>
      </c>
      <c r="B763" s="1" t="s">
        <v>30</v>
      </c>
      <c r="C763" s="1" t="s">
        <v>22</v>
      </c>
      <c r="D763" s="1" t="s">
        <v>23</v>
      </c>
      <c r="E763" s="1" t="s">
        <v>5</v>
      </c>
      <c r="F763" s="1" t="s">
        <v>24</v>
      </c>
      <c r="G763" s="1" t="s">
        <v>25</v>
      </c>
      <c r="H763">
        <v>424518</v>
      </c>
      <c r="I763">
        <v>425078</v>
      </c>
      <c r="J763" s="1" t="s">
        <v>75</v>
      </c>
      <c r="K763" s="1" t="s">
        <v>1437</v>
      </c>
      <c r="L763" s="1" t="s">
        <v>1437</v>
      </c>
      <c r="M763" s="1" t="s">
        <v>24</v>
      </c>
      <c r="N763" s="1" t="s">
        <v>1438</v>
      </c>
      <c r="O763" s="1" t="s">
        <v>24</v>
      </c>
      <c r="P763" s="1" t="s">
        <v>24</v>
      </c>
      <c r="Q763" s="1" t="s">
        <v>1435</v>
      </c>
      <c r="R763">
        <v>561</v>
      </c>
      <c r="S763">
        <v>186</v>
      </c>
      <c r="T763" s="1" t="s">
        <v>24</v>
      </c>
    </row>
    <row r="764" spans="1:20" x14ac:dyDescent="0.25">
      <c r="A764" s="1" t="s">
        <v>20</v>
      </c>
      <c r="B764" s="1" t="s">
        <v>21</v>
      </c>
      <c r="C764" s="1" t="s">
        <v>22</v>
      </c>
      <c r="D764" s="1" t="s">
        <v>23</v>
      </c>
      <c r="E764" s="1" t="s">
        <v>5</v>
      </c>
      <c r="F764" s="1" t="s">
        <v>24</v>
      </c>
      <c r="G764" s="1" t="s">
        <v>25</v>
      </c>
      <c r="H764">
        <v>425247</v>
      </c>
      <c r="I764">
        <v>425837</v>
      </c>
      <c r="J764" s="1" t="s">
        <v>26</v>
      </c>
      <c r="K764" s="1" t="s">
        <v>24</v>
      </c>
      <c r="L764" s="1" t="s">
        <v>24</v>
      </c>
      <c r="M764" s="1" t="s">
        <v>24</v>
      </c>
      <c r="N764" s="1" t="s">
        <v>24</v>
      </c>
      <c r="O764" s="1" t="s">
        <v>24</v>
      </c>
      <c r="P764" s="1" t="s">
        <v>24</v>
      </c>
      <c r="Q764" s="1" t="s">
        <v>1439</v>
      </c>
      <c r="R764">
        <v>591</v>
      </c>
      <c r="T764" s="1" t="s">
        <v>1440</v>
      </c>
    </row>
    <row r="765" spans="1:20" x14ac:dyDescent="0.25">
      <c r="A765" s="1" t="s">
        <v>29</v>
      </c>
      <c r="B765" s="1" t="s">
        <v>30</v>
      </c>
      <c r="C765" s="1" t="s">
        <v>22</v>
      </c>
      <c r="D765" s="1" t="s">
        <v>23</v>
      </c>
      <c r="E765" s="1" t="s">
        <v>5</v>
      </c>
      <c r="F765" s="1" t="s">
        <v>24</v>
      </c>
      <c r="G765" s="1" t="s">
        <v>25</v>
      </c>
      <c r="H765">
        <v>425247</v>
      </c>
      <c r="I765">
        <v>425837</v>
      </c>
      <c r="J765" s="1" t="s">
        <v>26</v>
      </c>
      <c r="K765" s="1" t="s">
        <v>1441</v>
      </c>
      <c r="L765" s="1" t="s">
        <v>1441</v>
      </c>
      <c r="M765" s="1" t="s">
        <v>24</v>
      </c>
      <c r="N765" s="1" t="s">
        <v>1442</v>
      </c>
      <c r="O765" s="1" t="s">
        <v>24</v>
      </c>
      <c r="P765" s="1" t="s">
        <v>24</v>
      </c>
      <c r="Q765" s="1" t="s">
        <v>1439</v>
      </c>
      <c r="R765">
        <v>591</v>
      </c>
      <c r="S765">
        <v>196</v>
      </c>
      <c r="T765" s="1" t="s">
        <v>24</v>
      </c>
    </row>
    <row r="766" spans="1:20" x14ac:dyDescent="0.25">
      <c r="A766" s="1" t="s">
        <v>20</v>
      </c>
      <c r="B766" s="1" t="s">
        <v>21</v>
      </c>
      <c r="C766" s="1" t="s">
        <v>22</v>
      </c>
      <c r="D766" s="1" t="s">
        <v>23</v>
      </c>
      <c r="E766" s="1" t="s">
        <v>5</v>
      </c>
      <c r="F766" s="1" t="s">
        <v>24</v>
      </c>
      <c r="G766" s="1" t="s">
        <v>25</v>
      </c>
      <c r="H766">
        <v>425928</v>
      </c>
      <c r="I766">
        <v>426728</v>
      </c>
      <c r="J766" s="1" t="s">
        <v>26</v>
      </c>
      <c r="K766" s="1" t="s">
        <v>24</v>
      </c>
      <c r="L766" s="1" t="s">
        <v>24</v>
      </c>
      <c r="M766" s="1" t="s">
        <v>24</v>
      </c>
      <c r="N766" s="1" t="s">
        <v>24</v>
      </c>
      <c r="O766" s="1" t="s">
        <v>24</v>
      </c>
      <c r="P766" s="1" t="s">
        <v>24</v>
      </c>
      <c r="Q766" s="1" t="s">
        <v>1443</v>
      </c>
      <c r="R766">
        <v>801</v>
      </c>
      <c r="T766" s="1" t="s">
        <v>1444</v>
      </c>
    </row>
    <row r="767" spans="1:20" x14ac:dyDescent="0.25">
      <c r="A767" s="1" t="s">
        <v>29</v>
      </c>
      <c r="B767" s="1" t="s">
        <v>30</v>
      </c>
      <c r="C767" s="1" t="s">
        <v>22</v>
      </c>
      <c r="D767" s="1" t="s">
        <v>23</v>
      </c>
      <c r="E767" s="1" t="s">
        <v>5</v>
      </c>
      <c r="F767" s="1" t="s">
        <v>24</v>
      </c>
      <c r="G767" s="1" t="s">
        <v>25</v>
      </c>
      <c r="H767">
        <v>425928</v>
      </c>
      <c r="I767">
        <v>426728</v>
      </c>
      <c r="J767" s="1" t="s">
        <v>26</v>
      </c>
      <c r="K767" s="1" t="s">
        <v>1445</v>
      </c>
      <c r="L767" s="1" t="s">
        <v>1445</v>
      </c>
      <c r="M767" s="1" t="s">
        <v>24</v>
      </c>
      <c r="N767" s="1" t="s">
        <v>1446</v>
      </c>
      <c r="O767" s="1" t="s">
        <v>24</v>
      </c>
      <c r="P767" s="1" t="s">
        <v>24</v>
      </c>
      <c r="Q767" s="1" t="s">
        <v>1443</v>
      </c>
      <c r="R767">
        <v>801</v>
      </c>
      <c r="S767">
        <v>266</v>
      </c>
      <c r="T767" s="1" t="s">
        <v>24</v>
      </c>
    </row>
    <row r="768" spans="1:20" x14ac:dyDescent="0.25">
      <c r="A768" s="1" t="s">
        <v>20</v>
      </c>
      <c r="B768" s="1" t="s">
        <v>21</v>
      </c>
      <c r="C768" s="1" t="s">
        <v>22</v>
      </c>
      <c r="D768" s="1" t="s">
        <v>23</v>
      </c>
      <c r="E768" s="1" t="s">
        <v>5</v>
      </c>
      <c r="F768" s="1" t="s">
        <v>24</v>
      </c>
      <c r="G768" s="1" t="s">
        <v>25</v>
      </c>
      <c r="H768">
        <v>426725</v>
      </c>
      <c r="I768">
        <v>427945</v>
      </c>
      <c r="J768" s="1" t="s">
        <v>26</v>
      </c>
      <c r="K768" s="1" t="s">
        <v>24</v>
      </c>
      <c r="L768" s="1" t="s">
        <v>24</v>
      </c>
      <c r="M768" s="1" t="s">
        <v>24</v>
      </c>
      <c r="N768" s="1" t="s">
        <v>24</v>
      </c>
      <c r="O768" s="1" t="s">
        <v>24</v>
      </c>
      <c r="P768" s="1" t="s">
        <v>24</v>
      </c>
      <c r="Q768" s="1" t="s">
        <v>1447</v>
      </c>
      <c r="R768">
        <v>1221</v>
      </c>
      <c r="T768" s="1" t="s">
        <v>1448</v>
      </c>
    </row>
    <row r="769" spans="1:20" x14ac:dyDescent="0.25">
      <c r="A769" s="1" t="s">
        <v>29</v>
      </c>
      <c r="B769" s="1" t="s">
        <v>30</v>
      </c>
      <c r="C769" s="1" t="s">
        <v>22</v>
      </c>
      <c r="D769" s="1" t="s">
        <v>23</v>
      </c>
      <c r="E769" s="1" t="s">
        <v>5</v>
      </c>
      <c r="F769" s="1" t="s">
        <v>24</v>
      </c>
      <c r="G769" s="1" t="s">
        <v>25</v>
      </c>
      <c r="H769">
        <v>426725</v>
      </c>
      <c r="I769">
        <v>427945</v>
      </c>
      <c r="J769" s="1" t="s">
        <v>26</v>
      </c>
      <c r="K769" s="1" t="s">
        <v>1449</v>
      </c>
      <c r="L769" s="1" t="s">
        <v>1449</v>
      </c>
      <c r="M769" s="1" t="s">
        <v>24</v>
      </c>
      <c r="N769" s="1" t="s">
        <v>1450</v>
      </c>
      <c r="O769" s="1" t="s">
        <v>24</v>
      </c>
      <c r="P769" s="1" t="s">
        <v>24</v>
      </c>
      <c r="Q769" s="1" t="s">
        <v>1447</v>
      </c>
      <c r="R769">
        <v>1221</v>
      </c>
      <c r="S769">
        <v>406</v>
      </c>
      <c r="T769" s="1" t="s">
        <v>24</v>
      </c>
    </row>
    <row r="770" spans="1:20" x14ac:dyDescent="0.25">
      <c r="A770" s="1" t="s">
        <v>20</v>
      </c>
      <c r="B770" s="1" t="s">
        <v>21</v>
      </c>
      <c r="C770" s="1" t="s">
        <v>22</v>
      </c>
      <c r="D770" s="1" t="s">
        <v>23</v>
      </c>
      <c r="E770" s="1" t="s">
        <v>5</v>
      </c>
      <c r="F770" s="1" t="s">
        <v>24</v>
      </c>
      <c r="G770" s="1" t="s">
        <v>25</v>
      </c>
      <c r="H770">
        <v>427947</v>
      </c>
      <c r="I770">
        <v>428558</v>
      </c>
      <c r="J770" s="1" t="s">
        <v>26</v>
      </c>
      <c r="K770" s="1" t="s">
        <v>24</v>
      </c>
      <c r="L770" s="1" t="s">
        <v>24</v>
      </c>
      <c r="M770" s="1" t="s">
        <v>24</v>
      </c>
      <c r="N770" s="1" t="s">
        <v>24</v>
      </c>
      <c r="O770" s="1" t="s">
        <v>24</v>
      </c>
      <c r="P770" s="1" t="s">
        <v>24</v>
      </c>
      <c r="Q770" s="1" t="s">
        <v>1451</v>
      </c>
      <c r="R770">
        <v>612</v>
      </c>
      <c r="T770" s="1" t="s">
        <v>1452</v>
      </c>
    </row>
    <row r="771" spans="1:20" x14ac:dyDescent="0.25">
      <c r="A771" s="1" t="s">
        <v>29</v>
      </c>
      <c r="B771" s="1" t="s">
        <v>30</v>
      </c>
      <c r="C771" s="1" t="s">
        <v>22</v>
      </c>
      <c r="D771" s="1" t="s">
        <v>23</v>
      </c>
      <c r="E771" s="1" t="s">
        <v>5</v>
      </c>
      <c r="F771" s="1" t="s">
        <v>24</v>
      </c>
      <c r="G771" s="1" t="s">
        <v>25</v>
      </c>
      <c r="H771">
        <v>427947</v>
      </c>
      <c r="I771">
        <v>428558</v>
      </c>
      <c r="J771" s="1" t="s">
        <v>26</v>
      </c>
      <c r="K771" s="1" t="s">
        <v>1453</v>
      </c>
      <c r="L771" s="1" t="s">
        <v>1453</v>
      </c>
      <c r="M771" s="1" t="s">
        <v>24</v>
      </c>
      <c r="N771" s="1" t="s">
        <v>36</v>
      </c>
      <c r="O771" s="1" t="s">
        <v>24</v>
      </c>
      <c r="P771" s="1" t="s">
        <v>24</v>
      </c>
      <c r="Q771" s="1" t="s">
        <v>1451</v>
      </c>
      <c r="R771">
        <v>612</v>
      </c>
      <c r="S771">
        <v>203</v>
      </c>
      <c r="T771" s="1" t="s">
        <v>24</v>
      </c>
    </row>
    <row r="772" spans="1:20" x14ac:dyDescent="0.25">
      <c r="A772" s="1" t="s">
        <v>20</v>
      </c>
      <c r="B772" s="1" t="s">
        <v>21</v>
      </c>
      <c r="C772" s="1" t="s">
        <v>22</v>
      </c>
      <c r="D772" s="1" t="s">
        <v>23</v>
      </c>
      <c r="E772" s="1" t="s">
        <v>5</v>
      </c>
      <c r="F772" s="1" t="s">
        <v>24</v>
      </c>
      <c r="G772" s="1" t="s">
        <v>25</v>
      </c>
      <c r="H772">
        <v>428671</v>
      </c>
      <c r="I772">
        <v>429378</v>
      </c>
      <c r="J772" s="1" t="s">
        <v>26</v>
      </c>
      <c r="K772" s="1" t="s">
        <v>24</v>
      </c>
      <c r="L772" s="1" t="s">
        <v>24</v>
      </c>
      <c r="M772" s="1" t="s">
        <v>24</v>
      </c>
      <c r="N772" s="1" t="s">
        <v>24</v>
      </c>
      <c r="O772" s="1" t="s">
        <v>24</v>
      </c>
      <c r="P772" s="1" t="s">
        <v>24</v>
      </c>
      <c r="Q772" s="1" t="s">
        <v>1454</v>
      </c>
      <c r="R772">
        <v>708</v>
      </c>
      <c r="T772" s="1" t="s">
        <v>1455</v>
      </c>
    </row>
    <row r="773" spans="1:20" x14ac:dyDescent="0.25">
      <c r="A773" s="1" t="s">
        <v>29</v>
      </c>
      <c r="B773" s="1" t="s">
        <v>30</v>
      </c>
      <c r="C773" s="1" t="s">
        <v>22</v>
      </c>
      <c r="D773" s="1" t="s">
        <v>23</v>
      </c>
      <c r="E773" s="1" t="s">
        <v>5</v>
      </c>
      <c r="F773" s="1" t="s">
        <v>24</v>
      </c>
      <c r="G773" s="1" t="s">
        <v>25</v>
      </c>
      <c r="H773">
        <v>428671</v>
      </c>
      <c r="I773">
        <v>429378</v>
      </c>
      <c r="J773" s="1" t="s">
        <v>26</v>
      </c>
      <c r="K773" s="1" t="s">
        <v>1456</v>
      </c>
      <c r="L773" s="1" t="s">
        <v>1456</v>
      </c>
      <c r="M773" s="1" t="s">
        <v>24</v>
      </c>
      <c r="N773" s="1" t="s">
        <v>1457</v>
      </c>
      <c r="O773" s="1" t="s">
        <v>24</v>
      </c>
      <c r="P773" s="1" t="s">
        <v>24</v>
      </c>
      <c r="Q773" s="1" t="s">
        <v>1454</v>
      </c>
      <c r="R773">
        <v>708</v>
      </c>
      <c r="S773">
        <v>235</v>
      </c>
      <c r="T773" s="1" t="s">
        <v>24</v>
      </c>
    </row>
    <row r="774" spans="1:20" x14ac:dyDescent="0.25">
      <c r="A774" s="1" t="s">
        <v>20</v>
      </c>
      <c r="B774" s="1" t="s">
        <v>21</v>
      </c>
      <c r="C774" s="1" t="s">
        <v>22</v>
      </c>
      <c r="D774" s="1" t="s">
        <v>23</v>
      </c>
      <c r="E774" s="1" t="s">
        <v>5</v>
      </c>
      <c r="F774" s="1" t="s">
        <v>24</v>
      </c>
      <c r="G774" s="1" t="s">
        <v>25</v>
      </c>
      <c r="H774">
        <v>429537</v>
      </c>
      <c r="I774">
        <v>431174</v>
      </c>
      <c r="J774" s="1" t="s">
        <v>26</v>
      </c>
      <c r="K774" s="1" t="s">
        <v>24</v>
      </c>
      <c r="L774" s="1" t="s">
        <v>24</v>
      </c>
      <c r="M774" s="1" t="s">
        <v>24</v>
      </c>
      <c r="N774" s="1" t="s">
        <v>24</v>
      </c>
      <c r="O774" s="1" t="s">
        <v>24</v>
      </c>
      <c r="P774" s="1" t="s">
        <v>24</v>
      </c>
      <c r="Q774" s="1" t="s">
        <v>1458</v>
      </c>
      <c r="R774">
        <v>1638</v>
      </c>
      <c r="T774" s="1" t="s">
        <v>1459</v>
      </c>
    </row>
    <row r="775" spans="1:20" x14ac:dyDescent="0.25">
      <c r="A775" s="1" t="s">
        <v>29</v>
      </c>
      <c r="B775" s="1" t="s">
        <v>30</v>
      </c>
      <c r="C775" s="1" t="s">
        <v>22</v>
      </c>
      <c r="D775" s="1" t="s">
        <v>23</v>
      </c>
      <c r="E775" s="1" t="s">
        <v>5</v>
      </c>
      <c r="F775" s="1" t="s">
        <v>24</v>
      </c>
      <c r="G775" s="1" t="s">
        <v>25</v>
      </c>
      <c r="H775">
        <v>429537</v>
      </c>
      <c r="I775">
        <v>431174</v>
      </c>
      <c r="J775" s="1" t="s">
        <v>26</v>
      </c>
      <c r="K775" s="1" t="s">
        <v>1460</v>
      </c>
      <c r="L775" s="1" t="s">
        <v>1460</v>
      </c>
      <c r="M775" s="1" t="s">
        <v>24</v>
      </c>
      <c r="N775" s="1" t="s">
        <v>1461</v>
      </c>
      <c r="O775" s="1" t="s">
        <v>24</v>
      </c>
      <c r="P775" s="1" t="s">
        <v>24</v>
      </c>
      <c r="Q775" s="1" t="s">
        <v>1458</v>
      </c>
      <c r="R775">
        <v>1638</v>
      </c>
      <c r="S775">
        <v>545</v>
      </c>
      <c r="T775" s="1" t="s">
        <v>24</v>
      </c>
    </row>
    <row r="776" spans="1:20" x14ac:dyDescent="0.25">
      <c r="A776" s="1" t="s">
        <v>20</v>
      </c>
      <c r="B776" s="1" t="s">
        <v>21</v>
      </c>
      <c r="C776" s="1" t="s">
        <v>22</v>
      </c>
      <c r="D776" s="1" t="s">
        <v>23</v>
      </c>
      <c r="E776" s="1" t="s">
        <v>5</v>
      </c>
      <c r="F776" s="1" t="s">
        <v>24</v>
      </c>
      <c r="G776" s="1" t="s">
        <v>25</v>
      </c>
      <c r="H776">
        <v>431356</v>
      </c>
      <c r="I776">
        <v>431727</v>
      </c>
      <c r="J776" s="1" t="s">
        <v>26</v>
      </c>
      <c r="K776" s="1" t="s">
        <v>24</v>
      </c>
      <c r="L776" s="1" t="s">
        <v>24</v>
      </c>
      <c r="M776" s="1" t="s">
        <v>24</v>
      </c>
      <c r="N776" s="1" t="s">
        <v>24</v>
      </c>
      <c r="O776" s="1" t="s">
        <v>24</v>
      </c>
      <c r="P776" s="1" t="s">
        <v>24</v>
      </c>
      <c r="Q776" s="1" t="s">
        <v>1462</v>
      </c>
      <c r="R776">
        <v>372</v>
      </c>
      <c r="T776" s="1" t="s">
        <v>1463</v>
      </c>
    </row>
    <row r="777" spans="1:20" x14ac:dyDescent="0.25">
      <c r="A777" s="1" t="s">
        <v>29</v>
      </c>
      <c r="B777" s="1" t="s">
        <v>30</v>
      </c>
      <c r="C777" s="1" t="s">
        <v>22</v>
      </c>
      <c r="D777" s="1" t="s">
        <v>23</v>
      </c>
      <c r="E777" s="1" t="s">
        <v>5</v>
      </c>
      <c r="F777" s="1" t="s">
        <v>24</v>
      </c>
      <c r="G777" s="1" t="s">
        <v>25</v>
      </c>
      <c r="H777">
        <v>431356</v>
      </c>
      <c r="I777">
        <v>431727</v>
      </c>
      <c r="J777" s="1" t="s">
        <v>26</v>
      </c>
      <c r="K777" s="1" t="s">
        <v>1464</v>
      </c>
      <c r="L777" s="1" t="s">
        <v>1464</v>
      </c>
      <c r="M777" s="1" t="s">
        <v>24</v>
      </c>
      <c r="N777" s="1" t="s">
        <v>1465</v>
      </c>
      <c r="O777" s="1" t="s">
        <v>24</v>
      </c>
      <c r="P777" s="1" t="s">
        <v>24</v>
      </c>
      <c r="Q777" s="1" t="s">
        <v>1462</v>
      </c>
      <c r="R777">
        <v>372</v>
      </c>
      <c r="S777">
        <v>123</v>
      </c>
      <c r="T777" s="1" t="s">
        <v>24</v>
      </c>
    </row>
    <row r="778" spans="1:20" x14ac:dyDescent="0.25">
      <c r="A778" s="1" t="s">
        <v>20</v>
      </c>
      <c r="B778" s="1" t="s">
        <v>21</v>
      </c>
      <c r="C778" s="1" t="s">
        <v>22</v>
      </c>
      <c r="D778" s="1" t="s">
        <v>23</v>
      </c>
      <c r="E778" s="1" t="s">
        <v>5</v>
      </c>
      <c r="F778" s="1" t="s">
        <v>24</v>
      </c>
      <c r="G778" s="1" t="s">
        <v>25</v>
      </c>
      <c r="H778">
        <v>431757</v>
      </c>
      <c r="I778">
        <v>432593</v>
      </c>
      <c r="J778" s="1" t="s">
        <v>75</v>
      </c>
      <c r="K778" s="1" t="s">
        <v>24</v>
      </c>
      <c r="L778" s="1" t="s">
        <v>24</v>
      </c>
      <c r="M778" s="1" t="s">
        <v>24</v>
      </c>
      <c r="N778" s="1" t="s">
        <v>24</v>
      </c>
      <c r="O778" s="1" t="s">
        <v>24</v>
      </c>
      <c r="P778" s="1" t="s">
        <v>24</v>
      </c>
      <c r="Q778" s="1" t="s">
        <v>1466</v>
      </c>
      <c r="R778">
        <v>837</v>
      </c>
      <c r="T778" s="1" t="s">
        <v>1467</v>
      </c>
    </row>
    <row r="779" spans="1:20" x14ac:dyDescent="0.25">
      <c r="A779" s="1" t="s">
        <v>29</v>
      </c>
      <c r="B779" s="1" t="s">
        <v>30</v>
      </c>
      <c r="C779" s="1" t="s">
        <v>22</v>
      </c>
      <c r="D779" s="1" t="s">
        <v>23</v>
      </c>
      <c r="E779" s="1" t="s">
        <v>5</v>
      </c>
      <c r="F779" s="1" t="s">
        <v>24</v>
      </c>
      <c r="G779" s="1" t="s">
        <v>25</v>
      </c>
      <c r="H779">
        <v>431757</v>
      </c>
      <c r="I779">
        <v>432593</v>
      </c>
      <c r="J779" s="1" t="s">
        <v>75</v>
      </c>
      <c r="K779" s="1" t="s">
        <v>1468</v>
      </c>
      <c r="L779" s="1" t="s">
        <v>1468</v>
      </c>
      <c r="M779" s="1" t="s">
        <v>24</v>
      </c>
      <c r="N779" s="1" t="s">
        <v>723</v>
      </c>
      <c r="O779" s="1" t="s">
        <v>24</v>
      </c>
      <c r="P779" s="1" t="s">
        <v>24</v>
      </c>
      <c r="Q779" s="1" t="s">
        <v>1466</v>
      </c>
      <c r="R779">
        <v>837</v>
      </c>
      <c r="S779">
        <v>278</v>
      </c>
      <c r="T779" s="1" t="s">
        <v>24</v>
      </c>
    </row>
    <row r="780" spans="1:20" x14ac:dyDescent="0.25">
      <c r="A780" s="1" t="s">
        <v>20</v>
      </c>
      <c r="B780" s="1" t="s">
        <v>21</v>
      </c>
      <c r="C780" s="1" t="s">
        <v>22</v>
      </c>
      <c r="D780" s="1" t="s">
        <v>23</v>
      </c>
      <c r="E780" s="1" t="s">
        <v>5</v>
      </c>
      <c r="F780" s="1" t="s">
        <v>24</v>
      </c>
      <c r="G780" s="1" t="s">
        <v>25</v>
      </c>
      <c r="H780">
        <v>432583</v>
      </c>
      <c r="I780">
        <v>433872</v>
      </c>
      <c r="J780" s="1" t="s">
        <v>75</v>
      </c>
      <c r="K780" s="1" t="s">
        <v>24</v>
      </c>
      <c r="L780" s="1" t="s">
        <v>24</v>
      </c>
      <c r="M780" s="1" t="s">
        <v>24</v>
      </c>
      <c r="N780" s="1" t="s">
        <v>24</v>
      </c>
      <c r="O780" s="1" t="s">
        <v>24</v>
      </c>
      <c r="P780" s="1" t="s">
        <v>24</v>
      </c>
      <c r="Q780" s="1" t="s">
        <v>1469</v>
      </c>
      <c r="R780">
        <v>1290</v>
      </c>
      <c r="T780" s="1" t="s">
        <v>1470</v>
      </c>
    </row>
    <row r="781" spans="1:20" x14ac:dyDescent="0.25">
      <c r="A781" s="1" t="s">
        <v>29</v>
      </c>
      <c r="B781" s="1" t="s">
        <v>30</v>
      </c>
      <c r="C781" s="1" t="s">
        <v>22</v>
      </c>
      <c r="D781" s="1" t="s">
        <v>23</v>
      </c>
      <c r="E781" s="1" t="s">
        <v>5</v>
      </c>
      <c r="F781" s="1" t="s">
        <v>24</v>
      </c>
      <c r="G781" s="1" t="s">
        <v>25</v>
      </c>
      <c r="H781">
        <v>432583</v>
      </c>
      <c r="I781">
        <v>433872</v>
      </c>
      <c r="J781" s="1" t="s">
        <v>75</v>
      </c>
      <c r="K781" s="1" t="s">
        <v>1471</v>
      </c>
      <c r="L781" s="1" t="s">
        <v>1471</v>
      </c>
      <c r="M781" s="1" t="s">
        <v>24</v>
      </c>
      <c r="N781" s="1" t="s">
        <v>1472</v>
      </c>
      <c r="O781" s="1" t="s">
        <v>24</v>
      </c>
      <c r="P781" s="1" t="s">
        <v>24</v>
      </c>
      <c r="Q781" s="1" t="s">
        <v>1469</v>
      </c>
      <c r="R781">
        <v>1290</v>
      </c>
      <c r="S781">
        <v>429</v>
      </c>
      <c r="T781" s="1" t="s">
        <v>24</v>
      </c>
    </row>
    <row r="782" spans="1:20" x14ac:dyDescent="0.25">
      <c r="A782" s="1" t="s">
        <v>20</v>
      </c>
      <c r="B782" s="1" t="s">
        <v>21</v>
      </c>
      <c r="C782" s="1" t="s">
        <v>22</v>
      </c>
      <c r="D782" s="1" t="s">
        <v>23</v>
      </c>
      <c r="E782" s="1" t="s">
        <v>5</v>
      </c>
      <c r="F782" s="1" t="s">
        <v>24</v>
      </c>
      <c r="G782" s="1" t="s">
        <v>25</v>
      </c>
      <c r="H782">
        <v>434100</v>
      </c>
      <c r="I782">
        <v>434897</v>
      </c>
      <c r="J782" s="1" t="s">
        <v>26</v>
      </c>
      <c r="K782" s="1" t="s">
        <v>24</v>
      </c>
      <c r="L782" s="1" t="s">
        <v>24</v>
      </c>
      <c r="M782" s="1" t="s">
        <v>24</v>
      </c>
      <c r="N782" s="1" t="s">
        <v>24</v>
      </c>
      <c r="O782" s="1" t="s">
        <v>24</v>
      </c>
      <c r="P782" s="1" t="s">
        <v>24</v>
      </c>
      <c r="Q782" s="1" t="s">
        <v>1473</v>
      </c>
      <c r="R782">
        <v>798</v>
      </c>
      <c r="T782" s="1" t="s">
        <v>1474</v>
      </c>
    </row>
    <row r="783" spans="1:20" x14ac:dyDescent="0.25">
      <c r="A783" s="1" t="s">
        <v>29</v>
      </c>
      <c r="B783" s="1" t="s">
        <v>30</v>
      </c>
      <c r="C783" s="1" t="s">
        <v>22</v>
      </c>
      <c r="D783" s="1" t="s">
        <v>23</v>
      </c>
      <c r="E783" s="1" t="s">
        <v>5</v>
      </c>
      <c r="F783" s="1" t="s">
        <v>24</v>
      </c>
      <c r="G783" s="1" t="s">
        <v>25</v>
      </c>
      <c r="H783">
        <v>434100</v>
      </c>
      <c r="I783">
        <v>434897</v>
      </c>
      <c r="J783" s="1" t="s">
        <v>26</v>
      </c>
      <c r="K783" s="1" t="s">
        <v>1475</v>
      </c>
      <c r="L783" s="1" t="s">
        <v>1475</v>
      </c>
      <c r="M783" s="1" t="s">
        <v>24</v>
      </c>
      <c r="N783" s="1" t="s">
        <v>1000</v>
      </c>
      <c r="O783" s="1" t="s">
        <v>24</v>
      </c>
      <c r="P783" s="1" t="s">
        <v>24</v>
      </c>
      <c r="Q783" s="1" t="s">
        <v>1473</v>
      </c>
      <c r="R783">
        <v>798</v>
      </c>
      <c r="S783">
        <v>265</v>
      </c>
      <c r="T783" s="1" t="s">
        <v>24</v>
      </c>
    </row>
    <row r="784" spans="1:20" x14ac:dyDescent="0.25">
      <c r="A784" s="1" t="s">
        <v>20</v>
      </c>
      <c r="B784" s="1" t="s">
        <v>21</v>
      </c>
      <c r="C784" s="1" t="s">
        <v>22</v>
      </c>
      <c r="D784" s="1" t="s">
        <v>23</v>
      </c>
      <c r="E784" s="1" t="s">
        <v>5</v>
      </c>
      <c r="F784" s="1" t="s">
        <v>24</v>
      </c>
      <c r="G784" s="1" t="s">
        <v>25</v>
      </c>
      <c r="H784">
        <v>434858</v>
      </c>
      <c r="I784">
        <v>435811</v>
      </c>
      <c r="J784" s="1" t="s">
        <v>75</v>
      </c>
      <c r="K784" s="1" t="s">
        <v>24</v>
      </c>
      <c r="L784" s="1" t="s">
        <v>24</v>
      </c>
      <c r="M784" s="1" t="s">
        <v>24</v>
      </c>
      <c r="N784" s="1" t="s">
        <v>24</v>
      </c>
      <c r="O784" s="1" t="s">
        <v>24</v>
      </c>
      <c r="P784" s="1" t="s">
        <v>24</v>
      </c>
      <c r="Q784" s="1" t="s">
        <v>1476</v>
      </c>
      <c r="R784">
        <v>954</v>
      </c>
      <c r="T784" s="1" t="s">
        <v>1477</v>
      </c>
    </row>
    <row r="785" spans="1:20" x14ac:dyDescent="0.25">
      <c r="A785" s="1" t="s">
        <v>29</v>
      </c>
      <c r="B785" s="1" t="s">
        <v>30</v>
      </c>
      <c r="C785" s="1" t="s">
        <v>22</v>
      </c>
      <c r="D785" s="1" t="s">
        <v>23</v>
      </c>
      <c r="E785" s="1" t="s">
        <v>5</v>
      </c>
      <c r="F785" s="1" t="s">
        <v>24</v>
      </c>
      <c r="G785" s="1" t="s">
        <v>25</v>
      </c>
      <c r="H785">
        <v>434858</v>
      </c>
      <c r="I785">
        <v>435811</v>
      </c>
      <c r="J785" s="1" t="s">
        <v>75</v>
      </c>
      <c r="K785" s="1" t="s">
        <v>1478</v>
      </c>
      <c r="L785" s="1" t="s">
        <v>1478</v>
      </c>
      <c r="M785" s="1" t="s">
        <v>24</v>
      </c>
      <c r="N785" s="1" t="s">
        <v>79</v>
      </c>
      <c r="O785" s="1" t="s">
        <v>24</v>
      </c>
      <c r="P785" s="1" t="s">
        <v>24</v>
      </c>
      <c r="Q785" s="1" t="s">
        <v>1476</v>
      </c>
      <c r="R785">
        <v>954</v>
      </c>
      <c r="S785">
        <v>317</v>
      </c>
      <c r="T785" s="1" t="s">
        <v>24</v>
      </c>
    </row>
    <row r="786" spans="1:20" x14ac:dyDescent="0.25">
      <c r="A786" s="1" t="s">
        <v>20</v>
      </c>
      <c r="B786" s="1" t="s">
        <v>21</v>
      </c>
      <c r="C786" s="1" t="s">
        <v>22</v>
      </c>
      <c r="D786" s="1" t="s">
        <v>23</v>
      </c>
      <c r="E786" s="1" t="s">
        <v>5</v>
      </c>
      <c r="F786" s="1" t="s">
        <v>24</v>
      </c>
      <c r="G786" s="1" t="s">
        <v>25</v>
      </c>
      <c r="H786">
        <v>436619</v>
      </c>
      <c r="I786">
        <v>437197</v>
      </c>
      <c r="J786" s="1" t="s">
        <v>26</v>
      </c>
      <c r="K786" s="1" t="s">
        <v>24</v>
      </c>
      <c r="L786" s="1" t="s">
        <v>24</v>
      </c>
      <c r="M786" s="1" t="s">
        <v>24</v>
      </c>
      <c r="N786" s="1" t="s">
        <v>24</v>
      </c>
      <c r="O786" s="1" t="s">
        <v>24</v>
      </c>
      <c r="P786" s="1" t="s">
        <v>24</v>
      </c>
      <c r="Q786" s="1" t="s">
        <v>1479</v>
      </c>
      <c r="R786">
        <v>579</v>
      </c>
      <c r="T786" s="1" t="s">
        <v>1480</v>
      </c>
    </row>
    <row r="787" spans="1:20" x14ac:dyDescent="0.25">
      <c r="A787" s="1" t="s">
        <v>29</v>
      </c>
      <c r="B787" s="1" t="s">
        <v>30</v>
      </c>
      <c r="C787" s="1" t="s">
        <v>22</v>
      </c>
      <c r="D787" s="1" t="s">
        <v>23</v>
      </c>
      <c r="E787" s="1" t="s">
        <v>5</v>
      </c>
      <c r="F787" s="1" t="s">
        <v>24</v>
      </c>
      <c r="G787" s="1" t="s">
        <v>25</v>
      </c>
      <c r="H787">
        <v>436619</v>
      </c>
      <c r="I787">
        <v>437197</v>
      </c>
      <c r="J787" s="1" t="s">
        <v>26</v>
      </c>
      <c r="K787" s="1" t="s">
        <v>1481</v>
      </c>
      <c r="L787" s="1" t="s">
        <v>1481</v>
      </c>
      <c r="M787" s="1" t="s">
        <v>24</v>
      </c>
      <c r="N787" s="1" t="s">
        <v>264</v>
      </c>
      <c r="O787" s="1" t="s">
        <v>24</v>
      </c>
      <c r="P787" s="1" t="s">
        <v>24</v>
      </c>
      <c r="Q787" s="1" t="s">
        <v>1479</v>
      </c>
      <c r="R787">
        <v>579</v>
      </c>
      <c r="S787">
        <v>192</v>
      </c>
      <c r="T787" s="1" t="s">
        <v>24</v>
      </c>
    </row>
    <row r="788" spans="1:20" x14ac:dyDescent="0.25">
      <c r="A788" s="1" t="s">
        <v>20</v>
      </c>
      <c r="B788" s="1" t="s">
        <v>21</v>
      </c>
      <c r="C788" s="1" t="s">
        <v>22</v>
      </c>
      <c r="D788" s="1" t="s">
        <v>23</v>
      </c>
      <c r="E788" s="1" t="s">
        <v>5</v>
      </c>
      <c r="F788" s="1" t="s">
        <v>24</v>
      </c>
      <c r="G788" s="1" t="s">
        <v>25</v>
      </c>
      <c r="H788">
        <v>437199</v>
      </c>
      <c r="I788">
        <v>438407</v>
      </c>
      <c r="J788" s="1" t="s">
        <v>26</v>
      </c>
      <c r="K788" s="1" t="s">
        <v>24</v>
      </c>
      <c r="L788" s="1" t="s">
        <v>24</v>
      </c>
      <c r="M788" s="1" t="s">
        <v>24</v>
      </c>
      <c r="N788" s="1" t="s">
        <v>24</v>
      </c>
      <c r="O788" s="1" t="s">
        <v>24</v>
      </c>
      <c r="P788" s="1" t="s">
        <v>24</v>
      </c>
      <c r="Q788" s="1" t="s">
        <v>1482</v>
      </c>
      <c r="R788">
        <v>1209</v>
      </c>
      <c r="T788" s="1" t="s">
        <v>1483</v>
      </c>
    </row>
    <row r="789" spans="1:20" x14ac:dyDescent="0.25">
      <c r="A789" s="1" t="s">
        <v>29</v>
      </c>
      <c r="B789" s="1" t="s">
        <v>30</v>
      </c>
      <c r="C789" s="1" t="s">
        <v>22</v>
      </c>
      <c r="D789" s="1" t="s">
        <v>23</v>
      </c>
      <c r="E789" s="1" t="s">
        <v>5</v>
      </c>
      <c r="F789" s="1" t="s">
        <v>24</v>
      </c>
      <c r="G789" s="1" t="s">
        <v>25</v>
      </c>
      <c r="H789">
        <v>437199</v>
      </c>
      <c r="I789">
        <v>438407</v>
      </c>
      <c r="J789" s="1" t="s">
        <v>26</v>
      </c>
      <c r="K789" s="1" t="s">
        <v>1484</v>
      </c>
      <c r="L789" s="1" t="s">
        <v>1484</v>
      </c>
      <c r="M789" s="1" t="s">
        <v>24</v>
      </c>
      <c r="N789" s="1" t="s">
        <v>1485</v>
      </c>
      <c r="O789" s="1" t="s">
        <v>24</v>
      </c>
      <c r="P789" s="1" t="s">
        <v>24</v>
      </c>
      <c r="Q789" s="1" t="s">
        <v>1482</v>
      </c>
      <c r="R789">
        <v>1209</v>
      </c>
      <c r="S789">
        <v>402</v>
      </c>
      <c r="T789" s="1" t="s">
        <v>24</v>
      </c>
    </row>
    <row r="790" spans="1:20" x14ac:dyDescent="0.25">
      <c r="A790" s="1" t="s">
        <v>20</v>
      </c>
      <c r="B790" s="1" t="s">
        <v>21</v>
      </c>
      <c r="C790" s="1" t="s">
        <v>22</v>
      </c>
      <c r="D790" s="1" t="s">
        <v>23</v>
      </c>
      <c r="E790" s="1" t="s">
        <v>5</v>
      </c>
      <c r="F790" s="1" t="s">
        <v>24</v>
      </c>
      <c r="G790" s="1" t="s">
        <v>25</v>
      </c>
      <c r="H790">
        <v>438424</v>
      </c>
      <c r="I790">
        <v>439740</v>
      </c>
      <c r="J790" s="1" t="s">
        <v>26</v>
      </c>
      <c r="K790" s="1" t="s">
        <v>24</v>
      </c>
      <c r="L790" s="1" t="s">
        <v>24</v>
      </c>
      <c r="M790" s="1" t="s">
        <v>24</v>
      </c>
      <c r="N790" s="1" t="s">
        <v>24</v>
      </c>
      <c r="O790" s="1" t="s">
        <v>24</v>
      </c>
      <c r="P790" s="1" t="s">
        <v>24</v>
      </c>
      <c r="Q790" s="1" t="s">
        <v>1486</v>
      </c>
      <c r="R790">
        <v>1317</v>
      </c>
      <c r="T790" s="1" t="s">
        <v>1487</v>
      </c>
    </row>
    <row r="791" spans="1:20" x14ac:dyDescent="0.25">
      <c r="A791" s="1" t="s">
        <v>29</v>
      </c>
      <c r="B791" s="1" t="s">
        <v>30</v>
      </c>
      <c r="C791" s="1" t="s">
        <v>22</v>
      </c>
      <c r="D791" s="1" t="s">
        <v>23</v>
      </c>
      <c r="E791" s="1" t="s">
        <v>5</v>
      </c>
      <c r="F791" s="1" t="s">
        <v>24</v>
      </c>
      <c r="G791" s="1" t="s">
        <v>25</v>
      </c>
      <c r="H791">
        <v>438424</v>
      </c>
      <c r="I791">
        <v>439740</v>
      </c>
      <c r="J791" s="1" t="s">
        <v>26</v>
      </c>
      <c r="K791" s="1" t="s">
        <v>1488</v>
      </c>
      <c r="L791" s="1" t="s">
        <v>1488</v>
      </c>
      <c r="M791" s="1" t="s">
        <v>24</v>
      </c>
      <c r="N791" s="1" t="s">
        <v>1489</v>
      </c>
      <c r="O791" s="1" t="s">
        <v>24</v>
      </c>
      <c r="P791" s="1" t="s">
        <v>24</v>
      </c>
      <c r="Q791" s="1" t="s">
        <v>1486</v>
      </c>
      <c r="R791">
        <v>1317</v>
      </c>
      <c r="S791">
        <v>438</v>
      </c>
      <c r="T791" s="1" t="s">
        <v>24</v>
      </c>
    </row>
    <row r="792" spans="1:20" x14ac:dyDescent="0.25">
      <c r="A792" s="1" t="s">
        <v>20</v>
      </c>
      <c r="B792" s="1" t="s">
        <v>21</v>
      </c>
      <c r="C792" s="1" t="s">
        <v>22</v>
      </c>
      <c r="D792" s="1" t="s">
        <v>23</v>
      </c>
      <c r="E792" s="1" t="s">
        <v>5</v>
      </c>
      <c r="F792" s="1" t="s">
        <v>24</v>
      </c>
      <c r="G792" s="1" t="s">
        <v>25</v>
      </c>
      <c r="H792">
        <v>439840</v>
      </c>
      <c r="I792">
        <v>441240</v>
      </c>
      <c r="J792" s="1" t="s">
        <v>26</v>
      </c>
      <c r="K792" s="1" t="s">
        <v>24</v>
      </c>
      <c r="L792" s="1" t="s">
        <v>24</v>
      </c>
      <c r="M792" s="1" t="s">
        <v>24</v>
      </c>
      <c r="N792" s="1" t="s">
        <v>24</v>
      </c>
      <c r="O792" s="1" t="s">
        <v>24</v>
      </c>
      <c r="P792" s="1" t="s">
        <v>24</v>
      </c>
      <c r="Q792" s="1" t="s">
        <v>1490</v>
      </c>
      <c r="R792">
        <v>1401</v>
      </c>
      <c r="T792" s="1" t="s">
        <v>1491</v>
      </c>
    </row>
    <row r="793" spans="1:20" x14ac:dyDescent="0.25">
      <c r="A793" s="1" t="s">
        <v>29</v>
      </c>
      <c r="B793" s="1" t="s">
        <v>30</v>
      </c>
      <c r="C793" s="1" t="s">
        <v>22</v>
      </c>
      <c r="D793" s="1" t="s">
        <v>23</v>
      </c>
      <c r="E793" s="1" t="s">
        <v>5</v>
      </c>
      <c r="F793" s="1" t="s">
        <v>24</v>
      </c>
      <c r="G793" s="1" t="s">
        <v>25</v>
      </c>
      <c r="H793">
        <v>439840</v>
      </c>
      <c r="I793">
        <v>441240</v>
      </c>
      <c r="J793" s="1" t="s">
        <v>26</v>
      </c>
      <c r="K793" s="1" t="s">
        <v>1492</v>
      </c>
      <c r="L793" s="1" t="s">
        <v>1492</v>
      </c>
      <c r="M793" s="1" t="s">
        <v>24</v>
      </c>
      <c r="N793" s="1" t="s">
        <v>36</v>
      </c>
      <c r="O793" s="1" t="s">
        <v>24</v>
      </c>
      <c r="P793" s="1" t="s">
        <v>24</v>
      </c>
      <c r="Q793" s="1" t="s">
        <v>1490</v>
      </c>
      <c r="R793">
        <v>1401</v>
      </c>
      <c r="S793">
        <v>466</v>
      </c>
      <c r="T793" s="1" t="s">
        <v>24</v>
      </c>
    </row>
    <row r="794" spans="1:20" x14ac:dyDescent="0.25">
      <c r="A794" s="1" t="s">
        <v>20</v>
      </c>
      <c r="B794" s="1" t="s">
        <v>21</v>
      </c>
      <c r="C794" s="1" t="s">
        <v>22</v>
      </c>
      <c r="D794" s="1" t="s">
        <v>23</v>
      </c>
      <c r="E794" s="1" t="s">
        <v>5</v>
      </c>
      <c r="F794" s="1" t="s">
        <v>24</v>
      </c>
      <c r="G794" s="1" t="s">
        <v>25</v>
      </c>
      <c r="H794">
        <v>441401</v>
      </c>
      <c r="I794">
        <v>442042</v>
      </c>
      <c r="J794" s="1" t="s">
        <v>26</v>
      </c>
      <c r="K794" s="1" t="s">
        <v>24</v>
      </c>
      <c r="L794" s="1" t="s">
        <v>24</v>
      </c>
      <c r="M794" s="1" t="s">
        <v>24</v>
      </c>
      <c r="N794" s="1" t="s">
        <v>24</v>
      </c>
      <c r="O794" s="1" t="s">
        <v>24</v>
      </c>
      <c r="P794" s="1" t="s">
        <v>24</v>
      </c>
      <c r="Q794" s="1" t="s">
        <v>1493</v>
      </c>
      <c r="R794">
        <v>642</v>
      </c>
      <c r="T794" s="1" t="s">
        <v>1494</v>
      </c>
    </row>
    <row r="795" spans="1:20" x14ac:dyDescent="0.25">
      <c r="A795" s="1" t="s">
        <v>29</v>
      </c>
      <c r="B795" s="1" t="s">
        <v>30</v>
      </c>
      <c r="C795" s="1" t="s">
        <v>22</v>
      </c>
      <c r="D795" s="1" t="s">
        <v>23</v>
      </c>
      <c r="E795" s="1" t="s">
        <v>5</v>
      </c>
      <c r="F795" s="1" t="s">
        <v>24</v>
      </c>
      <c r="G795" s="1" t="s">
        <v>25</v>
      </c>
      <c r="H795">
        <v>441401</v>
      </c>
      <c r="I795">
        <v>442042</v>
      </c>
      <c r="J795" s="1" t="s">
        <v>26</v>
      </c>
      <c r="K795" s="1" t="s">
        <v>1495</v>
      </c>
      <c r="L795" s="1" t="s">
        <v>1495</v>
      </c>
      <c r="M795" s="1" t="s">
        <v>24</v>
      </c>
      <c r="N795" s="1" t="s">
        <v>36</v>
      </c>
      <c r="O795" s="1" t="s">
        <v>24</v>
      </c>
      <c r="P795" s="1" t="s">
        <v>24</v>
      </c>
      <c r="Q795" s="1" t="s">
        <v>1493</v>
      </c>
      <c r="R795">
        <v>642</v>
      </c>
      <c r="S795">
        <v>213</v>
      </c>
      <c r="T795" s="1" t="s">
        <v>24</v>
      </c>
    </row>
    <row r="796" spans="1:20" x14ac:dyDescent="0.25">
      <c r="A796" s="1" t="s">
        <v>20</v>
      </c>
      <c r="B796" s="1" t="s">
        <v>21</v>
      </c>
      <c r="C796" s="1" t="s">
        <v>22</v>
      </c>
      <c r="D796" s="1" t="s">
        <v>23</v>
      </c>
      <c r="E796" s="1" t="s">
        <v>5</v>
      </c>
      <c r="F796" s="1" t="s">
        <v>24</v>
      </c>
      <c r="G796" s="1" t="s">
        <v>25</v>
      </c>
      <c r="H796">
        <v>442039</v>
      </c>
      <c r="I796">
        <v>442740</v>
      </c>
      <c r="J796" s="1" t="s">
        <v>26</v>
      </c>
      <c r="K796" s="1" t="s">
        <v>24</v>
      </c>
      <c r="L796" s="1" t="s">
        <v>24</v>
      </c>
      <c r="M796" s="1" t="s">
        <v>24</v>
      </c>
      <c r="N796" s="1" t="s">
        <v>24</v>
      </c>
      <c r="O796" s="1" t="s">
        <v>24</v>
      </c>
      <c r="P796" s="1" t="s">
        <v>24</v>
      </c>
      <c r="Q796" s="1" t="s">
        <v>1496</v>
      </c>
      <c r="R796">
        <v>702</v>
      </c>
      <c r="T796" s="1" t="s">
        <v>1497</v>
      </c>
    </row>
    <row r="797" spans="1:20" x14ac:dyDescent="0.25">
      <c r="A797" s="1" t="s">
        <v>29</v>
      </c>
      <c r="B797" s="1" t="s">
        <v>30</v>
      </c>
      <c r="C797" s="1" t="s">
        <v>22</v>
      </c>
      <c r="D797" s="1" t="s">
        <v>23</v>
      </c>
      <c r="E797" s="1" t="s">
        <v>5</v>
      </c>
      <c r="F797" s="1" t="s">
        <v>24</v>
      </c>
      <c r="G797" s="1" t="s">
        <v>25</v>
      </c>
      <c r="H797">
        <v>442039</v>
      </c>
      <c r="I797">
        <v>442740</v>
      </c>
      <c r="J797" s="1" t="s">
        <v>26</v>
      </c>
      <c r="K797" s="1" t="s">
        <v>1498</v>
      </c>
      <c r="L797" s="1" t="s">
        <v>1498</v>
      </c>
      <c r="M797" s="1" t="s">
        <v>24</v>
      </c>
      <c r="N797" s="1" t="s">
        <v>1499</v>
      </c>
      <c r="O797" s="1" t="s">
        <v>24</v>
      </c>
      <c r="P797" s="1" t="s">
        <v>24</v>
      </c>
      <c r="Q797" s="1" t="s">
        <v>1496</v>
      </c>
      <c r="R797">
        <v>702</v>
      </c>
      <c r="S797">
        <v>233</v>
      </c>
      <c r="T797" s="1" t="s">
        <v>24</v>
      </c>
    </row>
    <row r="798" spans="1:20" x14ac:dyDescent="0.25">
      <c r="A798" s="1" t="s">
        <v>20</v>
      </c>
      <c r="B798" s="1" t="s">
        <v>21</v>
      </c>
      <c r="C798" s="1" t="s">
        <v>22</v>
      </c>
      <c r="D798" s="1" t="s">
        <v>23</v>
      </c>
      <c r="E798" s="1" t="s">
        <v>5</v>
      </c>
      <c r="F798" s="1" t="s">
        <v>24</v>
      </c>
      <c r="G798" s="1" t="s">
        <v>25</v>
      </c>
      <c r="H798">
        <v>442935</v>
      </c>
      <c r="I798">
        <v>453656</v>
      </c>
      <c r="J798" s="1" t="s">
        <v>26</v>
      </c>
      <c r="K798" s="1" t="s">
        <v>24</v>
      </c>
      <c r="L798" s="1" t="s">
        <v>24</v>
      </c>
      <c r="M798" s="1" t="s">
        <v>24</v>
      </c>
      <c r="N798" s="1" t="s">
        <v>24</v>
      </c>
      <c r="O798" s="1" t="s">
        <v>24</v>
      </c>
      <c r="P798" s="1" t="s">
        <v>24</v>
      </c>
      <c r="Q798" s="1" t="s">
        <v>1500</v>
      </c>
      <c r="R798">
        <v>10722</v>
      </c>
      <c r="T798" s="1" t="s">
        <v>1501</v>
      </c>
    </row>
    <row r="799" spans="1:20" x14ac:dyDescent="0.25">
      <c r="A799" s="1" t="s">
        <v>29</v>
      </c>
      <c r="B799" s="1" t="s">
        <v>30</v>
      </c>
      <c r="C799" s="1" t="s">
        <v>22</v>
      </c>
      <c r="D799" s="1" t="s">
        <v>23</v>
      </c>
      <c r="E799" s="1" t="s">
        <v>5</v>
      </c>
      <c r="F799" s="1" t="s">
        <v>24</v>
      </c>
      <c r="G799" s="1" t="s">
        <v>25</v>
      </c>
      <c r="H799">
        <v>442935</v>
      </c>
      <c r="I799">
        <v>453656</v>
      </c>
      <c r="J799" s="1" t="s">
        <v>26</v>
      </c>
      <c r="K799" s="1" t="s">
        <v>1502</v>
      </c>
      <c r="L799" s="1" t="s">
        <v>1502</v>
      </c>
      <c r="M799" s="1" t="s">
        <v>24</v>
      </c>
      <c r="N799" s="1" t="s">
        <v>684</v>
      </c>
      <c r="O799" s="1" t="s">
        <v>24</v>
      </c>
      <c r="P799" s="1" t="s">
        <v>24</v>
      </c>
      <c r="Q799" s="1" t="s">
        <v>1500</v>
      </c>
      <c r="R799">
        <v>10722</v>
      </c>
      <c r="S799">
        <v>3573</v>
      </c>
      <c r="T799" s="1" t="s">
        <v>24</v>
      </c>
    </row>
    <row r="800" spans="1:20" x14ac:dyDescent="0.25">
      <c r="A800" s="1" t="s">
        <v>20</v>
      </c>
      <c r="B800" s="1" t="s">
        <v>21</v>
      </c>
      <c r="C800" s="1" t="s">
        <v>22</v>
      </c>
      <c r="D800" s="1" t="s">
        <v>23</v>
      </c>
      <c r="E800" s="1" t="s">
        <v>5</v>
      </c>
      <c r="F800" s="1" t="s">
        <v>24</v>
      </c>
      <c r="G800" s="1" t="s">
        <v>25</v>
      </c>
      <c r="H800">
        <v>453963</v>
      </c>
      <c r="I800">
        <v>454583</v>
      </c>
      <c r="J800" s="1" t="s">
        <v>26</v>
      </c>
      <c r="K800" s="1" t="s">
        <v>24</v>
      </c>
      <c r="L800" s="1" t="s">
        <v>24</v>
      </c>
      <c r="M800" s="1" t="s">
        <v>24</v>
      </c>
      <c r="N800" s="1" t="s">
        <v>24</v>
      </c>
      <c r="O800" s="1" t="s">
        <v>24</v>
      </c>
      <c r="P800" s="1" t="s">
        <v>24</v>
      </c>
      <c r="Q800" s="1" t="s">
        <v>1503</v>
      </c>
      <c r="R800">
        <v>621</v>
      </c>
      <c r="T800" s="1" t="s">
        <v>1504</v>
      </c>
    </row>
    <row r="801" spans="1:20" x14ac:dyDescent="0.25">
      <c r="A801" s="1" t="s">
        <v>29</v>
      </c>
      <c r="B801" s="1" t="s">
        <v>30</v>
      </c>
      <c r="C801" s="1" t="s">
        <v>22</v>
      </c>
      <c r="D801" s="1" t="s">
        <v>23</v>
      </c>
      <c r="E801" s="1" t="s">
        <v>5</v>
      </c>
      <c r="F801" s="1" t="s">
        <v>24</v>
      </c>
      <c r="G801" s="1" t="s">
        <v>25</v>
      </c>
      <c r="H801">
        <v>453963</v>
      </c>
      <c r="I801">
        <v>454583</v>
      </c>
      <c r="J801" s="1" t="s">
        <v>26</v>
      </c>
      <c r="K801" s="1" t="s">
        <v>1505</v>
      </c>
      <c r="L801" s="1" t="s">
        <v>1505</v>
      </c>
      <c r="M801" s="1" t="s">
        <v>24</v>
      </c>
      <c r="N801" s="1" t="s">
        <v>36</v>
      </c>
      <c r="O801" s="1" t="s">
        <v>24</v>
      </c>
      <c r="P801" s="1" t="s">
        <v>24</v>
      </c>
      <c r="Q801" s="1" t="s">
        <v>1503</v>
      </c>
      <c r="R801">
        <v>621</v>
      </c>
      <c r="S801">
        <v>206</v>
      </c>
      <c r="T801" s="1" t="s">
        <v>24</v>
      </c>
    </row>
    <row r="802" spans="1:20" x14ac:dyDescent="0.25">
      <c r="A802" s="1" t="s">
        <v>20</v>
      </c>
      <c r="B802" s="1" t="s">
        <v>21</v>
      </c>
      <c r="C802" s="1" t="s">
        <v>22</v>
      </c>
      <c r="D802" s="1" t="s">
        <v>23</v>
      </c>
      <c r="E802" s="1" t="s">
        <v>5</v>
      </c>
      <c r="F802" s="1" t="s">
        <v>24</v>
      </c>
      <c r="G802" s="1" t="s">
        <v>25</v>
      </c>
      <c r="H802">
        <v>454561</v>
      </c>
      <c r="I802">
        <v>456021</v>
      </c>
      <c r="J802" s="1" t="s">
        <v>26</v>
      </c>
      <c r="K802" s="1" t="s">
        <v>24</v>
      </c>
      <c r="L802" s="1" t="s">
        <v>24</v>
      </c>
      <c r="M802" s="1" t="s">
        <v>24</v>
      </c>
      <c r="N802" s="1" t="s">
        <v>24</v>
      </c>
      <c r="O802" s="1" t="s">
        <v>24</v>
      </c>
      <c r="P802" s="1" t="s">
        <v>24</v>
      </c>
      <c r="Q802" s="1" t="s">
        <v>1506</v>
      </c>
      <c r="R802">
        <v>1461</v>
      </c>
      <c r="T802" s="1" t="s">
        <v>1507</v>
      </c>
    </row>
    <row r="803" spans="1:20" x14ac:dyDescent="0.25">
      <c r="A803" s="1" t="s">
        <v>29</v>
      </c>
      <c r="B803" s="1" t="s">
        <v>30</v>
      </c>
      <c r="C803" s="1" t="s">
        <v>22</v>
      </c>
      <c r="D803" s="1" t="s">
        <v>23</v>
      </c>
      <c r="E803" s="1" t="s">
        <v>5</v>
      </c>
      <c r="F803" s="1" t="s">
        <v>24</v>
      </c>
      <c r="G803" s="1" t="s">
        <v>25</v>
      </c>
      <c r="H803">
        <v>454561</v>
      </c>
      <c r="I803">
        <v>456021</v>
      </c>
      <c r="J803" s="1" t="s">
        <v>26</v>
      </c>
      <c r="K803" s="1" t="s">
        <v>1508</v>
      </c>
      <c r="L803" s="1" t="s">
        <v>1508</v>
      </c>
      <c r="M803" s="1" t="s">
        <v>24</v>
      </c>
      <c r="N803" s="1" t="s">
        <v>1509</v>
      </c>
      <c r="O803" s="1" t="s">
        <v>24</v>
      </c>
      <c r="P803" s="1" t="s">
        <v>24</v>
      </c>
      <c r="Q803" s="1" t="s">
        <v>1506</v>
      </c>
      <c r="R803">
        <v>1461</v>
      </c>
      <c r="S803">
        <v>486</v>
      </c>
      <c r="T803" s="1" t="s">
        <v>24</v>
      </c>
    </row>
    <row r="804" spans="1:20" x14ac:dyDescent="0.25">
      <c r="A804" s="1" t="s">
        <v>20</v>
      </c>
      <c r="B804" s="1" t="s">
        <v>21</v>
      </c>
      <c r="C804" s="1" t="s">
        <v>22</v>
      </c>
      <c r="D804" s="1" t="s">
        <v>23</v>
      </c>
      <c r="E804" s="1" t="s">
        <v>5</v>
      </c>
      <c r="F804" s="1" t="s">
        <v>24</v>
      </c>
      <c r="G804" s="1" t="s">
        <v>25</v>
      </c>
      <c r="H804">
        <v>456008</v>
      </c>
      <c r="I804">
        <v>456901</v>
      </c>
      <c r="J804" s="1" t="s">
        <v>26</v>
      </c>
      <c r="K804" s="1" t="s">
        <v>24</v>
      </c>
      <c r="L804" s="1" t="s">
        <v>24</v>
      </c>
      <c r="M804" s="1" t="s">
        <v>24</v>
      </c>
      <c r="N804" s="1" t="s">
        <v>24</v>
      </c>
      <c r="O804" s="1" t="s">
        <v>24</v>
      </c>
      <c r="P804" s="1" t="s">
        <v>24</v>
      </c>
      <c r="Q804" s="1" t="s">
        <v>1510</v>
      </c>
      <c r="R804">
        <v>894</v>
      </c>
      <c r="T804" s="1" t="s">
        <v>1511</v>
      </c>
    </row>
    <row r="805" spans="1:20" x14ac:dyDescent="0.25">
      <c r="A805" s="1" t="s">
        <v>29</v>
      </c>
      <c r="B805" s="1" t="s">
        <v>30</v>
      </c>
      <c r="C805" s="1" t="s">
        <v>22</v>
      </c>
      <c r="D805" s="1" t="s">
        <v>23</v>
      </c>
      <c r="E805" s="1" t="s">
        <v>5</v>
      </c>
      <c r="F805" s="1" t="s">
        <v>24</v>
      </c>
      <c r="G805" s="1" t="s">
        <v>25</v>
      </c>
      <c r="H805">
        <v>456008</v>
      </c>
      <c r="I805">
        <v>456901</v>
      </c>
      <c r="J805" s="1" t="s">
        <v>26</v>
      </c>
      <c r="K805" s="1" t="s">
        <v>1512</v>
      </c>
      <c r="L805" s="1" t="s">
        <v>1512</v>
      </c>
      <c r="M805" s="1" t="s">
        <v>24</v>
      </c>
      <c r="N805" s="1" t="s">
        <v>154</v>
      </c>
      <c r="O805" s="1" t="s">
        <v>24</v>
      </c>
      <c r="P805" s="1" t="s">
        <v>24</v>
      </c>
      <c r="Q805" s="1" t="s">
        <v>1510</v>
      </c>
      <c r="R805">
        <v>894</v>
      </c>
      <c r="S805">
        <v>297</v>
      </c>
      <c r="T805" s="1" t="s">
        <v>24</v>
      </c>
    </row>
    <row r="806" spans="1:20" x14ac:dyDescent="0.25">
      <c r="A806" s="1" t="s">
        <v>20</v>
      </c>
      <c r="B806" s="1" t="s">
        <v>21</v>
      </c>
      <c r="C806" s="1" t="s">
        <v>22</v>
      </c>
      <c r="D806" s="1" t="s">
        <v>23</v>
      </c>
      <c r="E806" s="1" t="s">
        <v>5</v>
      </c>
      <c r="F806" s="1" t="s">
        <v>24</v>
      </c>
      <c r="G806" s="1" t="s">
        <v>25</v>
      </c>
      <c r="H806">
        <v>456898</v>
      </c>
      <c r="I806">
        <v>457362</v>
      </c>
      <c r="J806" s="1" t="s">
        <v>26</v>
      </c>
      <c r="K806" s="1" t="s">
        <v>24</v>
      </c>
      <c r="L806" s="1" t="s">
        <v>24</v>
      </c>
      <c r="M806" s="1" t="s">
        <v>24</v>
      </c>
      <c r="N806" s="1" t="s">
        <v>24</v>
      </c>
      <c r="O806" s="1" t="s">
        <v>24</v>
      </c>
      <c r="P806" s="1" t="s">
        <v>24</v>
      </c>
      <c r="Q806" s="1" t="s">
        <v>1513</v>
      </c>
      <c r="R806">
        <v>465</v>
      </c>
      <c r="T806" s="1" t="s">
        <v>1514</v>
      </c>
    </row>
    <row r="807" spans="1:20" x14ac:dyDescent="0.25">
      <c r="A807" s="1" t="s">
        <v>29</v>
      </c>
      <c r="B807" s="1" t="s">
        <v>30</v>
      </c>
      <c r="C807" s="1" t="s">
        <v>22</v>
      </c>
      <c r="D807" s="1" t="s">
        <v>23</v>
      </c>
      <c r="E807" s="1" t="s">
        <v>5</v>
      </c>
      <c r="F807" s="1" t="s">
        <v>24</v>
      </c>
      <c r="G807" s="1" t="s">
        <v>25</v>
      </c>
      <c r="H807">
        <v>456898</v>
      </c>
      <c r="I807">
        <v>457362</v>
      </c>
      <c r="J807" s="1" t="s">
        <v>26</v>
      </c>
      <c r="K807" s="1" t="s">
        <v>1515</v>
      </c>
      <c r="L807" s="1" t="s">
        <v>1515</v>
      </c>
      <c r="M807" s="1" t="s">
        <v>24</v>
      </c>
      <c r="N807" s="1" t="s">
        <v>1516</v>
      </c>
      <c r="O807" s="1" t="s">
        <v>24</v>
      </c>
      <c r="P807" s="1" t="s">
        <v>24</v>
      </c>
      <c r="Q807" s="1" t="s">
        <v>1513</v>
      </c>
      <c r="R807">
        <v>465</v>
      </c>
      <c r="S807">
        <v>154</v>
      </c>
      <c r="T807" s="1" t="s">
        <v>24</v>
      </c>
    </row>
    <row r="808" spans="1:20" x14ac:dyDescent="0.25">
      <c r="A808" s="1" t="s">
        <v>20</v>
      </c>
      <c r="B808" s="1" t="s">
        <v>21</v>
      </c>
      <c r="C808" s="1" t="s">
        <v>22</v>
      </c>
      <c r="D808" s="1" t="s">
        <v>23</v>
      </c>
      <c r="E808" s="1" t="s">
        <v>5</v>
      </c>
      <c r="F808" s="1" t="s">
        <v>24</v>
      </c>
      <c r="G808" s="1" t="s">
        <v>25</v>
      </c>
      <c r="H808">
        <v>457367</v>
      </c>
      <c r="I808">
        <v>459304</v>
      </c>
      <c r="J808" s="1" t="s">
        <v>26</v>
      </c>
      <c r="K808" s="1" t="s">
        <v>24</v>
      </c>
      <c r="L808" s="1" t="s">
        <v>24</v>
      </c>
      <c r="M808" s="1" t="s">
        <v>24</v>
      </c>
      <c r="N808" s="1" t="s">
        <v>24</v>
      </c>
      <c r="O808" s="1" t="s">
        <v>24</v>
      </c>
      <c r="P808" s="1" t="s">
        <v>24</v>
      </c>
      <c r="Q808" s="1" t="s">
        <v>1517</v>
      </c>
      <c r="R808">
        <v>1938</v>
      </c>
      <c r="T808" s="1" t="s">
        <v>1518</v>
      </c>
    </row>
    <row r="809" spans="1:20" x14ac:dyDescent="0.25">
      <c r="A809" s="1" t="s">
        <v>29</v>
      </c>
      <c r="B809" s="1" t="s">
        <v>30</v>
      </c>
      <c r="C809" s="1" t="s">
        <v>22</v>
      </c>
      <c r="D809" s="1" t="s">
        <v>23</v>
      </c>
      <c r="E809" s="1" t="s">
        <v>5</v>
      </c>
      <c r="F809" s="1" t="s">
        <v>24</v>
      </c>
      <c r="G809" s="1" t="s">
        <v>25</v>
      </c>
      <c r="H809">
        <v>457367</v>
      </c>
      <c r="I809">
        <v>459304</v>
      </c>
      <c r="J809" s="1" t="s">
        <v>26</v>
      </c>
      <c r="K809" s="1" t="s">
        <v>1519</v>
      </c>
      <c r="L809" s="1" t="s">
        <v>1519</v>
      </c>
      <c r="M809" s="1" t="s">
        <v>24</v>
      </c>
      <c r="N809" s="1" t="s">
        <v>1402</v>
      </c>
      <c r="O809" s="1" t="s">
        <v>24</v>
      </c>
      <c r="P809" s="1" t="s">
        <v>24</v>
      </c>
      <c r="Q809" s="1" t="s">
        <v>1517</v>
      </c>
      <c r="R809">
        <v>1938</v>
      </c>
      <c r="S809">
        <v>645</v>
      </c>
      <c r="T809" s="1" t="s">
        <v>24</v>
      </c>
    </row>
    <row r="810" spans="1:20" x14ac:dyDescent="0.25">
      <c r="A810" s="1" t="s">
        <v>20</v>
      </c>
      <c r="B810" s="1" t="s">
        <v>827</v>
      </c>
      <c r="C810" s="1" t="s">
        <v>22</v>
      </c>
      <c r="D810" s="1" t="s">
        <v>23</v>
      </c>
      <c r="E810" s="1" t="s">
        <v>5</v>
      </c>
      <c r="F810" s="1" t="s">
        <v>24</v>
      </c>
      <c r="G810" s="1" t="s">
        <v>25</v>
      </c>
      <c r="H810">
        <v>460032</v>
      </c>
      <c r="I810">
        <v>460684</v>
      </c>
      <c r="J810" s="1" t="s">
        <v>26</v>
      </c>
      <c r="K810" s="1" t="s">
        <v>24</v>
      </c>
      <c r="L810" s="1" t="s">
        <v>24</v>
      </c>
      <c r="M810" s="1" t="s">
        <v>24</v>
      </c>
      <c r="N810" s="1" t="s">
        <v>24</v>
      </c>
      <c r="O810" s="1" t="s">
        <v>24</v>
      </c>
      <c r="P810" s="1" t="s">
        <v>24</v>
      </c>
      <c r="Q810" s="1" t="s">
        <v>1520</v>
      </c>
      <c r="R810">
        <v>653</v>
      </c>
      <c r="T810" s="1" t="s">
        <v>832</v>
      </c>
    </row>
    <row r="811" spans="1:20" x14ac:dyDescent="0.25">
      <c r="A811" s="1" t="s">
        <v>29</v>
      </c>
      <c r="B811" s="1" t="s">
        <v>830</v>
      </c>
      <c r="C811" s="1" t="s">
        <v>22</v>
      </c>
      <c r="D811" s="1" t="s">
        <v>23</v>
      </c>
      <c r="E811" s="1" t="s">
        <v>5</v>
      </c>
      <c r="F811" s="1" t="s">
        <v>24</v>
      </c>
      <c r="G811" s="1" t="s">
        <v>25</v>
      </c>
      <c r="H811">
        <v>460032</v>
      </c>
      <c r="I811">
        <v>460684</v>
      </c>
      <c r="J811" s="1" t="s">
        <v>26</v>
      </c>
      <c r="K811" s="1" t="s">
        <v>24</v>
      </c>
      <c r="L811" s="1" t="s">
        <v>24</v>
      </c>
      <c r="M811" s="1" t="s">
        <v>24</v>
      </c>
      <c r="N811" s="1" t="s">
        <v>36</v>
      </c>
      <c r="O811" s="1" t="s">
        <v>24</v>
      </c>
      <c r="P811" s="1" t="s">
        <v>24</v>
      </c>
      <c r="Q811" s="1" t="s">
        <v>1520</v>
      </c>
      <c r="R811">
        <v>653</v>
      </c>
      <c r="T811" s="1" t="s">
        <v>832</v>
      </c>
    </row>
    <row r="812" spans="1:20" x14ac:dyDescent="0.25">
      <c r="A812" s="1" t="s">
        <v>20</v>
      </c>
      <c r="B812" s="1" t="s">
        <v>21</v>
      </c>
      <c r="C812" s="1" t="s">
        <v>22</v>
      </c>
      <c r="D812" s="1" t="s">
        <v>23</v>
      </c>
      <c r="E812" s="1" t="s">
        <v>5</v>
      </c>
      <c r="F812" s="1" t="s">
        <v>24</v>
      </c>
      <c r="G812" s="1" t="s">
        <v>25</v>
      </c>
      <c r="H812">
        <v>460681</v>
      </c>
      <c r="I812">
        <v>461286</v>
      </c>
      <c r="J812" s="1" t="s">
        <v>26</v>
      </c>
      <c r="K812" s="1" t="s">
        <v>24</v>
      </c>
      <c r="L812" s="1" t="s">
        <v>24</v>
      </c>
      <c r="M812" s="1" t="s">
        <v>24</v>
      </c>
      <c r="N812" s="1" t="s">
        <v>24</v>
      </c>
      <c r="O812" s="1" t="s">
        <v>24</v>
      </c>
      <c r="P812" s="1" t="s">
        <v>24</v>
      </c>
      <c r="Q812" s="1" t="s">
        <v>1521</v>
      </c>
      <c r="R812">
        <v>606</v>
      </c>
      <c r="T812" s="1" t="s">
        <v>1522</v>
      </c>
    </row>
    <row r="813" spans="1:20" x14ac:dyDescent="0.25">
      <c r="A813" s="1" t="s">
        <v>29</v>
      </c>
      <c r="B813" s="1" t="s">
        <v>30</v>
      </c>
      <c r="C813" s="1" t="s">
        <v>22</v>
      </c>
      <c r="D813" s="1" t="s">
        <v>23</v>
      </c>
      <c r="E813" s="1" t="s">
        <v>5</v>
      </c>
      <c r="F813" s="1" t="s">
        <v>24</v>
      </c>
      <c r="G813" s="1" t="s">
        <v>25</v>
      </c>
      <c r="H813">
        <v>460681</v>
      </c>
      <c r="I813">
        <v>461286</v>
      </c>
      <c r="J813" s="1" t="s">
        <v>26</v>
      </c>
      <c r="K813" s="1" t="s">
        <v>1523</v>
      </c>
      <c r="L813" s="1" t="s">
        <v>1523</v>
      </c>
      <c r="M813" s="1" t="s">
        <v>24</v>
      </c>
      <c r="N813" s="1" t="s">
        <v>36</v>
      </c>
      <c r="O813" s="1" t="s">
        <v>24</v>
      </c>
      <c r="P813" s="1" t="s">
        <v>24</v>
      </c>
      <c r="Q813" s="1" t="s">
        <v>1521</v>
      </c>
      <c r="R813">
        <v>606</v>
      </c>
      <c r="S813">
        <v>201</v>
      </c>
      <c r="T813" s="1" t="s">
        <v>24</v>
      </c>
    </row>
    <row r="814" spans="1:20" x14ac:dyDescent="0.25">
      <c r="A814" s="1" t="s">
        <v>20</v>
      </c>
      <c r="B814" s="1" t="s">
        <v>159</v>
      </c>
      <c r="C814" s="1" t="s">
        <v>22</v>
      </c>
      <c r="D814" s="1" t="s">
        <v>23</v>
      </c>
      <c r="E814" s="1" t="s">
        <v>5</v>
      </c>
      <c r="F814" s="1" t="s">
        <v>24</v>
      </c>
      <c r="G814" s="1" t="s">
        <v>25</v>
      </c>
      <c r="H814">
        <v>461553</v>
      </c>
      <c r="I814">
        <v>461627</v>
      </c>
      <c r="J814" s="1" t="s">
        <v>26</v>
      </c>
      <c r="K814" s="1" t="s">
        <v>24</v>
      </c>
      <c r="L814" s="1" t="s">
        <v>24</v>
      </c>
      <c r="M814" s="1" t="s">
        <v>24</v>
      </c>
      <c r="N814" s="1" t="s">
        <v>24</v>
      </c>
      <c r="O814" s="1" t="s">
        <v>24</v>
      </c>
      <c r="P814" s="1" t="s">
        <v>24</v>
      </c>
      <c r="Q814" s="1" t="s">
        <v>1524</v>
      </c>
      <c r="R814">
        <v>75</v>
      </c>
      <c r="T814" s="1" t="s">
        <v>1525</v>
      </c>
    </row>
    <row r="815" spans="1:20" x14ac:dyDescent="0.25">
      <c r="A815" s="1" t="s">
        <v>159</v>
      </c>
      <c r="B815" s="1" t="s">
        <v>24</v>
      </c>
      <c r="C815" s="1" t="s">
        <v>22</v>
      </c>
      <c r="D815" s="1" t="s">
        <v>23</v>
      </c>
      <c r="E815" s="1" t="s">
        <v>5</v>
      </c>
      <c r="F815" s="1" t="s">
        <v>24</v>
      </c>
      <c r="G815" s="1" t="s">
        <v>25</v>
      </c>
      <c r="H815">
        <v>461553</v>
      </c>
      <c r="I815">
        <v>461627</v>
      </c>
      <c r="J815" s="1" t="s">
        <v>26</v>
      </c>
      <c r="K815" s="1" t="s">
        <v>24</v>
      </c>
      <c r="L815" s="1" t="s">
        <v>24</v>
      </c>
      <c r="M815" s="1" t="s">
        <v>24</v>
      </c>
      <c r="N815" s="1" t="s">
        <v>1526</v>
      </c>
      <c r="O815" s="1" t="s">
        <v>24</v>
      </c>
      <c r="P815" s="1" t="s">
        <v>24</v>
      </c>
      <c r="Q815" s="1" t="s">
        <v>1524</v>
      </c>
      <c r="R815">
        <v>75</v>
      </c>
      <c r="T815" s="1" t="s">
        <v>1527</v>
      </c>
    </row>
    <row r="816" spans="1:20" x14ac:dyDescent="0.25">
      <c r="A816" s="1" t="s">
        <v>20</v>
      </c>
      <c r="B816" s="1" t="s">
        <v>159</v>
      </c>
      <c r="C816" s="1" t="s">
        <v>22</v>
      </c>
      <c r="D816" s="1" t="s">
        <v>23</v>
      </c>
      <c r="E816" s="1" t="s">
        <v>5</v>
      </c>
      <c r="F816" s="1" t="s">
        <v>24</v>
      </c>
      <c r="G816" s="1" t="s">
        <v>25</v>
      </c>
      <c r="H816">
        <v>461631</v>
      </c>
      <c r="I816">
        <v>461705</v>
      </c>
      <c r="J816" s="1" t="s">
        <v>26</v>
      </c>
      <c r="K816" s="1" t="s">
        <v>24</v>
      </c>
      <c r="L816" s="1" t="s">
        <v>24</v>
      </c>
      <c r="M816" s="1" t="s">
        <v>24</v>
      </c>
      <c r="N816" s="1" t="s">
        <v>24</v>
      </c>
      <c r="O816" s="1" t="s">
        <v>24</v>
      </c>
      <c r="P816" s="1" t="s">
        <v>24</v>
      </c>
      <c r="Q816" s="1" t="s">
        <v>1528</v>
      </c>
      <c r="R816">
        <v>75</v>
      </c>
      <c r="T816" s="1" t="s">
        <v>1529</v>
      </c>
    </row>
    <row r="817" spans="1:20" x14ac:dyDescent="0.25">
      <c r="A817" s="1" t="s">
        <v>159</v>
      </c>
      <c r="B817" s="1" t="s">
        <v>24</v>
      </c>
      <c r="C817" s="1" t="s">
        <v>22</v>
      </c>
      <c r="D817" s="1" t="s">
        <v>23</v>
      </c>
      <c r="E817" s="1" t="s">
        <v>5</v>
      </c>
      <c r="F817" s="1" t="s">
        <v>24</v>
      </c>
      <c r="G817" s="1" t="s">
        <v>25</v>
      </c>
      <c r="H817">
        <v>461631</v>
      </c>
      <c r="I817">
        <v>461705</v>
      </c>
      <c r="J817" s="1" t="s">
        <v>26</v>
      </c>
      <c r="K817" s="1" t="s">
        <v>24</v>
      </c>
      <c r="L817" s="1" t="s">
        <v>24</v>
      </c>
      <c r="M817" s="1" t="s">
        <v>24</v>
      </c>
      <c r="N817" s="1" t="s">
        <v>1530</v>
      </c>
      <c r="O817" s="1" t="s">
        <v>24</v>
      </c>
      <c r="P817" s="1" t="s">
        <v>24</v>
      </c>
      <c r="Q817" s="1" t="s">
        <v>1528</v>
      </c>
      <c r="R817">
        <v>75</v>
      </c>
      <c r="T817" s="1" t="s">
        <v>1531</v>
      </c>
    </row>
    <row r="818" spans="1:20" x14ac:dyDescent="0.25">
      <c r="A818" s="1" t="s">
        <v>20</v>
      </c>
      <c r="B818" s="1" t="s">
        <v>159</v>
      </c>
      <c r="C818" s="1" t="s">
        <v>22</v>
      </c>
      <c r="D818" s="1" t="s">
        <v>23</v>
      </c>
      <c r="E818" s="1" t="s">
        <v>5</v>
      </c>
      <c r="F818" s="1" t="s">
        <v>24</v>
      </c>
      <c r="G818" s="1" t="s">
        <v>25</v>
      </c>
      <c r="H818">
        <v>461714</v>
      </c>
      <c r="I818">
        <v>461789</v>
      </c>
      <c r="J818" s="1" t="s">
        <v>26</v>
      </c>
      <c r="K818" s="1" t="s">
        <v>24</v>
      </c>
      <c r="L818" s="1" t="s">
        <v>24</v>
      </c>
      <c r="M818" s="1" t="s">
        <v>24</v>
      </c>
      <c r="N818" s="1" t="s">
        <v>24</v>
      </c>
      <c r="O818" s="1" t="s">
        <v>24</v>
      </c>
      <c r="P818" s="1" t="s">
        <v>24</v>
      </c>
      <c r="Q818" s="1" t="s">
        <v>1532</v>
      </c>
      <c r="R818">
        <v>76</v>
      </c>
      <c r="T818" s="1" t="s">
        <v>1533</v>
      </c>
    </row>
    <row r="819" spans="1:20" x14ac:dyDescent="0.25">
      <c r="A819" s="1" t="s">
        <v>159</v>
      </c>
      <c r="B819" s="1" t="s">
        <v>24</v>
      </c>
      <c r="C819" s="1" t="s">
        <v>22</v>
      </c>
      <c r="D819" s="1" t="s">
        <v>23</v>
      </c>
      <c r="E819" s="1" t="s">
        <v>5</v>
      </c>
      <c r="F819" s="1" t="s">
        <v>24</v>
      </c>
      <c r="G819" s="1" t="s">
        <v>25</v>
      </c>
      <c r="H819">
        <v>461714</v>
      </c>
      <c r="I819">
        <v>461789</v>
      </c>
      <c r="J819" s="1" t="s">
        <v>26</v>
      </c>
      <c r="K819" s="1" t="s">
        <v>24</v>
      </c>
      <c r="L819" s="1" t="s">
        <v>24</v>
      </c>
      <c r="M819" s="1" t="s">
        <v>24</v>
      </c>
      <c r="N819" s="1" t="s">
        <v>1534</v>
      </c>
      <c r="O819" s="1" t="s">
        <v>24</v>
      </c>
      <c r="P819" s="1" t="s">
        <v>24</v>
      </c>
      <c r="Q819" s="1" t="s">
        <v>1532</v>
      </c>
      <c r="R819">
        <v>76</v>
      </c>
      <c r="T819" s="1" t="s">
        <v>1535</v>
      </c>
    </row>
    <row r="820" spans="1:20" x14ac:dyDescent="0.25">
      <c r="A820" s="1" t="s">
        <v>20</v>
      </c>
      <c r="B820" s="1" t="s">
        <v>159</v>
      </c>
      <c r="C820" s="1" t="s">
        <v>22</v>
      </c>
      <c r="D820" s="1" t="s">
        <v>23</v>
      </c>
      <c r="E820" s="1" t="s">
        <v>5</v>
      </c>
      <c r="F820" s="1" t="s">
        <v>24</v>
      </c>
      <c r="G820" s="1" t="s">
        <v>25</v>
      </c>
      <c r="H820">
        <v>461840</v>
      </c>
      <c r="I820">
        <v>461916</v>
      </c>
      <c r="J820" s="1" t="s">
        <v>26</v>
      </c>
      <c r="K820" s="1" t="s">
        <v>24</v>
      </c>
      <c r="L820" s="1" t="s">
        <v>24</v>
      </c>
      <c r="M820" s="1" t="s">
        <v>24</v>
      </c>
      <c r="N820" s="1" t="s">
        <v>24</v>
      </c>
      <c r="O820" s="1" t="s">
        <v>24</v>
      </c>
      <c r="P820" s="1" t="s">
        <v>24</v>
      </c>
      <c r="Q820" s="1" t="s">
        <v>1536</v>
      </c>
      <c r="R820">
        <v>77</v>
      </c>
      <c r="T820" s="1" t="s">
        <v>1537</v>
      </c>
    </row>
    <row r="821" spans="1:20" x14ac:dyDescent="0.25">
      <c r="A821" s="1" t="s">
        <v>159</v>
      </c>
      <c r="B821" s="1" t="s">
        <v>24</v>
      </c>
      <c r="C821" s="1" t="s">
        <v>22</v>
      </c>
      <c r="D821" s="1" t="s">
        <v>23</v>
      </c>
      <c r="E821" s="1" t="s">
        <v>5</v>
      </c>
      <c r="F821" s="1" t="s">
        <v>24</v>
      </c>
      <c r="G821" s="1" t="s">
        <v>25</v>
      </c>
      <c r="H821">
        <v>461840</v>
      </c>
      <c r="I821">
        <v>461916</v>
      </c>
      <c r="J821" s="1" t="s">
        <v>26</v>
      </c>
      <c r="K821" s="1" t="s">
        <v>24</v>
      </c>
      <c r="L821" s="1" t="s">
        <v>24</v>
      </c>
      <c r="M821" s="1" t="s">
        <v>24</v>
      </c>
      <c r="N821" s="1" t="s">
        <v>1538</v>
      </c>
      <c r="O821" s="1" t="s">
        <v>24</v>
      </c>
      <c r="P821" s="1" t="s">
        <v>24</v>
      </c>
      <c r="Q821" s="1" t="s">
        <v>1536</v>
      </c>
      <c r="R821">
        <v>77</v>
      </c>
      <c r="T821" s="1" t="s">
        <v>1539</v>
      </c>
    </row>
    <row r="822" spans="1:20" x14ac:dyDescent="0.25">
      <c r="A822" s="1" t="s">
        <v>20</v>
      </c>
      <c r="B822" s="1" t="s">
        <v>159</v>
      </c>
      <c r="C822" s="1" t="s">
        <v>22</v>
      </c>
      <c r="D822" s="1" t="s">
        <v>23</v>
      </c>
      <c r="E822" s="1" t="s">
        <v>5</v>
      </c>
      <c r="F822" s="1" t="s">
        <v>24</v>
      </c>
      <c r="G822" s="1" t="s">
        <v>25</v>
      </c>
      <c r="H822">
        <v>461928</v>
      </c>
      <c r="I822">
        <v>462001</v>
      </c>
      <c r="J822" s="1" t="s">
        <v>26</v>
      </c>
      <c r="K822" s="1" t="s">
        <v>24</v>
      </c>
      <c r="L822" s="1" t="s">
        <v>24</v>
      </c>
      <c r="M822" s="1" t="s">
        <v>24</v>
      </c>
      <c r="N822" s="1" t="s">
        <v>24</v>
      </c>
      <c r="O822" s="1" t="s">
        <v>24</v>
      </c>
      <c r="P822" s="1" t="s">
        <v>24</v>
      </c>
      <c r="Q822" s="1" t="s">
        <v>1540</v>
      </c>
      <c r="R822">
        <v>74</v>
      </c>
      <c r="T822" s="1" t="s">
        <v>1541</v>
      </c>
    </row>
    <row r="823" spans="1:20" x14ac:dyDescent="0.25">
      <c r="A823" s="1" t="s">
        <v>159</v>
      </c>
      <c r="B823" s="1" t="s">
        <v>24</v>
      </c>
      <c r="C823" s="1" t="s">
        <v>22</v>
      </c>
      <c r="D823" s="1" t="s">
        <v>23</v>
      </c>
      <c r="E823" s="1" t="s">
        <v>5</v>
      </c>
      <c r="F823" s="1" t="s">
        <v>24</v>
      </c>
      <c r="G823" s="1" t="s">
        <v>25</v>
      </c>
      <c r="H823">
        <v>461928</v>
      </c>
      <c r="I823">
        <v>462001</v>
      </c>
      <c r="J823" s="1" t="s">
        <v>26</v>
      </c>
      <c r="K823" s="1" t="s">
        <v>24</v>
      </c>
      <c r="L823" s="1" t="s">
        <v>24</v>
      </c>
      <c r="M823" s="1" t="s">
        <v>24</v>
      </c>
      <c r="N823" s="1" t="s">
        <v>1542</v>
      </c>
      <c r="O823" s="1" t="s">
        <v>24</v>
      </c>
      <c r="P823" s="1" t="s">
        <v>24</v>
      </c>
      <c r="Q823" s="1" t="s">
        <v>1540</v>
      </c>
      <c r="R823">
        <v>74</v>
      </c>
      <c r="T823" s="1" t="s">
        <v>1543</v>
      </c>
    </row>
    <row r="824" spans="1:20" x14ac:dyDescent="0.25">
      <c r="A824" s="1" t="s">
        <v>20</v>
      </c>
      <c r="B824" s="1" t="s">
        <v>159</v>
      </c>
      <c r="C824" s="1" t="s">
        <v>22</v>
      </c>
      <c r="D824" s="1" t="s">
        <v>23</v>
      </c>
      <c r="E824" s="1" t="s">
        <v>5</v>
      </c>
      <c r="F824" s="1" t="s">
        <v>24</v>
      </c>
      <c r="G824" s="1" t="s">
        <v>25</v>
      </c>
      <c r="H824">
        <v>462010</v>
      </c>
      <c r="I824">
        <v>462086</v>
      </c>
      <c r="J824" s="1" t="s">
        <v>26</v>
      </c>
      <c r="K824" s="1" t="s">
        <v>24</v>
      </c>
      <c r="L824" s="1" t="s">
        <v>24</v>
      </c>
      <c r="M824" s="1" t="s">
        <v>24</v>
      </c>
      <c r="N824" s="1" t="s">
        <v>24</v>
      </c>
      <c r="O824" s="1" t="s">
        <v>24</v>
      </c>
      <c r="P824" s="1" t="s">
        <v>24</v>
      </c>
      <c r="Q824" s="1" t="s">
        <v>1544</v>
      </c>
      <c r="R824">
        <v>77</v>
      </c>
      <c r="T824" s="1" t="s">
        <v>1545</v>
      </c>
    </row>
    <row r="825" spans="1:20" x14ac:dyDescent="0.25">
      <c r="A825" s="1" t="s">
        <v>159</v>
      </c>
      <c r="B825" s="1" t="s">
        <v>24</v>
      </c>
      <c r="C825" s="1" t="s">
        <v>22</v>
      </c>
      <c r="D825" s="1" t="s">
        <v>23</v>
      </c>
      <c r="E825" s="1" t="s">
        <v>5</v>
      </c>
      <c r="F825" s="1" t="s">
        <v>24</v>
      </c>
      <c r="G825" s="1" t="s">
        <v>25</v>
      </c>
      <c r="H825">
        <v>462010</v>
      </c>
      <c r="I825">
        <v>462086</v>
      </c>
      <c r="J825" s="1" t="s">
        <v>26</v>
      </c>
      <c r="K825" s="1" t="s">
        <v>24</v>
      </c>
      <c r="L825" s="1" t="s">
        <v>24</v>
      </c>
      <c r="M825" s="1" t="s">
        <v>24</v>
      </c>
      <c r="N825" s="1" t="s">
        <v>825</v>
      </c>
      <c r="O825" s="1" t="s">
        <v>24</v>
      </c>
      <c r="P825" s="1" t="s">
        <v>24</v>
      </c>
      <c r="Q825" s="1" t="s">
        <v>1544</v>
      </c>
      <c r="R825">
        <v>77</v>
      </c>
      <c r="T825" s="1" t="s">
        <v>1546</v>
      </c>
    </row>
    <row r="826" spans="1:20" x14ac:dyDescent="0.25">
      <c r="A826" s="1" t="s">
        <v>20</v>
      </c>
      <c r="B826" s="1" t="s">
        <v>21</v>
      </c>
      <c r="C826" s="1" t="s">
        <v>22</v>
      </c>
      <c r="D826" s="1" t="s">
        <v>23</v>
      </c>
      <c r="E826" s="1" t="s">
        <v>5</v>
      </c>
      <c r="F826" s="1" t="s">
        <v>24</v>
      </c>
      <c r="G826" s="1" t="s">
        <v>25</v>
      </c>
      <c r="H826">
        <v>462232</v>
      </c>
      <c r="I826">
        <v>463230</v>
      </c>
      <c r="J826" s="1" t="s">
        <v>26</v>
      </c>
      <c r="K826" s="1" t="s">
        <v>24</v>
      </c>
      <c r="L826" s="1" t="s">
        <v>24</v>
      </c>
      <c r="M826" s="1" t="s">
        <v>24</v>
      </c>
      <c r="N826" s="1" t="s">
        <v>24</v>
      </c>
      <c r="O826" s="1" t="s">
        <v>24</v>
      </c>
      <c r="P826" s="1" t="s">
        <v>24</v>
      </c>
      <c r="Q826" s="1" t="s">
        <v>1547</v>
      </c>
      <c r="R826">
        <v>999</v>
      </c>
      <c r="T826" s="1" t="s">
        <v>1548</v>
      </c>
    </row>
    <row r="827" spans="1:20" x14ac:dyDescent="0.25">
      <c r="A827" s="1" t="s">
        <v>29</v>
      </c>
      <c r="B827" s="1" t="s">
        <v>30</v>
      </c>
      <c r="C827" s="1" t="s">
        <v>22</v>
      </c>
      <c r="D827" s="1" t="s">
        <v>23</v>
      </c>
      <c r="E827" s="1" t="s">
        <v>5</v>
      </c>
      <c r="F827" s="1" t="s">
        <v>24</v>
      </c>
      <c r="G827" s="1" t="s">
        <v>25</v>
      </c>
      <c r="H827">
        <v>462232</v>
      </c>
      <c r="I827">
        <v>463230</v>
      </c>
      <c r="J827" s="1" t="s">
        <v>26</v>
      </c>
      <c r="K827" s="1" t="s">
        <v>1549</v>
      </c>
      <c r="L827" s="1" t="s">
        <v>1549</v>
      </c>
      <c r="M827" s="1" t="s">
        <v>24</v>
      </c>
      <c r="N827" s="1" t="s">
        <v>1550</v>
      </c>
      <c r="O827" s="1" t="s">
        <v>24</v>
      </c>
      <c r="P827" s="1" t="s">
        <v>24</v>
      </c>
      <c r="Q827" s="1" t="s">
        <v>1547</v>
      </c>
      <c r="R827">
        <v>999</v>
      </c>
      <c r="S827">
        <v>332</v>
      </c>
      <c r="T827" s="1" t="s">
        <v>24</v>
      </c>
    </row>
    <row r="828" spans="1:20" x14ac:dyDescent="0.25">
      <c r="A828" s="1" t="s">
        <v>20</v>
      </c>
      <c r="B828" s="1" t="s">
        <v>21</v>
      </c>
      <c r="C828" s="1" t="s">
        <v>22</v>
      </c>
      <c r="D828" s="1" t="s">
        <v>23</v>
      </c>
      <c r="E828" s="1" t="s">
        <v>5</v>
      </c>
      <c r="F828" s="1" t="s">
        <v>24</v>
      </c>
      <c r="G828" s="1" t="s">
        <v>25</v>
      </c>
      <c r="H828">
        <v>463243</v>
      </c>
      <c r="I828">
        <v>463554</v>
      </c>
      <c r="J828" s="1" t="s">
        <v>26</v>
      </c>
      <c r="K828" s="1" t="s">
        <v>24</v>
      </c>
      <c r="L828" s="1" t="s">
        <v>24</v>
      </c>
      <c r="M828" s="1" t="s">
        <v>24</v>
      </c>
      <c r="N828" s="1" t="s">
        <v>24</v>
      </c>
      <c r="O828" s="1" t="s">
        <v>24</v>
      </c>
      <c r="P828" s="1" t="s">
        <v>24</v>
      </c>
      <c r="Q828" s="1" t="s">
        <v>1551</v>
      </c>
      <c r="R828">
        <v>312</v>
      </c>
      <c r="T828" s="1" t="s">
        <v>1552</v>
      </c>
    </row>
    <row r="829" spans="1:20" x14ac:dyDescent="0.25">
      <c r="A829" s="1" t="s">
        <v>29</v>
      </c>
      <c r="B829" s="1" t="s">
        <v>30</v>
      </c>
      <c r="C829" s="1" t="s">
        <v>22</v>
      </c>
      <c r="D829" s="1" t="s">
        <v>23</v>
      </c>
      <c r="E829" s="1" t="s">
        <v>5</v>
      </c>
      <c r="F829" s="1" t="s">
        <v>24</v>
      </c>
      <c r="G829" s="1" t="s">
        <v>25</v>
      </c>
      <c r="H829">
        <v>463243</v>
      </c>
      <c r="I829">
        <v>463554</v>
      </c>
      <c r="J829" s="1" t="s">
        <v>26</v>
      </c>
      <c r="K829" s="1" t="s">
        <v>1553</v>
      </c>
      <c r="L829" s="1" t="s">
        <v>1553</v>
      </c>
      <c r="M829" s="1" t="s">
        <v>24</v>
      </c>
      <c r="N829" s="1" t="s">
        <v>1314</v>
      </c>
      <c r="O829" s="1" t="s">
        <v>24</v>
      </c>
      <c r="P829" s="1" t="s">
        <v>24</v>
      </c>
      <c r="Q829" s="1" t="s">
        <v>1551</v>
      </c>
      <c r="R829">
        <v>312</v>
      </c>
      <c r="S829">
        <v>103</v>
      </c>
      <c r="T829" s="1" t="s">
        <v>24</v>
      </c>
    </row>
    <row r="830" spans="1:20" x14ac:dyDescent="0.25">
      <c r="A830" s="1" t="s">
        <v>20</v>
      </c>
      <c r="B830" s="1" t="s">
        <v>21</v>
      </c>
      <c r="C830" s="1" t="s">
        <v>22</v>
      </c>
      <c r="D830" s="1" t="s">
        <v>23</v>
      </c>
      <c r="E830" s="1" t="s">
        <v>5</v>
      </c>
      <c r="F830" s="1" t="s">
        <v>24</v>
      </c>
      <c r="G830" s="1" t="s">
        <v>25</v>
      </c>
      <c r="H830">
        <v>463581</v>
      </c>
      <c r="I830">
        <v>463811</v>
      </c>
      <c r="J830" s="1" t="s">
        <v>26</v>
      </c>
      <c r="K830" s="1" t="s">
        <v>24</v>
      </c>
      <c r="L830" s="1" t="s">
        <v>24</v>
      </c>
      <c r="M830" s="1" t="s">
        <v>24</v>
      </c>
      <c r="N830" s="1" t="s">
        <v>24</v>
      </c>
      <c r="O830" s="1" t="s">
        <v>24</v>
      </c>
      <c r="P830" s="1" t="s">
        <v>24</v>
      </c>
      <c r="Q830" s="1" t="s">
        <v>1554</v>
      </c>
      <c r="R830">
        <v>231</v>
      </c>
      <c r="T830" s="1" t="s">
        <v>1555</v>
      </c>
    </row>
    <row r="831" spans="1:20" x14ac:dyDescent="0.25">
      <c r="A831" s="1" t="s">
        <v>29</v>
      </c>
      <c r="B831" s="1" t="s">
        <v>30</v>
      </c>
      <c r="C831" s="1" t="s">
        <v>22</v>
      </c>
      <c r="D831" s="1" t="s">
        <v>23</v>
      </c>
      <c r="E831" s="1" t="s">
        <v>5</v>
      </c>
      <c r="F831" s="1" t="s">
        <v>24</v>
      </c>
      <c r="G831" s="1" t="s">
        <v>25</v>
      </c>
      <c r="H831">
        <v>463581</v>
      </c>
      <c r="I831">
        <v>463811</v>
      </c>
      <c r="J831" s="1" t="s">
        <v>26</v>
      </c>
      <c r="K831" s="1" t="s">
        <v>1556</v>
      </c>
      <c r="L831" s="1" t="s">
        <v>1556</v>
      </c>
      <c r="M831" s="1" t="s">
        <v>24</v>
      </c>
      <c r="N831" s="1" t="s">
        <v>1557</v>
      </c>
      <c r="O831" s="1" t="s">
        <v>24</v>
      </c>
      <c r="P831" s="1" t="s">
        <v>24</v>
      </c>
      <c r="Q831" s="1" t="s">
        <v>1554</v>
      </c>
      <c r="R831">
        <v>231</v>
      </c>
      <c r="S831">
        <v>76</v>
      </c>
      <c r="T831" s="1" t="s">
        <v>24</v>
      </c>
    </row>
    <row r="832" spans="1:20" x14ac:dyDescent="0.25">
      <c r="A832" s="1" t="s">
        <v>20</v>
      </c>
      <c r="B832" s="1" t="s">
        <v>21</v>
      </c>
      <c r="C832" s="1" t="s">
        <v>22</v>
      </c>
      <c r="D832" s="1" t="s">
        <v>23</v>
      </c>
      <c r="E832" s="1" t="s">
        <v>5</v>
      </c>
      <c r="F832" s="1" t="s">
        <v>24</v>
      </c>
      <c r="G832" s="1" t="s">
        <v>25</v>
      </c>
      <c r="H832">
        <v>464657</v>
      </c>
      <c r="I832">
        <v>465193</v>
      </c>
      <c r="J832" s="1" t="s">
        <v>26</v>
      </c>
      <c r="K832" s="1" t="s">
        <v>24</v>
      </c>
      <c r="L832" s="1" t="s">
        <v>24</v>
      </c>
      <c r="M832" s="1" t="s">
        <v>24</v>
      </c>
      <c r="N832" s="1" t="s">
        <v>24</v>
      </c>
      <c r="O832" s="1" t="s">
        <v>24</v>
      </c>
      <c r="P832" s="1" t="s">
        <v>24</v>
      </c>
      <c r="Q832" s="1" t="s">
        <v>1558</v>
      </c>
      <c r="R832">
        <v>537</v>
      </c>
      <c r="T832" s="1" t="s">
        <v>1559</v>
      </c>
    </row>
    <row r="833" spans="1:20" x14ac:dyDescent="0.25">
      <c r="A833" s="1" t="s">
        <v>29</v>
      </c>
      <c r="B833" s="1" t="s">
        <v>30</v>
      </c>
      <c r="C833" s="1" t="s">
        <v>22</v>
      </c>
      <c r="D833" s="1" t="s">
        <v>23</v>
      </c>
      <c r="E833" s="1" t="s">
        <v>5</v>
      </c>
      <c r="F833" s="1" t="s">
        <v>24</v>
      </c>
      <c r="G833" s="1" t="s">
        <v>25</v>
      </c>
      <c r="H833">
        <v>464657</v>
      </c>
      <c r="I833">
        <v>465193</v>
      </c>
      <c r="J833" s="1" t="s">
        <v>26</v>
      </c>
      <c r="K833" s="1" t="s">
        <v>1560</v>
      </c>
      <c r="L833" s="1" t="s">
        <v>1560</v>
      </c>
      <c r="M833" s="1" t="s">
        <v>24</v>
      </c>
      <c r="N833" s="1" t="s">
        <v>1561</v>
      </c>
      <c r="O833" s="1" t="s">
        <v>24</v>
      </c>
      <c r="P833" s="1" t="s">
        <v>24</v>
      </c>
      <c r="Q833" s="1" t="s">
        <v>1558</v>
      </c>
      <c r="R833">
        <v>537</v>
      </c>
      <c r="S833">
        <v>178</v>
      </c>
      <c r="T833" s="1" t="s">
        <v>24</v>
      </c>
    </row>
    <row r="834" spans="1:20" x14ac:dyDescent="0.25">
      <c r="A834" s="1" t="s">
        <v>20</v>
      </c>
      <c r="B834" s="1" t="s">
        <v>21</v>
      </c>
      <c r="C834" s="1" t="s">
        <v>22</v>
      </c>
      <c r="D834" s="1" t="s">
        <v>23</v>
      </c>
      <c r="E834" s="1" t="s">
        <v>5</v>
      </c>
      <c r="F834" s="1" t="s">
        <v>24</v>
      </c>
      <c r="G834" s="1" t="s">
        <v>25</v>
      </c>
      <c r="H834">
        <v>465331</v>
      </c>
      <c r="I834">
        <v>465801</v>
      </c>
      <c r="J834" s="1" t="s">
        <v>26</v>
      </c>
      <c r="K834" s="1" t="s">
        <v>24</v>
      </c>
      <c r="L834" s="1" t="s">
        <v>24</v>
      </c>
      <c r="M834" s="1" t="s">
        <v>24</v>
      </c>
      <c r="N834" s="1" t="s">
        <v>24</v>
      </c>
      <c r="O834" s="1" t="s">
        <v>24</v>
      </c>
      <c r="P834" s="1" t="s">
        <v>24</v>
      </c>
      <c r="Q834" s="1" t="s">
        <v>1562</v>
      </c>
      <c r="R834">
        <v>471</v>
      </c>
      <c r="T834" s="1" t="s">
        <v>1563</v>
      </c>
    </row>
    <row r="835" spans="1:20" x14ac:dyDescent="0.25">
      <c r="A835" s="1" t="s">
        <v>29</v>
      </c>
      <c r="B835" s="1" t="s">
        <v>30</v>
      </c>
      <c r="C835" s="1" t="s">
        <v>22</v>
      </c>
      <c r="D835" s="1" t="s">
        <v>23</v>
      </c>
      <c r="E835" s="1" t="s">
        <v>5</v>
      </c>
      <c r="F835" s="1" t="s">
        <v>24</v>
      </c>
      <c r="G835" s="1" t="s">
        <v>25</v>
      </c>
      <c r="H835">
        <v>465331</v>
      </c>
      <c r="I835">
        <v>465801</v>
      </c>
      <c r="J835" s="1" t="s">
        <v>26</v>
      </c>
      <c r="K835" s="1" t="s">
        <v>1564</v>
      </c>
      <c r="L835" s="1" t="s">
        <v>1564</v>
      </c>
      <c r="M835" s="1" t="s">
        <v>24</v>
      </c>
      <c r="N835" s="1" t="s">
        <v>117</v>
      </c>
      <c r="O835" s="1" t="s">
        <v>24</v>
      </c>
      <c r="P835" s="1" t="s">
        <v>24</v>
      </c>
      <c r="Q835" s="1" t="s">
        <v>1562</v>
      </c>
      <c r="R835">
        <v>471</v>
      </c>
      <c r="S835">
        <v>156</v>
      </c>
      <c r="T835" s="1" t="s">
        <v>24</v>
      </c>
    </row>
    <row r="836" spans="1:20" x14ac:dyDescent="0.25">
      <c r="A836" s="1" t="s">
        <v>20</v>
      </c>
      <c r="B836" s="1" t="s">
        <v>21</v>
      </c>
      <c r="C836" s="1" t="s">
        <v>22</v>
      </c>
      <c r="D836" s="1" t="s">
        <v>23</v>
      </c>
      <c r="E836" s="1" t="s">
        <v>5</v>
      </c>
      <c r="F836" s="1" t="s">
        <v>24</v>
      </c>
      <c r="G836" s="1" t="s">
        <v>25</v>
      </c>
      <c r="H836">
        <v>466069</v>
      </c>
      <c r="I836">
        <v>466986</v>
      </c>
      <c r="J836" s="1" t="s">
        <v>26</v>
      </c>
      <c r="K836" s="1" t="s">
        <v>24</v>
      </c>
      <c r="L836" s="1" t="s">
        <v>24</v>
      </c>
      <c r="M836" s="1" t="s">
        <v>24</v>
      </c>
      <c r="N836" s="1" t="s">
        <v>24</v>
      </c>
      <c r="O836" s="1" t="s">
        <v>24</v>
      </c>
      <c r="P836" s="1" t="s">
        <v>24</v>
      </c>
      <c r="Q836" s="1" t="s">
        <v>1565</v>
      </c>
      <c r="R836">
        <v>918</v>
      </c>
      <c r="T836" s="1" t="s">
        <v>1566</v>
      </c>
    </row>
    <row r="837" spans="1:20" x14ac:dyDescent="0.25">
      <c r="A837" s="1" t="s">
        <v>29</v>
      </c>
      <c r="B837" s="1" t="s">
        <v>30</v>
      </c>
      <c r="C837" s="1" t="s">
        <v>22</v>
      </c>
      <c r="D837" s="1" t="s">
        <v>23</v>
      </c>
      <c r="E837" s="1" t="s">
        <v>5</v>
      </c>
      <c r="F837" s="1" t="s">
        <v>24</v>
      </c>
      <c r="G837" s="1" t="s">
        <v>25</v>
      </c>
      <c r="H837">
        <v>466069</v>
      </c>
      <c r="I837">
        <v>466986</v>
      </c>
      <c r="J837" s="1" t="s">
        <v>26</v>
      </c>
      <c r="K837" s="1" t="s">
        <v>1567</v>
      </c>
      <c r="L837" s="1" t="s">
        <v>1567</v>
      </c>
      <c r="M837" s="1" t="s">
        <v>24</v>
      </c>
      <c r="N837" s="1" t="s">
        <v>1568</v>
      </c>
      <c r="O837" s="1" t="s">
        <v>24</v>
      </c>
      <c r="P837" s="1" t="s">
        <v>24</v>
      </c>
      <c r="Q837" s="1" t="s">
        <v>1565</v>
      </c>
      <c r="R837">
        <v>918</v>
      </c>
      <c r="S837">
        <v>305</v>
      </c>
      <c r="T837" s="1" t="s">
        <v>24</v>
      </c>
    </row>
    <row r="838" spans="1:20" x14ac:dyDescent="0.25">
      <c r="A838" s="1" t="s">
        <v>20</v>
      </c>
      <c r="B838" s="1" t="s">
        <v>21</v>
      </c>
      <c r="C838" s="1" t="s">
        <v>22</v>
      </c>
      <c r="D838" s="1" t="s">
        <v>23</v>
      </c>
      <c r="E838" s="1" t="s">
        <v>5</v>
      </c>
      <c r="F838" s="1" t="s">
        <v>24</v>
      </c>
      <c r="G838" s="1" t="s">
        <v>25</v>
      </c>
      <c r="H838">
        <v>466993</v>
      </c>
      <c r="I838">
        <v>468717</v>
      </c>
      <c r="J838" s="1" t="s">
        <v>26</v>
      </c>
      <c r="K838" s="1" t="s">
        <v>24</v>
      </c>
      <c r="L838" s="1" t="s">
        <v>24</v>
      </c>
      <c r="M838" s="1" t="s">
        <v>24</v>
      </c>
      <c r="N838" s="1" t="s">
        <v>24</v>
      </c>
      <c r="O838" s="1" t="s">
        <v>24</v>
      </c>
      <c r="P838" s="1" t="s">
        <v>24</v>
      </c>
      <c r="Q838" s="1" t="s">
        <v>1569</v>
      </c>
      <c r="R838">
        <v>1725</v>
      </c>
      <c r="T838" s="1" t="s">
        <v>1570</v>
      </c>
    </row>
    <row r="839" spans="1:20" x14ac:dyDescent="0.25">
      <c r="A839" s="1" t="s">
        <v>29</v>
      </c>
      <c r="B839" s="1" t="s">
        <v>30</v>
      </c>
      <c r="C839" s="1" t="s">
        <v>22</v>
      </c>
      <c r="D839" s="1" t="s">
        <v>23</v>
      </c>
      <c r="E839" s="1" t="s">
        <v>5</v>
      </c>
      <c r="F839" s="1" t="s">
        <v>24</v>
      </c>
      <c r="G839" s="1" t="s">
        <v>25</v>
      </c>
      <c r="H839">
        <v>466993</v>
      </c>
      <c r="I839">
        <v>468717</v>
      </c>
      <c r="J839" s="1" t="s">
        <v>26</v>
      </c>
      <c r="K839" s="1" t="s">
        <v>1571</v>
      </c>
      <c r="L839" s="1" t="s">
        <v>1571</v>
      </c>
      <c r="M839" s="1" t="s">
        <v>24</v>
      </c>
      <c r="N839" s="1" t="s">
        <v>1572</v>
      </c>
      <c r="O839" s="1" t="s">
        <v>24</v>
      </c>
      <c r="P839" s="1" t="s">
        <v>24</v>
      </c>
      <c r="Q839" s="1" t="s">
        <v>1569</v>
      </c>
      <c r="R839">
        <v>1725</v>
      </c>
      <c r="S839">
        <v>574</v>
      </c>
      <c r="T839" s="1" t="s">
        <v>24</v>
      </c>
    </row>
    <row r="840" spans="1:20" x14ac:dyDescent="0.25">
      <c r="A840" s="1" t="s">
        <v>20</v>
      </c>
      <c r="B840" s="1" t="s">
        <v>21</v>
      </c>
      <c r="C840" s="1" t="s">
        <v>22</v>
      </c>
      <c r="D840" s="1" t="s">
        <v>23</v>
      </c>
      <c r="E840" s="1" t="s">
        <v>5</v>
      </c>
      <c r="F840" s="1" t="s">
        <v>24</v>
      </c>
      <c r="G840" s="1" t="s">
        <v>25</v>
      </c>
      <c r="H840">
        <v>469185</v>
      </c>
      <c r="I840">
        <v>471839</v>
      </c>
      <c r="J840" s="1" t="s">
        <v>26</v>
      </c>
      <c r="K840" s="1" t="s">
        <v>24</v>
      </c>
      <c r="L840" s="1" t="s">
        <v>24</v>
      </c>
      <c r="M840" s="1" t="s">
        <v>24</v>
      </c>
      <c r="N840" s="1" t="s">
        <v>24</v>
      </c>
      <c r="O840" s="1" t="s">
        <v>24</v>
      </c>
      <c r="P840" s="1" t="s">
        <v>24</v>
      </c>
      <c r="Q840" s="1" t="s">
        <v>1573</v>
      </c>
      <c r="R840">
        <v>2655</v>
      </c>
      <c r="T840" s="1" t="s">
        <v>1574</v>
      </c>
    </row>
    <row r="841" spans="1:20" x14ac:dyDescent="0.25">
      <c r="A841" s="1" t="s">
        <v>29</v>
      </c>
      <c r="B841" s="1" t="s">
        <v>30</v>
      </c>
      <c r="C841" s="1" t="s">
        <v>22</v>
      </c>
      <c r="D841" s="1" t="s">
        <v>23</v>
      </c>
      <c r="E841" s="1" t="s">
        <v>5</v>
      </c>
      <c r="F841" s="1" t="s">
        <v>24</v>
      </c>
      <c r="G841" s="1" t="s">
        <v>25</v>
      </c>
      <c r="H841">
        <v>469185</v>
      </c>
      <c r="I841">
        <v>471839</v>
      </c>
      <c r="J841" s="1" t="s">
        <v>26</v>
      </c>
      <c r="K841" s="1" t="s">
        <v>1575</v>
      </c>
      <c r="L841" s="1" t="s">
        <v>1575</v>
      </c>
      <c r="M841" s="1" t="s">
        <v>24</v>
      </c>
      <c r="N841" s="1" t="s">
        <v>1576</v>
      </c>
      <c r="O841" s="1" t="s">
        <v>24</v>
      </c>
      <c r="P841" s="1" t="s">
        <v>24</v>
      </c>
      <c r="Q841" s="1" t="s">
        <v>1573</v>
      </c>
      <c r="R841">
        <v>2655</v>
      </c>
      <c r="S841">
        <v>884</v>
      </c>
      <c r="T841" s="1" t="s">
        <v>24</v>
      </c>
    </row>
    <row r="842" spans="1:20" x14ac:dyDescent="0.25">
      <c r="A842" s="1" t="s">
        <v>20</v>
      </c>
      <c r="B842" s="1" t="s">
        <v>21</v>
      </c>
      <c r="C842" s="1" t="s">
        <v>22</v>
      </c>
      <c r="D842" s="1" t="s">
        <v>23</v>
      </c>
      <c r="E842" s="1" t="s">
        <v>5</v>
      </c>
      <c r="F842" s="1" t="s">
        <v>24</v>
      </c>
      <c r="G842" s="1" t="s">
        <v>25</v>
      </c>
      <c r="H842">
        <v>471858</v>
      </c>
      <c r="I842">
        <v>473138</v>
      </c>
      <c r="J842" s="1" t="s">
        <v>26</v>
      </c>
      <c r="K842" s="1" t="s">
        <v>24</v>
      </c>
      <c r="L842" s="1" t="s">
        <v>24</v>
      </c>
      <c r="M842" s="1" t="s">
        <v>24</v>
      </c>
      <c r="N842" s="1" t="s">
        <v>24</v>
      </c>
      <c r="O842" s="1" t="s">
        <v>24</v>
      </c>
      <c r="P842" s="1" t="s">
        <v>24</v>
      </c>
      <c r="Q842" s="1" t="s">
        <v>1577</v>
      </c>
      <c r="R842">
        <v>1281</v>
      </c>
      <c r="T842" s="1" t="s">
        <v>1578</v>
      </c>
    </row>
    <row r="843" spans="1:20" x14ac:dyDescent="0.25">
      <c r="A843" s="1" t="s">
        <v>29</v>
      </c>
      <c r="B843" s="1" t="s">
        <v>30</v>
      </c>
      <c r="C843" s="1" t="s">
        <v>22</v>
      </c>
      <c r="D843" s="1" t="s">
        <v>23</v>
      </c>
      <c r="E843" s="1" t="s">
        <v>5</v>
      </c>
      <c r="F843" s="1" t="s">
        <v>24</v>
      </c>
      <c r="G843" s="1" t="s">
        <v>25</v>
      </c>
      <c r="H843">
        <v>471858</v>
      </c>
      <c r="I843">
        <v>473138</v>
      </c>
      <c r="J843" s="1" t="s">
        <v>26</v>
      </c>
      <c r="K843" s="1" t="s">
        <v>1579</v>
      </c>
      <c r="L843" s="1" t="s">
        <v>1579</v>
      </c>
      <c r="M843" s="1" t="s">
        <v>24</v>
      </c>
      <c r="N843" s="1" t="s">
        <v>1580</v>
      </c>
      <c r="O843" s="1" t="s">
        <v>24</v>
      </c>
      <c r="P843" s="1" t="s">
        <v>24</v>
      </c>
      <c r="Q843" s="1" t="s">
        <v>1577</v>
      </c>
      <c r="R843">
        <v>1281</v>
      </c>
      <c r="S843">
        <v>426</v>
      </c>
      <c r="T843" s="1" t="s">
        <v>24</v>
      </c>
    </row>
    <row r="844" spans="1:20" x14ac:dyDescent="0.25">
      <c r="A844" s="1" t="s">
        <v>20</v>
      </c>
      <c r="B844" s="1" t="s">
        <v>21</v>
      </c>
      <c r="C844" s="1" t="s">
        <v>22</v>
      </c>
      <c r="D844" s="1" t="s">
        <v>23</v>
      </c>
      <c r="E844" s="1" t="s">
        <v>5</v>
      </c>
      <c r="F844" s="1" t="s">
        <v>24</v>
      </c>
      <c r="G844" s="1" t="s">
        <v>25</v>
      </c>
      <c r="H844">
        <v>473143</v>
      </c>
      <c r="I844">
        <v>474414</v>
      </c>
      <c r="J844" s="1" t="s">
        <v>26</v>
      </c>
      <c r="K844" s="1" t="s">
        <v>24</v>
      </c>
      <c r="L844" s="1" t="s">
        <v>24</v>
      </c>
      <c r="M844" s="1" t="s">
        <v>24</v>
      </c>
      <c r="N844" s="1" t="s">
        <v>24</v>
      </c>
      <c r="O844" s="1" t="s">
        <v>24</v>
      </c>
      <c r="P844" s="1" t="s">
        <v>24</v>
      </c>
      <c r="Q844" s="1" t="s">
        <v>1581</v>
      </c>
      <c r="R844">
        <v>1272</v>
      </c>
      <c r="T844" s="1" t="s">
        <v>1582</v>
      </c>
    </row>
    <row r="845" spans="1:20" x14ac:dyDescent="0.25">
      <c r="A845" s="1" t="s">
        <v>29</v>
      </c>
      <c r="B845" s="1" t="s">
        <v>30</v>
      </c>
      <c r="C845" s="1" t="s">
        <v>22</v>
      </c>
      <c r="D845" s="1" t="s">
        <v>23</v>
      </c>
      <c r="E845" s="1" t="s">
        <v>5</v>
      </c>
      <c r="F845" s="1" t="s">
        <v>24</v>
      </c>
      <c r="G845" s="1" t="s">
        <v>25</v>
      </c>
      <c r="H845">
        <v>473143</v>
      </c>
      <c r="I845">
        <v>474414</v>
      </c>
      <c r="J845" s="1" t="s">
        <v>26</v>
      </c>
      <c r="K845" s="1" t="s">
        <v>1583</v>
      </c>
      <c r="L845" s="1" t="s">
        <v>1583</v>
      </c>
      <c r="M845" s="1" t="s">
        <v>24</v>
      </c>
      <c r="N845" s="1" t="s">
        <v>1584</v>
      </c>
      <c r="O845" s="1" t="s">
        <v>24</v>
      </c>
      <c r="P845" s="1" t="s">
        <v>24</v>
      </c>
      <c r="Q845" s="1" t="s">
        <v>1581</v>
      </c>
      <c r="R845">
        <v>1272</v>
      </c>
      <c r="S845">
        <v>423</v>
      </c>
      <c r="T845" s="1" t="s">
        <v>24</v>
      </c>
    </row>
    <row r="846" spans="1:20" x14ac:dyDescent="0.25">
      <c r="A846" s="1" t="s">
        <v>20</v>
      </c>
      <c r="B846" s="1" t="s">
        <v>21</v>
      </c>
      <c r="C846" s="1" t="s">
        <v>22</v>
      </c>
      <c r="D846" s="1" t="s">
        <v>23</v>
      </c>
      <c r="E846" s="1" t="s">
        <v>5</v>
      </c>
      <c r="F846" s="1" t="s">
        <v>24</v>
      </c>
      <c r="G846" s="1" t="s">
        <v>25</v>
      </c>
      <c r="H846">
        <v>474586</v>
      </c>
      <c r="I846">
        <v>475812</v>
      </c>
      <c r="J846" s="1" t="s">
        <v>26</v>
      </c>
      <c r="K846" s="1" t="s">
        <v>24</v>
      </c>
      <c r="L846" s="1" t="s">
        <v>24</v>
      </c>
      <c r="M846" s="1" t="s">
        <v>24</v>
      </c>
      <c r="N846" s="1" t="s">
        <v>24</v>
      </c>
      <c r="O846" s="1" t="s">
        <v>24</v>
      </c>
      <c r="P846" s="1" t="s">
        <v>24</v>
      </c>
      <c r="Q846" s="1" t="s">
        <v>1585</v>
      </c>
      <c r="R846">
        <v>1227</v>
      </c>
      <c r="T846" s="1" t="s">
        <v>1586</v>
      </c>
    </row>
    <row r="847" spans="1:20" x14ac:dyDescent="0.25">
      <c r="A847" s="1" t="s">
        <v>29</v>
      </c>
      <c r="B847" s="1" t="s">
        <v>30</v>
      </c>
      <c r="C847" s="1" t="s">
        <v>22</v>
      </c>
      <c r="D847" s="1" t="s">
        <v>23</v>
      </c>
      <c r="E847" s="1" t="s">
        <v>5</v>
      </c>
      <c r="F847" s="1" t="s">
        <v>24</v>
      </c>
      <c r="G847" s="1" t="s">
        <v>25</v>
      </c>
      <c r="H847">
        <v>474586</v>
      </c>
      <c r="I847">
        <v>475812</v>
      </c>
      <c r="J847" s="1" t="s">
        <v>26</v>
      </c>
      <c r="K847" s="1" t="s">
        <v>1587</v>
      </c>
      <c r="L847" s="1" t="s">
        <v>1587</v>
      </c>
      <c r="M847" s="1" t="s">
        <v>24</v>
      </c>
      <c r="N847" s="1" t="s">
        <v>1588</v>
      </c>
      <c r="O847" s="1" t="s">
        <v>24</v>
      </c>
      <c r="P847" s="1" t="s">
        <v>24</v>
      </c>
      <c r="Q847" s="1" t="s">
        <v>1585</v>
      </c>
      <c r="R847">
        <v>1227</v>
      </c>
      <c r="S847">
        <v>408</v>
      </c>
      <c r="T847" s="1" t="s">
        <v>24</v>
      </c>
    </row>
    <row r="848" spans="1:20" x14ac:dyDescent="0.25">
      <c r="A848" s="1" t="s">
        <v>20</v>
      </c>
      <c r="B848" s="1" t="s">
        <v>21</v>
      </c>
      <c r="C848" s="1" t="s">
        <v>22</v>
      </c>
      <c r="D848" s="1" t="s">
        <v>23</v>
      </c>
      <c r="E848" s="1" t="s">
        <v>5</v>
      </c>
      <c r="F848" s="1" t="s">
        <v>24</v>
      </c>
      <c r="G848" s="1" t="s">
        <v>25</v>
      </c>
      <c r="H848">
        <v>475805</v>
      </c>
      <c r="I848">
        <v>476917</v>
      </c>
      <c r="J848" s="1" t="s">
        <v>26</v>
      </c>
      <c r="K848" s="1" t="s">
        <v>24</v>
      </c>
      <c r="L848" s="1" t="s">
        <v>24</v>
      </c>
      <c r="M848" s="1" t="s">
        <v>24</v>
      </c>
      <c r="N848" s="1" t="s">
        <v>24</v>
      </c>
      <c r="O848" s="1" t="s">
        <v>24</v>
      </c>
      <c r="P848" s="1" t="s">
        <v>24</v>
      </c>
      <c r="Q848" s="1" t="s">
        <v>1589</v>
      </c>
      <c r="R848">
        <v>1113</v>
      </c>
      <c r="T848" s="1" t="s">
        <v>1590</v>
      </c>
    </row>
    <row r="849" spans="1:20" x14ac:dyDescent="0.25">
      <c r="A849" s="1" t="s">
        <v>29</v>
      </c>
      <c r="B849" s="1" t="s">
        <v>30</v>
      </c>
      <c r="C849" s="1" t="s">
        <v>22</v>
      </c>
      <c r="D849" s="1" t="s">
        <v>23</v>
      </c>
      <c r="E849" s="1" t="s">
        <v>5</v>
      </c>
      <c r="F849" s="1" t="s">
        <v>24</v>
      </c>
      <c r="G849" s="1" t="s">
        <v>25</v>
      </c>
      <c r="H849">
        <v>475805</v>
      </c>
      <c r="I849">
        <v>476917</v>
      </c>
      <c r="J849" s="1" t="s">
        <v>26</v>
      </c>
      <c r="K849" s="1" t="s">
        <v>1591</v>
      </c>
      <c r="L849" s="1" t="s">
        <v>1591</v>
      </c>
      <c r="M849" s="1" t="s">
        <v>24</v>
      </c>
      <c r="N849" s="1" t="s">
        <v>1592</v>
      </c>
      <c r="O849" s="1" t="s">
        <v>24</v>
      </c>
      <c r="P849" s="1" t="s">
        <v>24</v>
      </c>
      <c r="Q849" s="1" t="s">
        <v>1589</v>
      </c>
      <c r="R849">
        <v>1113</v>
      </c>
      <c r="S849">
        <v>370</v>
      </c>
      <c r="T849" s="1" t="s">
        <v>24</v>
      </c>
    </row>
    <row r="850" spans="1:20" x14ac:dyDescent="0.25">
      <c r="A850" s="1" t="s">
        <v>20</v>
      </c>
      <c r="B850" s="1" t="s">
        <v>21</v>
      </c>
      <c r="C850" s="1" t="s">
        <v>22</v>
      </c>
      <c r="D850" s="1" t="s">
        <v>23</v>
      </c>
      <c r="E850" s="1" t="s">
        <v>5</v>
      </c>
      <c r="F850" s="1" t="s">
        <v>24</v>
      </c>
      <c r="G850" s="1" t="s">
        <v>25</v>
      </c>
      <c r="H850">
        <v>476951</v>
      </c>
      <c r="I850">
        <v>479368</v>
      </c>
      <c r="J850" s="1" t="s">
        <v>26</v>
      </c>
      <c r="K850" s="1" t="s">
        <v>24</v>
      </c>
      <c r="L850" s="1" t="s">
        <v>24</v>
      </c>
      <c r="M850" s="1" t="s">
        <v>24</v>
      </c>
      <c r="N850" s="1" t="s">
        <v>24</v>
      </c>
      <c r="O850" s="1" t="s">
        <v>24</v>
      </c>
      <c r="P850" s="1" t="s">
        <v>24</v>
      </c>
      <c r="Q850" s="1" t="s">
        <v>1593</v>
      </c>
      <c r="R850">
        <v>2418</v>
      </c>
      <c r="T850" s="1" t="s">
        <v>1594</v>
      </c>
    </row>
    <row r="851" spans="1:20" x14ac:dyDescent="0.25">
      <c r="A851" s="1" t="s">
        <v>29</v>
      </c>
      <c r="B851" s="1" t="s">
        <v>30</v>
      </c>
      <c r="C851" s="1" t="s">
        <v>22</v>
      </c>
      <c r="D851" s="1" t="s">
        <v>23</v>
      </c>
      <c r="E851" s="1" t="s">
        <v>5</v>
      </c>
      <c r="F851" s="1" t="s">
        <v>24</v>
      </c>
      <c r="G851" s="1" t="s">
        <v>25</v>
      </c>
      <c r="H851">
        <v>476951</v>
      </c>
      <c r="I851">
        <v>479368</v>
      </c>
      <c r="J851" s="1" t="s">
        <v>26</v>
      </c>
      <c r="K851" s="1" t="s">
        <v>1595</v>
      </c>
      <c r="L851" s="1" t="s">
        <v>1595</v>
      </c>
      <c r="M851" s="1" t="s">
        <v>24</v>
      </c>
      <c r="N851" s="1" t="s">
        <v>1596</v>
      </c>
      <c r="O851" s="1" t="s">
        <v>24</v>
      </c>
      <c r="P851" s="1" t="s">
        <v>24</v>
      </c>
      <c r="Q851" s="1" t="s">
        <v>1593</v>
      </c>
      <c r="R851">
        <v>2418</v>
      </c>
      <c r="S851">
        <v>805</v>
      </c>
      <c r="T851" s="1" t="s">
        <v>24</v>
      </c>
    </row>
    <row r="852" spans="1:20" x14ac:dyDescent="0.25">
      <c r="A852" s="1" t="s">
        <v>20</v>
      </c>
      <c r="B852" s="1" t="s">
        <v>21</v>
      </c>
      <c r="C852" s="1" t="s">
        <v>22</v>
      </c>
      <c r="D852" s="1" t="s">
        <v>23</v>
      </c>
      <c r="E852" s="1" t="s">
        <v>5</v>
      </c>
      <c r="F852" s="1" t="s">
        <v>24</v>
      </c>
      <c r="G852" s="1" t="s">
        <v>25</v>
      </c>
      <c r="H852">
        <v>479417</v>
      </c>
      <c r="I852">
        <v>481408</v>
      </c>
      <c r="J852" s="1" t="s">
        <v>26</v>
      </c>
      <c r="K852" s="1" t="s">
        <v>24</v>
      </c>
      <c r="L852" s="1" t="s">
        <v>24</v>
      </c>
      <c r="M852" s="1" t="s">
        <v>24</v>
      </c>
      <c r="N852" s="1" t="s">
        <v>24</v>
      </c>
      <c r="O852" s="1" t="s">
        <v>24</v>
      </c>
      <c r="P852" s="1" t="s">
        <v>24</v>
      </c>
      <c r="Q852" s="1" t="s">
        <v>1597</v>
      </c>
      <c r="R852">
        <v>1992</v>
      </c>
      <c r="T852" s="1" t="s">
        <v>1598</v>
      </c>
    </row>
    <row r="853" spans="1:20" x14ac:dyDescent="0.25">
      <c r="A853" s="1" t="s">
        <v>29</v>
      </c>
      <c r="B853" s="1" t="s">
        <v>30</v>
      </c>
      <c r="C853" s="1" t="s">
        <v>22</v>
      </c>
      <c r="D853" s="1" t="s">
        <v>23</v>
      </c>
      <c r="E853" s="1" t="s">
        <v>5</v>
      </c>
      <c r="F853" s="1" t="s">
        <v>24</v>
      </c>
      <c r="G853" s="1" t="s">
        <v>25</v>
      </c>
      <c r="H853">
        <v>479417</v>
      </c>
      <c r="I853">
        <v>481408</v>
      </c>
      <c r="J853" s="1" t="s">
        <v>26</v>
      </c>
      <c r="K853" s="1" t="s">
        <v>1599</v>
      </c>
      <c r="L853" s="1" t="s">
        <v>1599</v>
      </c>
      <c r="M853" s="1" t="s">
        <v>24</v>
      </c>
      <c r="N853" s="1" t="s">
        <v>1600</v>
      </c>
      <c r="O853" s="1" t="s">
        <v>24</v>
      </c>
      <c r="P853" s="1" t="s">
        <v>24</v>
      </c>
      <c r="Q853" s="1" t="s">
        <v>1597</v>
      </c>
      <c r="R853">
        <v>1992</v>
      </c>
      <c r="S853">
        <v>663</v>
      </c>
      <c r="T853" s="1" t="s">
        <v>24</v>
      </c>
    </row>
    <row r="854" spans="1:20" x14ac:dyDescent="0.25">
      <c r="A854" s="1" t="s">
        <v>20</v>
      </c>
      <c r="B854" s="1" t="s">
        <v>21</v>
      </c>
      <c r="C854" s="1" t="s">
        <v>22</v>
      </c>
      <c r="D854" s="1" t="s">
        <v>23</v>
      </c>
      <c r="E854" s="1" t="s">
        <v>5</v>
      </c>
      <c r="F854" s="1" t="s">
        <v>24</v>
      </c>
      <c r="G854" s="1" t="s">
        <v>25</v>
      </c>
      <c r="H854">
        <v>481383</v>
      </c>
      <c r="I854">
        <v>483014</v>
      </c>
      <c r="J854" s="1" t="s">
        <v>26</v>
      </c>
      <c r="K854" s="1" t="s">
        <v>24</v>
      </c>
      <c r="L854" s="1" t="s">
        <v>24</v>
      </c>
      <c r="M854" s="1" t="s">
        <v>24</v>
      </c>
      <c r="N854" s="1" t="s">
        <v>24</v>
      </c>
      <c r="O854" s="1" t="s">
        <v>24</v>
      </c>
      <c r="P854" s="1" t="s">
        <v>24</v>
      </c>
      <c r="Q854" s="1" t="s">
        <v>1601</v>
      </c>
      <c r="R854">
        <v>1632</v>
      </c>
      <c r="T854" s="1" t="s">
        <v>1602</v>
      </c>
    </row>
    <row r="855" spans="1:20" x14ac:dyDescent="0.25">
      <c r="A855" s="1" t="s">
        <v>29</v>
      </c>
      <c r="B855" s="1" t="s">
        <v>30</v>
      </c>
      <c r="C855" s="1" t="s">
        <v>22</v>
      </c>
      <c r="D855" s="1" t="s">
        <v>23</v>
      </c>
      <c r="E855" s="1" t="s">
        <v>5</v>
      </c>
      <c r="F855" s="1" t="s">
        <v>24</v>
      </c>
      <c r="G855" s="1" t="s">
        <v>25</v>
      </c>
      <c r="H855">
        <v>481383</v>
      </c>
      <c r="I855">
        <v>483014</v>
      </c>
      <c r="J855" s="1" t="s">
        <v>26</v>
      </c>
      <c r="K855" s="1" t="s">
        <v>1603</v>
      </c>
      <c r="L855" s="1" t="s">
        <v>1603</v>
      </c>
      <c r="M855" s="1" t="s">
        <v>24</v>
      </c>
      <c r="N855" s="1" t="s">
        <v>1604</v>
      </c>
      <c r="O855" s="1" t="s">
        <v>24</v>
      </c>
      <c r="P855" s="1" t="s">
        <v>24</v>
      </c>
      <c r="Q855" s="1" t="s">
        <v>1601</v>
      </c>
      <c r="R855">
        <v>1632</v>
      </c>
      <c r="S855">
        <v>543</v>
      </c>
      <c r="T855" s="1" t="s">
        <v>24</v>
      </c>
    </row>
    <row r="856" spans="1:20" x14ac:dyDescent="0.25">
      <c r="A856" s="1" t="s">
        <v>20</v>
      </c>
      <c r="B856" s="1" t="s">
        <v>21</v>
      </c>
      <c r="C856" s="1" t="s">
        <v>22</v>
      </c>
      <c r="D856" s="1" t="s">
        <v>23</v>
      </c>
      <c r="E856" s="1" t="s">
        <v>5</v>
      </c>
      <c r="F856" s="1" t="s">
        <v>24</v>
      </c>
      <c r="G856" s="1" t="s">
        <v>25</v>
      </c>
      <c r="H856">
        <v>483057</v>
      </c>
      <c r="I856">
        <v>486419</v>
      </c>
      <c r="J856" s="1" t="s">
        <v>26</v>
      </c>
      <c r="K856" s="1" t="s">
        <v>24</v>
      </c>
      <c r="L856" s="1" t="s">
        <v>24</v>
      </c>
      <c r="M856" s="1" t="s">
        <v>24</v>
      </c>
      <c r="N856" s="1" t="s">
        <v>24</v>
      </c>
      <c r="O856" s="1" t="s">
        <v>24</v>
      </c>
      <c r="P856" s="1" t="s">
        <v>24</v>
      </c>
      <c r="Q856" s="1" t="s">
        <v>1605</v>
      </c>
      <c r="R856">
        <v>3363</v>
      </c>
      <c r="T856" s="1" t="s">
        <v>1606</v>
      </c>
    </row>
    <row r="857" spans="1:20" x14ac:dyDescent="0.25">
      <c r="A857" s="1" t="s">
        <v>29</v>
      </c>
      <c r="B857" s="1" t="s">
        <v>30</v>
      </c>
      <c r="C857" s="1" t="s">
        <v>22</v>
      </c>
      <c r="D857" s="1" t="s">
        <v>23</v>
      </c>
      <c r="E857" s="1" t="s">
        <v>5</v>
      </c>
      <c r="F857" s="1" t="s">
        <v>24</v>
      </c>
      <c r="G857" s="1" t="s">
        <v>25</v>
      </c>
      <c r="H857">
        <v>483057</v>
      </c>
      <c r="I857">
        <v>486419</v>
      </c>
      <c r="J857" s="1" t="s">
        <v>26</v>
      </c>
      <c r="K857" s="1" t="s">
        <v>1607</v>
      </c>
      <c r="L857" s="1" t="s">
        <v>1607</v>
      </c>
      <c r="M857" s="1" t="s">
        <v>24</v>
      </c>
      <c r="N857" s="1" t="s">
        <v>1608</v>
      </c>
      <c r="O857" s="1" t="s">
        <v>24</v>
      </c>
      <c r="P857" s="1" t="s">
        <v>24</v>
      </c>
      <c r="Q857" s="1" t="s">
        <v>1605</v>
      </c>
      <c r="R857">
        <v>3363</v>
      </c>
      <c r="S857">
        <v>1120</v>
      </c>
      <c r="T857" s="1" t="s">
        <v>24</v>
      </c>
    </row>
    <row r="858" spans="1:20" x14ac:dyDescent="0.25">
      <c r="A858" s="1" t="s">
        <v>20</v>
      </c>
      <c r="B858" s="1" t="s">
        <v>21</v>
      </c>
      <c r="C858" s="1" t="s">
        <v>22</v>
      </c>
      <c r="D858" s="1" t="s">
        <v>23</v>
      </c>
      <c r="E858" s="1" t="s">
        <v>5</v>
      </c>
      <c r="F858" s="1" t="s">
        <v>24</v>
      </c>
      <c r="G858" s="1" t="s">
        <v>25</v>
      </c>
      <c r="H858">
        <v>486477</v>
      </c>
      <c r="I858">
        <v>487811</v>
      </c>
      <c r="J858" s="1" t="s">
        <v>75</v>
      </c>
      <c r="K858" s="1" t="s">
        <v>24</v>
      </c>
      <c r="L858" s="1" t="s">
        <v>24</v>
      </c>
      <c r="M858" s="1" t="s">
        <v>24</v>
      </c>
      <c r="N858" s="1" t="s">
        <v>24</v>
      </c>
      <c r="O858" s="1" t="s">
        <v>24</v>
      </c>
      <c r="P858" s="1" t="s">
        <v>24</v>
      </c>
      <c r="Q858" s="1" t="s">
        <v>1609</v>
      </c>
      <c r="R858">
        <v>1335</v>
      </c>
      <c r="T858" s="1" t="s">
        <v>1610</v>
      </c>
    </row>
    <row r="859" spans="1:20" x14ac:dyDescent="0.25">
      <c r="A859" s="1" t="s">
        <v>29</v>
      </c>
      <c r="B859" s="1" t="s">
        <v>30</v>
      </c>
      <c r="C859" s="1" t="s">
        <v>22</v>
      </c>
      <c r="D859" s="1" t="s">
        <v>23</v>
      </c>
      <c r="E859" s="1" t="s">
        <v>5</v>
      </c>
      <c r="F859" s="1" t="s">
        <v>24</v>
      </c>
      <c r="G859" s="1" t="s">
        <v>25</v>
      </c>
      <c r="H859">
        <v>486477</v>
      </c>
      <c r="I859">
        <v>487811</v>
      </c>
      <c r="J859" s="1" t="s">
        <v>75</v>
      </c>
      <c r="K859" s="1" t="s">
        <v>1611</v>
      </c>
      <c r="L859" s="1" t="s">
        <v>1611</v>
      </c>
      <c r="M859" s="1" t="s">
        <v>24</v>
      </c>
      <c r="N859" s="1" t="s">
        <v>420</v>
      </c>
      <c r="O859" s="1" t="s">
        <v>24</v>
      </c>
      <c r="P859" s="1" t="s">
        <v>24</v>
      </c>
      <c r="Q859" s="1" t="s">
        <v>1609</v>
      </c>
      <c r="R859">
        <v>1335</v>
      </c>
      <c r="S859">
        <v>444</v>
      </c>
      <c r="T859" s="1" t="s">
        <v>24</v>
      </c>
    </row>
    <row r="860" spans="1:20" x14ac:dyDescent="0.25">
      <c r="A860" s="1" t="s">
        <v>20</v>
      </c>
      <c r="B860" s="1" t="s">
        <v>21</v>
      </c>
      <c r="C860" s="1" t="s">
        <v>22</v>
      </c>
      <c r="D860" s="1" t="s">
        <v>23</v>
      </c>
      <c r="E860" s="1" t="s">
        <v>5</v>
      </c>
      <c r="F860" s="1" t="s">
        <v>24</v>
      </c>
      <c r="G860" s="1" t="s">
        <v>25</v>
      </c>
      <c r="H860">
        <v>488205</v>
      </c>
      <c r="I860">
        <v>489539</v>
      </c>
      <c r="J860" s="1" t="s">
        <v>75</v>
      </c>
      <c r="K860" s="1" t="s">
        <v>24</v>
      </c>
      <c r="L860" s="1" t="s">
        <v>24</v>
      </c>
      <c r="M860" s="1" t="s">
        <v>24</v>
      </c>
      <c r="N860" s="1" t="s">
        <v>24</v>
      </c>
      <c r="O860" s="1" t="s">
        <v>24</v>
      </c>
      <c r="P860" s="1" t="s">
        <v>24</v>
      </c>
      <c r="Q860" s="1" t="s">
        <v>1612</v>
      </c>
      <c r="R860">
        <v>1335</v>
      </c>
      <c r="T860" s="1" t="s">
        <v>1613</v>
      </c>
    </row>
    <row r="861" spans="1:20" x14ac:dyDescent="0.25">
      <c r="A861" s="1" t="s">
        <v>29</v>
      </c>
      <c r="B861" s="1" t="s">
        <v>30</v>
      </c>
      <c r="C861" s="1" t="s">
        <v>22</v>
      </c>
      <c r="D861" s="1" t="s">
        <v>23</v>
      </c>
      <c r="E861" s="1" t="s">
        <v>5</v>
      </c>
      <c r="F861" s="1" t="s">
        <v>24</v>
      </c>
      <c r="G861" s="1" t="s">
        <v>25</v>
      </c>
      <c r="H861">
        <v>488205</v>
      </c>
      <c r="I861">
        <v>489539</v>
      </c>
      <c r="J861" s="1" t="s">
        <v>75</v>
      </c>
      <c r="K861" s="1" t="s">
        <v>1614</v>
      </c>
      <c r="L861" s="1" t="s">
        <v>1614</v>
      </c>
      <c r="M861" s="1" t="s">
        <v>24</v>
      </c>
      <c r="N861" s="1" t="s">
        <v>420</v>
      </c>
      <c r="O861" s="1" t="s">
        <v>24</v>
      </c>
      <c r="P861" s="1" t="s">
        <v>24</v>
      </c>
      <c r="Q861" s="1" t="s">
        <v>1612</v>
      </c>
      <c r="R861">
        <v>1335</v>
      </c>
      <c r="S861">
        <v>444</v>
      </c>
      <c r="T861" s="1" t="s">
        <v>24</v>
      </c>
    </row>
    <row r="862" spans="1:20" x14ac:dyDescent="0.25">
      <c r="A862" s="1" t="s">
        <v>20</v>
      </c>
      <c r="B862" s="1" t="s">
        <v>21</v>
      </c>
      <c r="C862" s="1" t="s">
        <v>22</v>
      </c>
      <c r="D862" s="1" t="s">
        <v>23</v>
      </c>
      <c r="E862" s="1" t="s">
        <v>5</v>
      </c>
      <c r="F862" s="1" t="s">
        <v>24</v>
      </c>
      <c r="G862" s="1" t="s">
        <v>25</v>
      </c>
      <c r="H862">
        <v>489843</v>
      </c>
      <c r="I862">
        <v>491405</v>
      </c>
      <c r="J862" s="1" t="s">
        <v>75</v>
      </c>
      <c r="K862" s="1" t="s">
        <v>24</v>
      </c>
      <c r="L862" s="1" t="s">
        <v>24</v>
      </c>
      <c r="M862" s="1" t="s">
        <v>24</v>
      </c>
      <c r="N862" s="1" t="s">
        <v>24</v>
      </c>
      <c r="O862" s="1" t="s">
        <v>24</v>
      </c>
      <c r="P862" s="1" t="s">
        <v>24</v>
      </c>
      <c r="Q862" s="1" t="s">
        <v>1615</v>
      </c>
      <c r="R862">
        <v>1563</v>
      </c>
      <c r="T862" s="1" t="s">
        <v>1616</v>
      </c>
    </row>
    <row r="863" spans="1:20" x14ac:dyDescent="0.25">
      <c r="A863" s="1" t="s">
        <v>29</v>
      </c>
      <c r="B863" s="1" t="s">
        <v>30</v>
      </c>
      <c r="C863" s="1" t="s">
        <v>22</v>
      </c>
      <c r="D863" s="1" t="s">
        <v>23</v>
      </c>
      <c r="E863" s="1" t="s">
        <v>5</v>
      </c>
      <c r="F863" s="1" t="s">
        <v>24</v>
      </c>
      <c r="G863" s="1" t="s">
        <v>25</v>
      </c>
      <c r="H863">
        <v>489843</v>
      </c>
      <c r="I863">
        <v>491405</v>
      </c>
      <c r="J863" s="1" t="s">
        <v>75</v>
      </c>
      <c r="K863" s="1" t="s">
        <v>1617</v>
      </c>
      <c r="L863" s="1" t="s">
        <v>1617</v>
      </c>
      <c r="M863" s="1" t="s">
        <v>24</v>
      </c>
      <c r="N863" s="1" t="s">
        <v>1618</v>
      </c>
      <c r="O863" s="1" t="s">
        <v>24</v>
      </c>
      <c r="P863" s="1" t="s">
        <v>24</v>
      </c>
      <c r="Q863" s="1" t="s">
        <v>1615</v>
      </c>
      <c r="R863">
        <v>1563</v>
      </c>
      <c r="S863">
        <v>520</v>
      </c>
      <c r="T863" s="1" t="s">
        <v>24</v>
      </c>
    </row>
    <row r="864" spans="1:20" x14ac:dyDescent="0.25">
      <c r="A864" s="1" t="s">
        <v>20</v>
      </c>
      <c r="B864" s="1" t="s">
        <v>21</v>
      </c>
      <c r="C864" s="1" t="s">
        <v>22</v>
      </c>
      <c r="D864" s="1" t="s">
        <v>23</v>
      </c>
      <c r="E864" s="1" t="s">
        <v>5</v>
      </c>
      <c r="F864" s="1" t="s">
        <v>24</v>
      </c>
      <c r="G864" s="1" t="s">
        <v>25</v>
      </c>
      <c r="H864">
        <v>491407</v>
      </c>
      <c r="I864">
        <v>492318</v>
      </c>
      <c r="J864" s="1" t="s">
        <v>75</v>
      </c>
      <c r="K864" s="1" t="s">
        <v>24</v>
      </c>
      <c r="L864" s="1" t="s">
        <v>24</v>
      </c>
      <c r="M864" s="1" t="s">
        <v>24</v>
      </c>
      <c r="N864" s="1" t="s">
        <v>24</v>
      </c>
      <c r="O864" s="1" t="s">
        <v>24</v>
      </c>
      <c r="P864" s="1" t="s">
        <v>24</v>
      </c>
      <c r="Q864" s="1" t="s">
        <v>1619</v>
      </c>
      <c r="R864">
        <v>912</v>
      </c>
      <c r="T864" s="1" t="s">
        <v>1620</v>
      </c>
    </row>
    <row r="865" spans="1:20" x14ac:dyDescent="0.25">
      <c r="A865" s="1" t="s">
        <v>29</v>
      </c>
      <c r="B865" s="1" t="s">
        <v>30</v>
      </c>
      <c r="C865" s="1" t="s">
        <v>22</v>
      </c>
      <c r="D865" s="1" t="s">
        <v>23</v>
      </c>
      <c r="E865" s="1" t="s">
        <v>5</v>
      </c>
      <c r="F865" s="1" t="s">
        <v>24</v>
      </c>
      <c r="G865" s="1" t="s">
        <v>25</v>
      </c>
      <c r="H865">
        <v>491407</v>
      </c>
      <c r="I865">
        <v>492318</v>
      </c>
      <c r="J865" s="1" t="s">
        <v>75</v>
      </c>
      <c r="K865" s="1" t="s">
        <v>1621</v>
      </c>
      <c r="L865" s="1" t="s">
        <v>1621</v>
      </c>
      <c r="M865" s="1" t="s">
        <v>24</v>
      </c>
      <c r="N865" s="1" t="s">
        <v>1622</v>
      </c>
      <c r="O865" s="1" t="s">
        <v>24</v>
      </c>
      <c r="P865" s="1" t="s">
        <v>24</v>
      </c>
      <c r="Q865" s="1" t="s">
        <v>1619</v>
      </c>
      <c r="R865">
        <v>912</v>
      </c>
      <c r="S865">
        <v>303</v>
      </c>
      <c r="T865" s="1" t="s">
        <v>24</v>
      </c>
    </row>
    <row r="866" spans="1:20" x14ac:dyDescent="0.25">
      <c r="A866" s="1" t="s">
        <v>20</v>
      </c>
      <c r="B866" s="1" t="s">
        <v>21</v>
      </c>
      <c r="C866" s="1" t="s">
        <v>22</v>
      </c>
      <c r="D866" s="1" t="s">
        <v>23</v>
      </c>
      <c r="E866" s="1" t="s">
        <v>5</v>
      </c>
      <c r="F866" s="1" t="s">
        <v>24</v>
      </c>
      <c r="G866" s="1" t="s">
        <v>25</v>
      </c>
      <c r="H866">
        <v>492320</v>
      </c>
      <c r="I866">
        <v>492619</v>
      </c>
      <c r="J866" s="1" t="s">
        <v>75</v>
      </c>
      <c r="K866" s="1" t="s">
        <v>24</v>
      </c>
      <c r="L866" s="1" t="s">
        <v>24</v>
      </c>
      <c r="M866" s="1" t="s">
        <v>24</v>
      </c>
      <c r="N866" s="1" t="s">
        <v>24</v>
      </c>
      <c r="O866" s="1" t="s">
        <v>24</v>
      </c>
      <c r="P866" s="1" t="s">
        <v>24</v>
      </c>
      <c r="Q866" s="1" t="s">
        <v>1623</v>
      </c>
      <c r="R866">
        <v>300</v>
      </c>
      <c r="T866" s="1" t="s">
        <v>1624</v>
      </c>
    </row>
    <row r="867" spans="1:20" x14ac:dyDescent="0.25">
      <c r="A867" s="1" t="s">
        <v>29</v>
      </c>
      <c r="B867" s="1" t="s">
        <v>30</v>
      </c>
      <c r="C867" s="1" t="s">
        <v>22</v>
      </c>
      <c r="D867" s="1" t="s">
        <v>23</v>
      </c>
      <c r="E867" s="1" t="s">
        <v>5</v>
      </c>
      <c r="F867" s="1" t="s">
        <v>24</v>
      </c>
      <c r="G867" s="1" t="s">
        <v>25</v>
      </c>
      <c r="H867">
        <v>492320</v>
      </c>
      <c r="I867">
        <v>492619</v>
      </c>
      <c r="J867" s="1" t="s">
        <v>75</v>
      </c>
      <c r="K867" s="1" t="s">
        <v>1625</v>
      </c>
      <c r="L867" s="1" t="s">
        <v>1625</v>
      </c>
      <c r="M867" s="1" t="s">
        <v>24</v>
      </c>
      <c r="N867" s="1" t="s">
        <v>1626</v>
      </c>
      <c r="O867" s="1" t="s">
        <v>24</v>
      </c>
      <c r="P867" s="1" t="s">
        <v>24</v>
      </c>
      <c r="Q867" s="1" t="s">
        <v>1623</v>
      </c>
      <c r="R867">
        <v>300</v>
      </c>
      <c r="S867">
        <v>99</v>
      </c>
      <c r="T867" s="1" t="s">
        <v>24</v>
      </c>
    </row>
    <row r="868" spans="1:20" x14ac:dyDescent="0.25">
      <c r="A868" s="1" t="s">
        <v>20</v>
      </c>
      <c r="B868" s="1" t="s">
        <v>21</v>
      </c>
      <c r="C868" s="1" t="s">
        <v>22</v>
      </c>
      <c r="D868" s="1" t="s">
        <v>23</v>
      </c>
      <c r="E868" s="1" t="s">
        <v>5</v>
      </c>
      <c r="F868" s="1" t="s">
        <v>24</v>
      </c>
      <c r="G868" s="1" t="s">
        <v>25</v>
      </c>
      <c r="H868">
        <v>492861</v>
      </c>
      <c r="I868">
        <v>493772</v>
      </c>
      <c r="J868" s="1" t="s">
        <v>26</v>
      </c>
      <c r="K868" s="1" t="s">
        <v>24</v>
      </c>
      <c r="L868" s="1" t="s">
        <v>24</v>
      </c>
      <c r="M868" s="1" t="s">
        <v>24</v>
      </c>
      <c r="N868" s="1" t="s">
        <v>24</v>
      </c>
      <c r="O868" s="1" t="s">
        <v>24</v>
      </c>
      <c r="P868" s="1" t="s">
        <v>24</v>
      </c>
      <c r="Q868" s="1" t="s">
        <v>1627</v>
      </c>
      <c r="R868">
        <v>912</v>
      </c>
      <c r="T868" s="1" t="s">
        <v>1628</v>
      </c>
    </row>
    <row r="869" spans="1:20" x14ac:dyDescent="0.25">
      <c r="A869" s="1" t="s">
        <v>29</v>
      </c>
      <c r="B869" s="1" t="s">
        <v>30</v>
      </c>
      <c r="C869" s="1" t="s">
        <v>22</v>
      </c>
      <c r="D869" s="1" t="s">
        <v>23</v>
      </c>
      <c r="E869" s="1" t="s">
        <v>5</v>
      </c>
      <c r="F869" s="1" t="s">
        <v>24</v>
      </c>
      <c r="G869" s="1" t="s">
        <v>25</v>
      </c>
      <c r="H869">
        <v>492861</v>
      </c>
      <c r="I869">
        <v>493772</v>
      </c>
      <c r="J869" s="1" t="s">
        <v>26</v>
      </c>
      <c r="K869" s="1" t="s">
        <v>1629</v>
      </c>
      <c r="L869" s="1" t="s">
        <v>1629</v>
      </c>
      <c r="M869" s="1" t="s">
        <v>24</v>
      </c>
      <c r="N869" s="1" t="s">
        <v>79</v>
      </c>
      <c r="O869" s="1" t="s">
        <v>24</v>
      </c>
      <c r="P869" s="1" t="s">
        <v>24</v>
      </c>
      <c r="Q869" s="1" t="s">
        <v>1627</v>
      </c>
      <c r="R869">
        <v>912</v>
      </c>
      <c r="S869">
        <v>303</v>
      </c>
      <c r="T869" s="1" t="s">
        <v>24</v>
      </c>
    </row>
    <row r="870" spans="1:20" x14ac:dyDescent="0.25">
      <c r="A870" s="1" t="s">
        <v>20</v>
      </c>
      <c r="B870" s="1" t="s">
        <v>21</v>
      </c>
      <c r="C870" s="1" t="s">
        <v>22</v>
      </c>
      <c r="D870" s="1" t="s">
        <v>23</v>
      </c>
      <c r="E870" s="1" t="s">
        <v>5</v>
      </c>
      <c r="F870" s="1" t="s">
        <v>24</v>
      </c>
      <c r="G870" s="1" t="s">
        <v>25</v>
      </c>
      <c r="H870">
        <v>493781</v>
      </c>
      <c r="I870">
        <v>495169</v>
      </c>
      <c r="J870" s="1" t="s">
        <v>26</v>
      </c>
      <c r="K870" s="1" t="s">
        <v>24</v>
      </c>
      <c r="L870" s="1" t="s">
        <v>24</v>
      </c>
      <c r="M870" s="1" t="s">
        <v>24</v>
      </c>
      <c r="N870" s="1" t="s">
        <v>24</v>
      </c>
      <c r="O870" s="1" t="s">
        <v>24</v>
      </c>
      <c r="P870" s="1" t="s">
        <v>24</v>
      </c>
      <c r="Q870" s="1" t="s">
        <v>1630</v>
      </c>
      <c r="R870">
        <v>1389</v>
      </c>
      <c r="T870" s="1" t="s">
        <v>1631</v>
      </c>
    </row>
    <row r="871" spans="1:20" x14ac:dyDescent="0.25">
      <c r="A871" s="1" t="s">
        <v>29</v>
      </c>
      <c r="B871" s="1" t="s">
        <v>30</v>
      </c>
      <c r="C871" s="1" t="s">
        <v>22</v>
      </c>
      <c r="D871" s="1" t="s">
        <v>23</v>
      </c>
      <c r="E871" s="1" t="s">
        <v>5</v>
      </c>
      <c r="F871" s="1" t="s">
        <v>24</v>
      </c>
      <c r="G871" s="1" t="s">
        <v>25</v>
      </c>
      <c r="H871">
        <v>493781</v>
      </c>
      <c r="I871">
        <v>495169</v>
      </c>
      <c r="J871" s="1" t="s">
        <v>26</v>
      </c>
      <c r="K871" s="1" t="s">
        <v>1632</v>
      </c>
      <c r="L871" s="1" t="s">
        <v>1632</v>
      </c>
      <c r="M871" s="1" t="s">
        <v>24</v>
      </c>
      <c r="N871" s="1" t="s">
        <v>1633</v>
      </c>
      <c r="O871" s="1" t="s">
        <v>24</v>
      </c>
      <c r="P871" s="1" t="s">
        <v>24</v>
      </c>
      <c r="Q871" s="1" t="s">
        <v>1630</v>
      </c>
      <c r="R871">
        <v>1389</v>
      </c>
      <c r="S871">
        <v>462</v>
      </c>
      <c r="T871" s="1" t="s">
        <v>24</v>
      </c>
    </row>
    <row r="872" spans="1:20" x14ac:dyDescent="0.25">
      <c r="A872" s="1" t="s">
        <v>20</v>
      </c>
      <c r="B872" s="1" t="s">
        <v>21</v>
      </c>
      <c r="C872" s="1" t="s">
        <v>22</v>
      </c>
      <c r="D872" s="1" t="s">
        <v>23</v>
      </c>
      <c r="E872" s="1" t="s">
        <v>5</v>
      </c>
      <c r="F872" s="1" t="s">
        <v>24</v>
      </c>
      <c r="G872" s="1" t="s">
        <v>25</v>
      </c>
      <c r="H872">
        <v>495626</v>
      </c>
      <c r="I872">
        <v>497104</v>
      </c>
      <c r="J872" s="1" t="s">
        <v>26</v>
      </c>
      <c r="K872" s="1" t="s">
        <v>24</v>
      </c>
      <c r="L872" s="1" t="s">
        <v>24</v>
      </c>
      <c r="M872" s="1" t="s">
        <v>24</v>
      </c>
      <c r="N872" s="1" t="s">
        <v>24</v>
      </c>
      <c r="O872" s="1" t="s">
        <v>24</v>
      </c>
      <c r="P872" s="1" t="s">
        <v>24</v>
      </c>
      <c r="Q872" s="1" t="s">
        <v>1634</v>
      </c>
      <c r="R872">
        <v>1479</v>
      </c>
      <c r="T872" s="1" t="s">
        <v>1635</v>
      </c>
    </row>
    <row r="873" spans="1:20" x14ac:dyDescent="0.25">
      <c r="A873" s="1" t="s">
        <v>29</v>
      </c>
      <c r="B873" s="1" t="s">
        <v>30</v>
      </c>
      <c r="C873" s="1" t="s">
        <v>22</v>
      </c>
      <c r="D873" s="1" t="s">
        <v>23</v>
      </c>
      <c r="E873" s="1" t="s">
        <v>5</v>
      </c>
      <c r="F873" s="1" t="s">
        <v>24</v>
      </c>
      <c r="G873" s="1" t="s">
        <v>25</v>
      </c>
      <c r="H873">
        <v>495626</v>
      </c>
      <c r="I873">
        <v>497104</v>
      </c>
      <c r="J873" s="1" t="s">
        <v>26</v>
      </c>
      <c r="K873" s="1" t="s">
        <v>1636</v>
      </c>
      <c r="L873" s="1" t="s">
        <v>1636</v>
      </c>
      <c r="M873" s="1" t="s">
        <v>24</v>
      </c>
      <c r="N873" s="1" t="s">
        <v>1637</v>
      </c>
      <c r="O873" s="1" t="s">
        <v>24</v>
      </c>
      <c r="P873" s="1" t="s">
        <v>24</v>
      </c>
      <c r="Q873" s="1" t="s">
        <v>1634</v>
      </c>
      <c r="R873">
        <v>1479</v>
      </c>
      <c r="S873">
        <v>492</v>
      </c>
      <c r="T873" s="1" t="s">
        <v>24</v>
      </c>
    </row>
    <row r="874" spans="1:20" x14ac:dyDescent="0.25">
      <c r="A874" s="1" t="s">
        <v>20</v>
      </c>
      <c r="B874" s="1" t="s">
        <v>21</v>
      </c>
      <c r="C874" s="1" t="s">
        <v>22</v>
      </c>
      <c r="D874" s="1" t="s">
        <v>23</v>
      </c>
      <c r="E874" s="1" t="s">
        <v>5</v>
      </c>
      <c r="F874" s="1" t="s">
        <v>24</v>
      </c>
      <c r="G874" s="1" t="s">
        <v>25</v>
      </c>
      <c r="H874">
        <v>497151</v>
      </c>
      <c r="I874">
        <v>497372</v>
      </c>
      <c r="J874" s="1" t="s">
        <v>26</v>
      </c>
      <c r="K874" s="1" t="s">
        <v>24</v>
      </c>
      <c r="L874" s="1" t="s">
        <v>24</v>
      </c>
      <c r="M874" s="1" t="s">
        <v>24</v>
      </c>
      <c r="N874" s="1" t="s">
        <v>24</v>
      </c>
      <c r="O874" s="1" t="s">
        <v>24</v>
      </c>
      <c r="P874" s="1" t="s">
        <v>24</v>
      </c>
      <c r="Q874" s="1" t="s">
        <v>1638</v>
      </c>
      <c r="R874">
        <v>222</v>
      </c>
      <c r="T874" s="1" t="s">
        <v>1639</v>
      </c>
    </row>
    <row r="875" spans="1:20" x14ac:dyDescent="0.25">
      <c r="A875" s="1" t="s">
        <v>29</v>
      </c>
      <c r="B875" s="1" t="s">
        <v>30</v>
      </c>
      <c r="C875" s="1" t="s">
        <v>22</v>
      </c>
      <c r="D875" s="1" t="s">
        <v>23</v>
      </c>
      <c r="E875" s="1" t="s">
        <v>5</v>
      </c>
      <c r="F875" s="1" t="s">
        <v>24</v>
      </c>
      <c r="G875" s="1" t="s">
        <v>25</v>
      </c>
      <c r="H875">
        <v>497151</v>
      </c>
      <c r="I875">
        <v>497372</v>
      </c>
      <c r="J875" s="1" t="s">
        <v>26</v>
      </c>
      <c r="K875" s="1" t="s">
        <v>1640</v>
      </c>
      <c r="L875" s="1" t="s">
        <v>1640</v>
      </c>
      <c r="M875" s="1" t="s">
        <v>24</v>
      </c>
      <c r="N875" s="1" t="s">
        <v>36</v>
      </c>
      <c r="O875" s="1" t="s">
        <v>24</v>
      </c>
      <c r="P875" s="1" t="s">
        <v>24</v>
      </c>
      <c r="Q875" s="1" t="s">
        <v>1638</v>
      </c>
      <c r="R875">
        <v>222</v>
      </c>
      <c r="S875">
        <v>73</v>
      </c>
      <c r="T875" s="1" t="s">
        <v>24</v>
      </c>
    </row>
    <row r="876" spans="1:20" x14ac:dyDescent="0.25">
      <c r="A876" s="1" t="s">
        <v>20</v>
      </c>
      <c r="B876" s="1" t="s">
        <v>21</v>
      </c>
      <c r="C876" s="1" t="s">
        <v>22</v>
      </c>
      <c r="D876" s="1" t="s">
        <v>23</v>
      </c>
      <c r="E876" s="1" t="s">
        <v>5</v>
      </c>
      <c r="F876" s="1" t="s">
        <v>24</v>
      </c>
      <c r="G876" s="1" t="s">
        <v>25</v>
      </c>
      <c r="H876">
        <v>497411</v>
      </c>
      <c r="I876">
        <v>498295</v>
      </c>
      <c r="J876" s="1" t="s">
        <v>75</v>
      </c>
      <c r="K876" s="1" t="s">
        <v>24</v>
      </c>
      <c r="L876" s="1" t="s">
        <v>24</v>
      </c>
      <c r="M876" s="1" t="s">
        <v>24</v>
      </c>
      <c r="N876" s="1" t="s">
        <v>24</v>
      </c>
      <c r="O876" s="1" t="s">
        <v>24</v>
      </c>
      <c r="P876" s="1" t="s">
        <v>24</v>
      </c>
      <c r="Q876" s="1" t="s">
        <v>1641</v>
      </c>
      <c r="R876">
        <v>885</v>
      </c>
      <c r="T876" s="1" t="s">
        <v>1642</v>
      </c>
    </row>
    <row r="877" spans="1:20" x14ac:dyDescent="0.25">
      <c r="A877" s="1" t="s">
        <v>29</v>
      </c>
      <c r="B877" s="1" t="s">
        <v>30</v>
      </c>
      <c r="C877" s="1" t="s">
        <v>22</v>
      </c>
      <c r="D877" s="1" t="s">
        <v>23</v>
      </c>
      <c r="E877" s="1" t="s">
        <v>5</v>
      </c>
      <c r="F877" s="1" t="s">
        <v>24</v>
      </c>
      <c r="G877" s="1" t="s">
        <v>25</v>
      </c>
      <c r="H877">
        <v>497411</v>
      </c>
      <c r="I877">
        <v>498295</v>
      </c>
      <c r="J877" s="1" t="s">
        <v>75</v>
      </c>
      <c r="K877" s="1" t="s">
        <v>1643</v>
      </c>
      <c r="L877" s="1" t="s">
        <v>1643</v>
      </c>
      <c r="M877" s="1" t="s">
        <v>24</v>
      </c>
      <c r="N877" s="1" t="s">
        <v>1644</v>
      </c>
      <c r="O877" s="1" t="s">
        <v>24</v>
      </c>
      <c r="P877" s="1" t="s">
        <v>24</v>
      </c>
      <c r="Q877" s="1" t="s">
        <v>1641</v>
      </c>
      <c r="R877">
        <v>885</v>
      </c>
      <c r="S877">
        <v>294</v>
      </c>
      <c r="T877" s="1" t="s">
        <v>24</v>
      </c>
    </row>
    <row r="878" spans="1:20" x14ac:dyDescent="0.25">
      <c r="A878" s="1" t="s">
        <v>20</v>
      </c>
      <c r="B878" s="1" t="s">
        <v>21</v>
      </c>
      <c r="C878" s="1" t="s">
        <v>22</v>
      </c>
      <c r="D878" s="1" t="s">
        <v>23</v>
      </c>
      <c r="E878" s="1" t="s">
        <v>5</v>
      </c>
      <c r="F878" s="1" t="s">
        <v>24</v>
      </c>
      <c r="G878" s="1" t="s">
        <v>25</v>
      </c>
      <c r="H878">
        <v>498307</v>
      </c>
      <c r="I878">
        <v>498972</v>
      </c>
      <c r="J878" s="1" t="s">
        <v>75</v>
      </c>
      <c r="K878" s="1" t="s">
        <v>24</v>
      </c>
      <c r="L878" s="1" t="s">
        <v>24</v>
      </c>
      <c r="M878" s="1" t="s">
        <v>24</v>
      </c>
      <c r="N878" s="1" t="s">
        <v>24</v>
      </c>
      <c r="O878" s="1" t="s">
        <v>24</v>
      </c>
      <c r="P878" s="1" t="s">
        <v>24</v>
      </c>
      <c r="Q878" s="1" t="s">
        <v>1645</v>
      </c>
      <c r="R878">
        <v>666</v>
      </c>
      <c r="T878" s="1" t="s">
        <v>1646</v>
      </c>
    </row>
    <row r="879" spans="1:20" x14ac:dyDescent="0.25">
      <c r="A879" s="1" t="s">
        <v>29</v>
      </c>
      <c r="B879" s="1" t="s">
        <v>30</v>
      </c>
      <c r="C879" s="1" t="s">
        <v>22</v>
      </c>
      <c r="D879" s="1" t="s">
        <v>23</v>
      </c>
      <c r="E879" s="1" t="s">
        <v>5</v>
      </c>
      <c r="F879" s="1" t="s">
        <v>24</v>
      </c>
      <c r="G879" s="1" t="s">
        <v>25</v>
      </c>
      <c r="H879">
        <v>498307</v>
      </c>
      <c r="I879">
        <v>498972</v>
      </c>
      <c r="J879" s="1" t="s">
        <v>75</v>
      </c>
      <c r="K879" s="1" t="s">
        <v>1647</v>
      </c>
      <c r="L879" s="1" t="s">
        <v>1647</v>
      </c>
      <c r="M879" s="1" t="s">
        <v>24</v>
      </c>
      <c r="N879" s="1" t="s">
        <v>1648</v>
      </c>
      <c r="O879" s="1" t="s">
        <v>24</v>
      </c>
      <c r="P879" s="1" t="s">
        <v>24</v>
      </c>
      <c r="Q879" s="1" t="s">
        <v>1645</v>
      </c>
      <c r="R879">
        <v>666</v>
      </c>
      <c r="S879">
        <v>221</v>
      </c>
      <c r="T879" s="1" t="s">
        <v>24</v>
      </c>
    </row>
    <row r="880" spans="1:20" x14ac:dyDescent="0.25">
      <c r="A880" s="1" t="s">
        <v>20</v>
      </c>
      <c r="B880" s="1" t="s">
        <v>21</v>
      </c>
      <c r="C880" s="1" t="s">
        <v>22</v>
      </c>
      <c r="D880" s="1" t="s">
        <v>23</v>
      </c>
      <c r="E880" s="1" t="s">
        <v>5</v>
      </c>
      <c r="F880" s="1" t="s">
        <v>24</v>
      </c>
      <c r="G880" s="1" t="s">
        <v>25</v>
      </c>
      <c r="H880">
        <v>499183</v>
      </c>
      <c r="I880">
        <v>500373</v>
      </c>
      <c r="J880" s="1" t="s">
        <v>75</v>
      </c>
      <c r="K880" s="1" t="s">
        <v>24</v>
      </c>
      <c r="L880" s="1" t="s">
        <v>24</v>
      </c>
      <c r="M880" s="1" t="s">
        <v>24</v>
      </c>
      <c r="N880" s="1" t="s">
        <v>24</v>
      </c>
      <c r="O880" s="1" t="s">
        <v>24</v>
      </c>
      <c r="P880" s="1" t="s">
        <v>24</v>
      </c>
      <c r="Q880" s="1" t="s">
        <v>1649</v>
      </c>
      <c r="R880">
        <v>1191</v>
      </c>
      <c r="T880" s="1" t="s">
        <v>1650</v>
      </c>
    </row>
    <row r="881" spans="1:20" x14ac:dyDescent="0.25">
      <c r="A881" s="1" t="s">
        <v>29</v>
      </c>
      <c r="B881" s="1" t="s">
        <v>30</v>
      </c>
      <c r="C881" s="1" t="s">
        <v>22</v>
      </c>
      <c r="D881" s="1" t="s">
        <v>23</v>
      </c>
      <c r="E881" s="1" t="s">
        <v>5</v>
      </c>
      <c r="F881" s="1" t="s">
        <v>24</v>
      </c>
      <c r="G881" s="1" t="s">
        <v>25</v>
      </c>
      <c r="H881">
        <v>499183</v>
      </c>
      <c r="I881">
        <v>500373</v>
      </c>
      <c r="J881" s="1" t="s">
        <v>75</v>
      </c>
      <c r="K881" s="1" t="s">
        <v>1651</v>
      </c>
      <c r="L881" s="1" t="s">
        <v>1651</v>
      </c>
      <c r="M881" s="1" t="s">
        <v>24</v>
      </c>
      <c r="N881" s="1" t="s">
        <v>1472</v>
      </c>
      <c r="O881" s="1" t="s">
        <v>24</v>
      </c>
      <c r="P881" s="1" t="s">
        <v>24</v>
      </c>
      <c r="Q881" s="1" t="s">
        <v>1649</v>
      </c>
      <c r="R881">
        <v>1191</v>
      </c>
      <c r="S881">
        <v>396</v>
      </c>
      <c r="T881" s="1" t="s">
        <v>24</v>
      </c>
    </row>
    <row r="882" spans="1:20" x14ac:dyDescent="0.25">
      <c r="A882" s="1" t="s">
        <v>20</v>
      </c>
      <c r="B882" s="1" t="s">
        <v>21</v>
      </c>
      <c r="C882" s="1" t="s">
        <v>22</v>
      </c>
      <c r="D882" s="1" t="s">
        <v>23</v>
      </c>
      <c r="E882" s="1" t="s">
        <v>5</v>
      </c>
      <c r="F882" s="1" t="s">
        <v>24</v>
      </c>
      <c r="G882" s="1" t="s">
        <v>25</v>
      </c>
      <c r="H882">
        <v>500540</v>
      </c>
      <c r="I882">
        <v>501499</v>
      </c>
      <c r="J882" s="1" t="s">
        <v>26</v>
      </c>
      <c r="K882" s="1" t="s">
        <v>24</v>
      </c>
      <c r="L882" s="1" t="s">
        <v>24</v>
      </c>
      <c r="M882" s="1" t="s">
        <v>24</v>
      </c>
      <c r="N882" s="1" t="s">
        <v>24</v>
      </c>
      <c r="O882" s="1" t="s">
        <v>24</v>
      </c>
      <c r="P882" s="1" t="s">
        <v>24</v>
      </c>
      <c r="Q882" s="1" t="s">
        <v>1652</v>
      </c>
      <c r="R882">
        <v>960</v>
      </c>
      <c r="T882" s="1" t="s">
        <v>1653</v>
      </c>
    </row>
    <row r="883" spans="1:20" x14ac:dyDescent="0.25">
      <c r="A883" s="1" t="s">
        <v>29</v>
      </c>
      <c r="B883" s="1" t="s">
        <v>30</v>
      </c>
      <c r="C883" s="1" t="s">
        <v>22</v>
      </c>
      <c r="D883" s="1" t="s">
        <v>23</v>
      </c>
      <c r="E883" s="1" t="s">
        <v>5</v>
      </c>
      <c r="F883" s="1" t="s">
        <v>24</v>
      </c>
      <c r="G883" s="1" t="s">
        <v>25</v>
      </c>
      <c r="H883">
        <v>500540</v>
      </c>
      <c r="I883">
        <v>501499</v>
      </c>
      <c r="J883" s="1" t="s">
        <v>26</v>
      </c>
      <c r="K883" s="1" t="s">
        <v>1654</v>
      </c>
      <c r="L883" s="1" t="s">
        <v>1654</v>
      </c>
      <c r="M883" s="1" t="s">
        <v>24</v>
      </c>
      <c r="N883" s="1" t="s">
        <v>79</v>
      </c>
      <c r="O883" s="1" t="s">
        <v>24</v>
      </c>
      <c r="P883" s="1" t="s">
        <v>24</v>
      </c>
      <c r="Q883" s="1" t="s">
        <v>1652</v>
      </c>
      <c r="R883">
        <v>960</v>
      </c>
      <c r="S883">
        <v>319</v>
      </c>
      <c r="T883" s="1" t="s">
        <v>24</v>
      </c>
    </row>
    <row r="884" spans="1:20" x14ac:dyDescent="0.25">
      <c r="A884" s="1" t="s">
        <v>20</v>
      </c>
      <c r="B884" s="1" t="s">
        <v>21</v>
      </c>
      <c r="C884" s="1" t="s">
        <v>22</v>
      </c>
      <c r="D884" s="1" t="s">
        <v>23</v>
      </c>
      <c r="E884" s="1" t="s">
        <v>5</v>
      </c>
      <c r="F884" s="1" t="s">
        <v>24</v>
      </c>
      <c r="G884" s="1" t="s">
        <v>25</v>
      </c>
      <c r="H884">
        <v>501558</v>
      </c>
      <c r="I884">
        <v>501764</v>
      </c>
      <c r="J884" s="1" t="s">
        <v>26</v>
      </c>
      <c r="K884" s="1" t="s">
        <v>24</v>
      </c>
      <c r="L884" s="1" t="s">
        <v>24</v>
      </c>
      <c r="M884" s="1" t="s">
        <v>24</v>
      </c>
      <c r="N884" s="1" t="s">
        <v>24</v>
      </c>
      <c r="O884" s="1" t="s">
        <v>24</v>
      </c>
      <c r="P884" s="1" t="s">
        <v>24</v>
      </c>
      <c r="Q884" s="1" t="s">
        <v>1655</v>
      </c>
      <c r="R884">
        <v>207</v>
      </c>
      <c r="T884" s="1" t="s">
        <v>1656</v>
      </c>
    </row>
    <row r="885" spans="1:20" x14ac:dyDescent="0.25">
      <c r="A885" s="1" t="s">
        <v>29</v>
      </c>
      <c r="B885" s="1" t="s">
        <v>30</v>
      </c>
      <c r="C885" s="1" t="s">
        <v>22</v>
      </c>
      <c r="D885" s="1" t="s">
        <v>23</v>
      </c>
      <c r="E885" s="1" t="s">
        <v>5</v>
      </c>
      <c r="F885" s="1" t="s">
        <v>24</v>
      </c>
      <c r="G885" s="1" t="s">
        <v>25</v>
      </c>
      <c r="H885">
        <v>501558</v>
      </c>
      <c r="I885">
        <v>501764</v>
      </c>
      <c r="J885" s="1" t="s">
        <v>26</v>
      </c>
      <c r="K885" s="1" t="s">
        <v>1657</v>
      </c>
      <c r="L885" s="1" t="s">
        <v>1657</v>
      </c>
      <c r="M885" s="1" t="s">
        <v>24</v>
      </c>
      <c r="N885" s="1" t="s">
        <v>1658</v>
      </c>
      <c r="O885" s="1" t="s">
        <v>24</v>
      </c>
      <c r="P885" s="1" t="s">
        <v>24</v>
      </c>
      <c r="Q885" s="1" t="s">
        <v>1655</v>
      </c>
      <c r="R885">
        <v>207</v>
      </c>
      <c r="S885">
        <v>68</v>
      </c>
      <c r="T885" s="1" t="s">
        <v>24</v>
      </c>
    </row>
    <row r="886" spans="1:20" x14ac:dyDescent="0.25">
      <c r="A886" s="1" t="s">
        <v>20</v>
      </c>
      <c r="B886" s="1" t="s">
        <v>21</v>
      </c>
      <c r="C886" s="1" t="s">
        <v>22</v>
      </c>
      <c r="D886" s="1" t="s">
        <v>23</v>
      </c>
      <c r="E886" s="1" t="s">
        <v>5</v>
      </c>
      <c r="F886" s="1" t="s">
        <v>24</v>
      </c>
      <c r="G886" s="1" t="s">
        <v>25</v>
      </c>
      <c r="H886">
        <v>501837</v>
      </c>
      <c r="I886">
        <v>502721</v>
      </c>
      <c r="J886" s="1" t="s">
        <v>26</v>
      </c>
      <c r="K886" s="1" t="s">
        <v>24</v>
      </c>
      <c r="L886" s="1" t="s">
        <v>24</v>
      </c>
      <c r="M886" s="1" t="s">
        <v>24</v>
      </c>
      <c r="N886" s="1" t="s">
        <v>24</v>
      </c>
      <c r="O886" s="1" t="s">
        <v>24</v>
      </c>
      <c r="P886" s="1" t="s">
        <v>24</v>
      </c>
      <c r="Q886" s="1" t="s">
        <v>1659</v>
      </c>
      <c r="R886">
        <v>885</v>
      </c>
      <c r="T886" s="1" t="s">
        <v>1660</v>
      </c>
    </row>
    <row r="887" spans="1:20" x14ac:dyDescent="0.25">
      <c r="A887" s="1" t="s">
        <v>29</v>
      </c>
      <c r="B887" s="1" t="s">
        <v>30</v>
      </c>
      <c r="C887" s="1" t="s">
        <v>22</v>
      </c>
      <c r="D887" s="1" t="s">
        <v>23</v>
      </c>
      <c r="E887" s="1" t="s">
        <v>5</v>
      </c>
      <c r="F887" s="1" t="s">
        <v>24</v>
      </c>
      <c r="G887" s="1" t="s">
        <v>25</v>
      </c>
      <c r="H887">
        <v>501837</v>
      </c>
      <c r="I887">
        <v>502721</v>
      </c>
      <c r="J887" s="1" t="s">
        <v>26</v>
      </c>
      <c r="K887" s="1" t="s">
        <v>1661</v>
      </c>
      <c r="L887" s="1" t="s">
        <v>1661</v>
      </c>
      <c r="M887" s="1" t="s">
        <v>24</v>
      </c>
      <c r="N887" s="1" t="s">
        <v>1662</v>
      </c>
      <c r="O887" s="1" t="s">
        <v>24</v>
      </c>
      <c r="P887" s="1" t="s">
        <v>24</v>
      </c>
      <c r="Q887" s="1" t="s">
        <v>1659</v>
      </c>
      <c r="R887">
        <v>885</v>
      </c>
      <c r="S887">
        <v>294</v>
      </c>
      <c r="T887" s="1" t="s">
        <v>24</v>
      </c>
    </row>
    <row r="888" spans="1:20" x14ac:dyDescent="0.25">
      <c r="A888" s="1" t="s">
        <v>20</v>
      </c>
      <c r="B888" s="1" t="s">
        <v>21</v>
      </c>
      <c r="C888" s="1" t="s">
        <v>22</v>
      </c>
      <c r="D888" s="1" t="s">
        <v>23</v>
      </c>
      <c r="E888" s="1" t="s">
        <v>5</v>
      </c>
      <c r="F888" s="1" t="s">
        <v>24</v>
      </c>
      <c r="G888" s="1" t="s">
        <v>25</v>
      </c>
      <c r="H888">
        <v>502734</v>
      </c>
      <c r="I888">
        <v>503810</v>
      </c>
      <c r="J888" s="1" t="s">
        <v>26</v>
      </c>
      <c r="K888" s="1" t="s">
        <v>24</v>
      </c>
      <c r="L888" s="1" t="s">
        <v>24</v>
      </c>
      <c r="M888" s="1" t="s">
        <v>24</v>
      </c>
      <c r="N888" s="1" t="s">
        <v>24</v>
      </c>
      <c r="O888" s="1" t="s">
        <v>24</v>
      </c>
      <c r="P888" s="1" t="s">
        <v>24</v>
      </c>
      <c r="Q888" s="1" t="s">
        <v>1663</v>
      </c>
      <c r="R888">
        <v>1077</v>
      </c>
      <c r="T888" s="1" t="s">
        <v>1664</v>
      </c>
    </row>
    <row r="889" spans="1:20" x14ac:dyDescent="0.25">
      <c r="A889" s="1" t="s">
        <v>29</v>
      </c>
      <c r="B889" s="1" t="s">
        <v>30</v>
      </c>
      <c r="C889" s="1" t="s">
        <v>22</v>
      </c>
      <c r="D889" s="1" t="s">
        <v>23</v>
      </c>
      <c r="E889" s="1" t="s">
        <v>5</v>
      </c>
      <c r="F889" s="1" t="s">
        <v>24</v>
      </c>
      <c r="G889" s="1" t="s">
        <v>25</v>
      </c>
      <c r="H889">
        <v>502734</v>
      </c>
      <c r="I889">
        <v>503810</v>
      </c>
      <c r="J889" s="1" t="s">
        <v>26</v>
      </c>
      <c r="K889" s="1" t="s">
        <v>1665</v>
      </c>
      <c r="L889" s="1" t="s">
        <v>1665</v>
      </c>
      <c r="M889" s="1" t="s">
        <v>24</v>
      </c>
      <c r="N889" s="1" t="s">
        <v>1666</v>
      </c>
      <c r="O889" s="1" t="s">
        <v>24</v>
      </c>
      <c r="P889" s="1" t="s">
        <v>24</v>
      </c>
      <c r="Q889" s="1" t="s">
        <v>1663</v>
      </c>
      <c r="R889">
        <v>1077</v>
      </c>
      <c r="S889">
        <v>358</v>
      </c>
      <c r="T889" s="1" t="s">
        <v>24</v>
      </c>
    </row>
    <row r="890" spans="1:20" x14ac:dyDescent="0.25">
      <c r="A890" s="1" t="s">
        <v>20</v>
      </c>
      <c r="B890" s="1" t="s">
        <v>21</v>
      </c>
      <c r="C890" s="1" t="s">
        <v>22</v>
      </c>
      <c r="D890" s="1" t="s">
        <v>23</v>
      </c>
      <c r="E890" s="1" t="s">
        <v>5</v>
      </c>
      <c r="F890" s="1" t="s">
        <v>24</v>
      </c>
      <c r="G890" s="1" t="s">
        <v>25</v>
      </c>
      <c r="H890">
        <v>503812</v>
      </c>
      <c r="I890">
        <v>504720</v>
      </c>
      <c r="J890" s="1" t="s">
        <v>26</v>
      </c>
      <c r="K890" s="1" t="s">
        <v>24</v>
      </c>
      <c r="L890" s="1" t="s">
        <v>24</v>
      </c>
      <c r="M890" s="1" t="s">
        <v>24</v>
      </c>
      <c r="N890" s="1" t="s">
        <v>24</v>
      </c>
      <c r="O890" s="1" t="s">
        <v>24</v>
      </c>
      <c r="P890" s="1" t="s">
        <v>24</v>
      </c>
      <c r="Q890" s="1" t="s">
        <v>1667</v>
      </c>
      <c r="R890">
        <v>909</v>
      </c>
      <c r="T890" s="1" t="s">
        <v>1668</v>
      </c>
    </row>
    <row r="891" spans="1:20" x14ac:dyDescent="0.25">
      <c r="A891" s="1" t="s">
        <v>29</v>
      </c>
      <c r="B891" s="1" t="s">
        <v>30</v>
      </c>
      <c r="C891" s="1" t="s">
        <v>22</v>
      </c>
      <c r="D891" s="1" t="s">
        <v>23</v>
      </c>
      <c r="E891" s="1" t="s">
        <v>5</v>
      </c>
      <c r="F891" s="1" t="s">
        <v>24</v>
      </c>
      <c r="G891" s="1" t="s">
        <v>25</v>
      </c>
      <c r="H891">
        <v>503812</v>
      </c>
      <c r="I891">
        <v>504720</v>
      </c>
      <c r="J891" s="1" t="s">
        <v>26</v>
      </c>
      <c r="K891" s="1" t="s">
        <v>1669</v>
      </c>
      <c r="L891" s="1" t="s">
        <v>1669</v>
      </c>
      <c r="M891" s="1" t="s">
        <v>24</v>
      </c>
      <c r="N891" s="1" t="s">
        <v>1670</v>
      </c>
      <c r="O891" s="1" t="s">
        <v>24</v>
      </c>
      <c r="P891" s="1" t="s">
        <v>24</v>
      </c>
      <c r="Q891" s="1" t="s">
        <v>1667</v>
      </c>
      <c r="R891">
        <v>909</v>
      </c>
      <c r="S891">
        <v>302</v>
      </c>
      <c r="T891" s="1" t="s">
        <v>24</v>
      </c>
    </row>
    <row r="892" spans="1:20" x14ac:dyDescent="0.25">
      <c r="A892" s="1" t="s">
        <v>20</v>
      </c>
      <c r="B892" s="1" t="s">
        <v>21</v>
      </c>
      <c r="C892" s="1" t="s">
        <v>22</v>
      </c>
      <c r="D892" s="1" t="s">
        <v>23</v>
      </c>
      <c r="E892" s="1" t="s">
        <v>5</v>
      </c>
      <c r="F892" s="1" t="s">
        <v>24</v>
      </c>
      <c r="G892" s="1" t="s">
        <v>25</v>
      </c>
      <c r="H892">
        <v>504686</v>
      </c>
      <c r="I892">
        <v>505792</v>
      </c>
      <c r="J892" s="1" t="s">
        <v>26</v>
      </c>
      <c r="K892" s="1" t="s">
        <v>24</v>
      </c>
      <c r="L892" s="1" t="s">
        <v>24</v>
      </c>
      <c r="M892" s="1" t="s">
        <v>24</v>
      </c>
      <c r="N892" s="1" t="s">
        <v>24</v>
      </c>
      <c r="O892" s="1" t="s">
        <v>24</v>
      </c>
      <c r="P892" s="1" t="s">
        <v>24</v>
      </c>
      <c r="Q892" s="1" t="s">
        <v>1671</v>
      </c>
      <c r="R892">
        <v>1107</v>
      </c>
      <c r="T892" s="1" t="s">
        <v>1672</v>
      </c>
    </row>
    <row r="893" spans="1:20" x14ac:dyDescent="0.25">
      <c r="A893" s="1" t="s">
        <v>29</v>
      </c>
      <c r="B893" s="1" t="s">
        <v>30</v>
      </c>
      <c r="C893" s="1" t="s">
        <v>22</v>
      </c>
      <c r="D893" s="1" t="s">
        <v>23</v>
      </c>
      <c r="E893" s="1" t="s">
        <v>5</v>
      </c>
      <c r="F893" s="1" t="s">
        <v>24</v>
      </c>
      <c r="G893" s="1" t="s">
        <v>25</v>
      </c>
      <c r="H893">
        <v>504686</v>
      </c>
      <c r="I893">
        <v>505792</v>
      </c>
      <c r="J893" s="1" t="s">
        <v>26</v>
      </c>
      <c r="K893" s="1" t="s">
        <v>1673</v>
      </c>
      <c r="L893" s="1" t="s">
        <v>1673</v>
      </c>
      <c r="M893" s="1" t="s">
        <v>24</v>
      </c>
      <c r="N893" s="1" t="s">
        <v>1674</v>
      </c>
      <c r="O893" s="1" t="s">
        <v>24</v>
      </c>
      <c r="P893" s="1" t="s">
        <v>24</v>
      </c>
      <c r="Q893" s="1" t="s">
        <v>1671</v>
      </c>
      <c r="R893">
        <v>1107</v>
      </c>
      <c r="S893">
        <v>368</v>
      </c>
      <c r="T893" s="1" t="s">
        <v>24</v>
      </c>
    </row>
    <row r="894" spans="1:20" x14ac:dyDescent="0.25">
      <c r="A894" s="1" t="s">
        <v>20</v>
      </c>
      <c r="B894" s="1" t="s">
        <v>21</v>
      </c>
      <c r="C894" s="1" t="s">
        <v>22</v>
      </c>
      <c r="D894" s="1" t="s">
        <v>23</v>
      </c>
      <c r="E894" s="1" t="s">
        <v>5</v>
      </c>
      <c r="F894" s="1" t="s">
        <v>24</v>
      </c>
      <c r="G894" s="1" t="s">
        <v>25</v>
      </c>
      <c r="H894">
        <v>505860</v>
      </c>
      <c r="I894">
        <v>506297</v>
      </c>
      <c r="J894" s="1" t="s">
        <v>26</v>
      </c>
      <c r="K894" s="1" t="s">
        <v>24</v>
      </c>
      <c r="L894" s="1" t="s">
        <v>24</v>
      </c>
      <c r="M894" s="1" t="s">
        <v>24</v>
      </c>
      <c r="N894" s="1" t="s">
        <v>24</v>
      </c>
      <c r="O894" s="1" t="s">
        <v>24</v>
      </c>
      <c r="P894" s="1" t="s">
        <v>24</v>
      </c>
      <c r="Q894" s="1" t="s">
        <v>1675</v>
      </c>
      <c r="R894">
        <v>438</v>
      </c>
      <c r="T894" s="1" t="s">
        <v>1676</v>
      </c>
    </row>
    <row r="895" spans="1:20" x14ac:dyDescent="0.25">
      <c r="A895" s="1" t="s">
        <v>29</v>
      </c>
      <c r="B895" s="1" t="s">
        <v>30</v>
      </c>
      <c r="C895" s="1" t="s">
        <v>22</v>
      </c>
      <c r="D895" s="1" t="s">
        <v>23</v>
      </c>
      <c r="E895" s="1" t="s">
        <v>5</v>
      </c>
      <c r="F895" s="1" t="s">
        <v>24</v>
      </c>
      <c r="G895" s="1" t="s">
        <v>25</v>
      </c>
      <c r="H895">
        <v>505860</v>
      </c>
      <c r="I895">
        <v>506297</v>
      </c>
      <c r="J895" s="1" t="s">
        <v>26</v>
      </c>
      <c r="K895" s="1" t="s">
        <v>1677</v>
      </c>
      <c r="L895" s="1" t="s">
        <v>1677</v>
      </c>
      <c r="M895" s="1" t="s">
        <v>24</v>
      </c>
      <c r="N895" s="1" t="s">
        <v>1678</v>
      </c>
      <c r="O895" s="1" t="s">
        <v>24</v>
      </c>
      <c r="P895" s="1" t="s">
        <v>24</v>
      </c>
      <c r="Q895" s="1" t="s">
        <v>1675</v>
      </c>
      <c r="R895">
        <v>438</v>
      </c>
      <c r="S895">
        <v>145</v>
      </c>
      <c r="T895" s="1" t="s">
        <v>24</v>
      </c>
    </row>
    <row r="896" spans="1:20" x14ac:dyDescent="0.25">
      <c r="A896" s="1" t="s">
        <v>20</v>
      </c>
      <c r="B896" s="1" t="s">
        <v>21</v>
      </c>
      <c r="C896" s="1" t="s">
        <v>22</v>
      </c>
      <c r="D896" s="1" t="s">
        <v>23</v>
      </c>
      <c r="E896" s="1" t="s">
        <v>5</v>
      </c>
      <c r="F896" s="1" t="s">
        <v>24</v>
      </c>
      <c r="G896" s="1" t="s">
        <v>25</v>
      </c>
      <c r="H896">
        <v>506307</v>
      </c>
      <c r="I896">
        <v>506849</v>
      </c>
      <c r="J896" s="1" t="s">
        <v>26</v>
      </c>
      <c r="K896" s="1" t="s">
        <v>24</v>
      </c>
      <c r="L896" s="1" t="s">
        <v>24</v>
      </c>
      <c r="M896" s="1" t="s">
        <v>24</v>
      </c>
      <c r="N896" s="1" t="s">
        <v>24</v>
      </c>
      <c r="O896" s="1" t="s">
        <v>24</v>
      </c>
      <c r="P896" s="1" t="s">
        <v>24</v>
      </c>
      <c r="Q896" s="1" t="s">
        <v>1679</v>
      </c>
      <c r="R896">
        <v>543</v>
      </c>
      <c r="T896" s="1" t="s">
        <v>1680</v>
      </c>
    </row>
    <row r="897" spans="1:20" x14ac:dyDescent="0.25">
      <c r="A897" s="1" t="s">
        <v>29</v>
      </c>
      <c r="B897" s="1" t="s">
        <v>30</v>
      </c>
      <c r="C897" s="1" t="s">
        <v>22</v>
      </c>
      <c r="D897" s="1" t="s">
        <v>23</v>
      </c>
      <c r="E897" s="1" t="s">
        <v>5</v>
      </c>
      <c r="F897" s="1" t="s">
        <v>24</v>
      </c>
      <c r="G897" s="1" t="s">
        <v>25</v>
      </c>
      <c r="H897">
        <v>506307</v>
      </c>
      <c r="I897">
        <v>506849</v>
      </c>
      <c r="J897" s="1" t="s">
        <v>26</v>
      </c>
      <c r="K897" s="1" t="s">
        <v>1681</v>
      </c>
      <c r="L897" s="1" t="s">
        <v>1681</v>
      </c>
      <c r="M897" s="1" t="s">
        <v>24</v>
      </c>
      <c r="N897" s="1" t="s">
        <v>1682</v>
      </c>
      <c r="O897" s="1" t="s">
        <v>24</v>
      </c>
      <c r="P897" s="1" t="s">
        <v>24</v>
      </c>
      <c r="Q897" s="1" t="s">
        <v>1679</v>
      </c>
      <c r="R897">
        <v>543</v>
      </c>
      <c r="S897">
        <v>180</v>
      </c>
      <c r="T897" s="1" t="s">
        <v>24</v>
      </c>
    </row>
    <row r="898" spans="1:20" x14ac:dyDescent="0.25">
      <c r="A898" s="1" t="s">
        <v>20</v>
      </c>
      <c r="B898" s="1" t="s">
        <v>21</v>
      </c>
      <c r="C898" s="1" t="s">
        <v>22</v>
      </c>
      <c r="D898" s="1" t="s">
        <v>23</v>
      </c>
      <c r="E898" s="1" t="s">
        <v>5</v>
      </c>
      <c r="F898" s="1" t="s">
        <v>24</v>
      </c>
      <c r="G898" s="1" t="s">
        <v>25</v>
      </c>
      <c r="H898">
        <v>506903</v>
      </c>
      <c r="I898">
        <v>508150</v>
      </c>
      <c r="J898" s="1" t="s">
        <v>26</v>
      </c>
      <c r="K898" s="1" t="s">
        <v>24</v>
      </c>
      <c r="L898" s="1" t="s">
        <v>24</v>
      </c>
      <c r="M898" s="1" t="s">
        <v>24</v>
      </c>
      <c r="N898" s="1" t="s">
        <v>24</v>
      </c>
      <c r="O898" s="1" t="s">
        <v>24</v>
      </c>
      <c r="P898" s="1" t="s">
        <v>24</v>
      </c>
      <c r="Q898" s="1" t="s">
        <v>1683</v>
      </c>
      <c r="R898">
        <v>1248</v>
      </c>
      <c r="T898" s="1" t="s">
        <v>1684</v>
      </c>
    </row>
    <row r="899" spans="1:20" x14ac:dyDescent="0.25">
      <c r="A899" s="1" t="s">
        <v>29</v>
      </c>
      <c r="B899" s="1" t="s">
        <v>30</v>
      </c>
      <c r="C899" s="1" t="s">
        <v>22</v>
      </c>
      <c r="D899" s="1" t="s">
        <v>23</v>
      </c>
      <c r="E899" s="1" t="s">
        <v>5</v>
      </c>
      <c r="F899" s="1" t="s">
        <v>24</v>
      </c>
      <c r="G899" s="1" t="s">
        <v>25</v>
      </c>
      <c r="H899">
        <v>506903</v>
      </c>
      <c r="I899">
        <v>508150</v>
      </c>
      <c r="J899" s="1" t="s">
        <v>26</v>
      </c>
      <c r="K899" s="1" t="s">
        <v>1685</v>
      </c>
      <c r="L899" s="1" t="s">
        <v>1685</v>
      </c>
      <c r="M899" s="1" t="s">
        <v>24</v>
      </c>
      <c r="N899" s="1" t="s">
        <v>1686</v>
      </c>
      <c r="O899" s="1" t="s">
        <v>24</v>
      </c>
      <c r="P899" s="1" t="s">
        <v>24</v>
      </c>
      <c r="Q899" s="1" t="s">
        <v>1683</v>
      </c>
      <c r="R899">
        <v>1248</v>
      </c>
      <c r="S899">
        <v>415</v>
      </c>
      <c r="T899" s="1" t="s">
        <v>24</v>
      </c>
    </row>
    <row r="900" spans="1:20" x14ac:dyDescent="0.25">
      <c r="A900" s="1" t="s">
        <v>20</v>
      </c>
      <c r="B900" s="1" t="s">
        <v>21</v>
      </c>
      <c r="C900" s="1" t="s">
        <v>22</v>
      </c>
      <c r="D900" s="1" t="s">
        <v>23</v>
      </c>
      <c r="E900" s="1" t="s">
        <v>5</v>
      </c>
      <c r="F900" s="1" t="s">
        <v>24</v>
      </c>
      <c r="G900" s="1" t="s">
        <v>25</v>
      </c>
      <c r="H900">
        <v>508173</v>
      </c>
      <c r="I900">
        <v>508799</v>
      </c>
      <c r="J900" s="1" t="s">
        <v>26</v>
      </c>
      <c r="K900" s="1" t="s">
        <v>24</v>
      </c>
      <c r="L900" s="1" t="s">
        <v>24</v>
      </c>
      <c r="M900" s="1" t="s">
        <v>24</v>
      </c>
      <c r="N900" s="1" t="s">
        <v>24</v>
      </c>
      <c r="O900" s="1" t="s">
        <v>24</v>
      </c>
      <c r="P900" s="1" t="s">
        <v>24</v>
      </c>
      <c r="Q900" s="1" t="s">
        <v>1687</v>
      </c>
      <c r="R900">
        <v>627</v>
      </c>
      <c r="T900" s="1" t="s">
        <v>1688</v>
      </c>
    </row>
    <row r="901" spans="1:20" x14ac:dyDescent="0.25">
      <c r="A901" s="1" t="s">
        <v>29</v>
      </c>
      <c r="B901" s="1" t="s">
        <v>30</v>
      </c>
      <c r="C901" s="1" t="s">
        <v>22</v>
      </c>
      <c r="D901" s="1" t="s">
        <v>23</v>
      </c>
      <c r="E901" s="1" t="s">
        <v>5</v>
      </c>
      <c r="F901" s="1" t="s">
        <v>24</v>
      </c>
      <c r="G901" s="1" t="s">
        <v>25</v>
      </c>
      <c r="H901">
        <v>508173</v>
      </c>
      <c r="I901">
        <v>508799</v>
      </c>
      <c r="J901" s="1" t="s">
        <v>26</v>
      </c>
      <c r="K901" s="1" t="s">
        <v>1689</v>
      </c>
      <c r="L901" s="1" t="s">
        <v>1689</v>
      </c>
      <c r="M901" s="1" t="s">
        <v>24</v>
      </c>
      <c r="N901" s="1" t="s">
        <v>1690</v>
      </c>
      <c r="O901" s="1" t="s">
        <v>24</v>
      </c>
      <c r="P901" s="1" t="s">
        <v>24</v>
      </c>
      <c r="Q901" s="1" t="s">
        <v>1687</v>
      </c>
      <c r="R901">
        <v>627</v>
      </c>
      <c r="S901">
        <v>208</v>
      </c>
      <c r="T901" s="1" t="s">
        <v>24</v>
      </c>
    </row>
    <row r="902" spans="1:20" x14ac:dyDescent="0.25">
      <c r="A902" s="1" t="s">
        <v>20</v>
      </c>
      <c r="B902" s="1" t="s">
        <v>21</v>
      </c>
      <c r="C902" s="1" t="s">
        <v>22</v>
      </c>
      <c r="D902" s="1" t="s">
        <v>23</v>
      </c>
      <c r="E902" s="1" t="s">
        <v>5</v>
      </c>
      <c r="F902" s="1" t="s">
        <v>24</v>
      </c>
      <c r="G902" s="1" t="s">
        <v>25</v>
      </c>
      <c r="H902">
        <v>508803</v>
      </c>
      <c r="I902">
        <v>509255</v>
      </c>
      <c r="J902" s="1" t="s">
        <v>26</v>
      </c>
      <c r="K902" s="1" t="s">
        <v>24</v>
      </c>
      <c r="L902" s="1" t="s">
        <v>24</v>
      </c>
      <c r="M902" s="1" t="s">
        <v>24</v>
      </c>
      <c r="N902" s="1" t="s">
        <v>24</v>
      </c>
      <c r="O902" s="1" t="s">
        <v>24</v>
      </c>
      <c r="P902" s="1" t="s">
        <v>24</v>
      </c>
      <c r="Q902" s="1" t="s">
        <v>1691</v>
      </c>
      <c r="R902">
        <v>453</v>
      </c>
      <c r="T902" s="1" t="s">
        <v>1692</v>
      </c>
    </row>
    <row r="903" spans="1:20" x14ac:dyDescent="0.25">
      <c r="A903" s="1" t="s">
        <v>29</v>
      </c>
      <c r="B903" s="1" t="s">
        <v>30</v>
      </c>
      <c r="C903" s="1" t="s">
        <v>22</v>
      </c>
      <c r="D903" s="1" t="s">
        <v>23</v>
      </c>
      <c r="E903" s="1" t="s">
        <v>5</v>
      </c>
      <c r="F903" s="1" t="s">
        <v>24</v>
      </c>
      <c r="G903" s="1" t="s">
        <v>25</v>
      </c>
      <c r="H903">
        <v>508803</v>
      </c>
      <c r="I903">
        <v>509255</v>
      </c>
      <c r="J903" s="1" t="s">
        <v>26</v>
      </c>
      <c r="K903" s="1" t="s">
        <v>1693</v>
      </c>
      <c r="L903" s="1" t="s">
        <v>1693</v>
      </c>
      <c r="M903" s="1" t="s">
        <v>24</v>
      </c>
      <c r="N903" s="1" t="s">
        <v>1694</v>
      </c>
      <c r="O903" s="1" t="s">
        <v>24</v>
      </c>
      <c r="P903" s="1" t="s">
        <v>24</v>
      </c>
      <c r="Q903" s="1" t="s">
        <v>1691</v>
      </c>
      <c r="R903">
        <v>453</v>
      </c>
      <c r="S903">
        <v>150</v>
      </c>
      <c r="T903" s="1" t="s">
        <v>24</v>
      </c>
    </row>
    <row r="904" spans="1:20" x14ac:dyDescent="0.25">
      <c r="A904" s="1" t="s">
        <v>20</v>
      </c>
      <c r="B904" s="1" t="s">
        <v>21</v>
      </c>
      <c r="C904" s="1" t="s">
        <v>22</v>
      </c>
      <c r="D904" s="1" t="s">
        <v>23</v>
      </c>
      <c r="E904" s="1" t="s">
        <v>5</v>
      </c>
      <c r="F904" s="1" t="s">
        <v>24</v>
      </c>
      <c r="G904" s="1" t="s">
        <v>25</v>
      </c>
      <c r="H904">
        <v>509307</v>
      </c>
      <c r="I904">
        <v>510179</v>
      </c>
      <c r="J904" s="1" t="s">
        <v>75</v>
      </c>
      <c r="K904" s="1" t="s">
        <v>24</v>
      </c>
      <c r="L904" s="1" t="s">
        <v>24</v>
      </c>
      <c r="M904" s="1" t="s">
        <v>24</v>
      </c>
      <c r="N904" s="1" t="s">
        <v>24</v>
      </c>
      <c r="O904" s="1" t="s">
        <v>24</v>
      </c>
      <c r="P904" s="1" t="s">
        <v>24</v>
      </c>
      <c r="Q904" s="1" t="s">
        <v>1695</v>
      </c>
      <c r="R904">
        <v>873</v>
      </c>
      <c r="T904" s="1" t="s">
        <v>1696</v>
      </c>
    </row>
    <row r="905" spans="1:20" x14ac:dyDescent="0.25">
      <c r="A905" s="1" t="s">
        <v>29</v>
      </c>
      <c r="B905" s="1" t="s">
        <v>30</v>
      </c>
      <c r="C905" s="1" t="s">
        <v>22</v>
      </c>
      <c r="D905" s="1" t="s">
        <v>23</v>
      </c>
      <c r="E905" s="1" t="s">
        <v>5</v>
      </c>
      <c r="F905" s="1" t="s">
        <v>24</v>
      </c>
      <c r="G905" s="1" t="s">
        <v>25</v>
      </c>
      <c r="H905">
        <v>509307</v>
      </c>
      <c r="I905">
        <v>510179</v>
      </c>
      <c r="J905" s="1" t="s">
        <v>75</v>
      </c>
      <c r="K905" s="1" t="s">
        <v>1697</v>
      </c>
      <c r="L905" s="1" t="s">
        <v>1697</v>
      </c>
      <c r="M905" s="1" t="s">
        <v>24</v>
      </c>
      <c r="N905" s="1" t="s">
        <v>36</v>
      </c>
      <c r="O905" s="1" t="s">
        <v>24</v>
      </c>
      <c r="P905" s="1" t="s">
        <v>24</v>
      </c>
      <c r="Q905" s="1" t="s">
        <v>1695</v>
      </c>
      <c r="R905">
        <v>873</v>
      </c>
      <c r="S905">
        <v>290</v>
      </c>
      <c r="T905" s="1" t="s">
        <v>24</v>
      </c>
    </row>
    <row r="906" spans="1:20" x14ac:dyDescent="0.25">
      <c r="A906" s="1" t="s">
        <v>20</v>
      </c>
      <c r="B906" s="1" t="s">
        <v>827</v>
      </c>
      <c r="C906" s="1" t="s">
        <v>22</v>
      </c>
      <c r="D906" s="1" t="s">
        <v>23</v>
      </c>
      <c r="E906" s="1" t="s">
        <v>5</v>
      </c>
      <c r="F906" s="1" t="s">
        <v>24</v>
      </c>
      <c r="G906" s="1" t="s">
        <v>25</v>
      </c>
      <c r="H906">
        <v>510338</v>
      </c>
      <c r="I906">
        <v>511359</v>
      </c>
      <c r="J906" s="1" t="s">
        <v>26</v>
      </c>
      <c r="K906" s="1" t="s">
        <v>24</v>
      </c>
      <c r="L906" s="1" t="s">
        <v>24</v>
      </c>
      <c r="M906" s="1" t="s">
        <v>24</v>
      </c>
      <c r="N906" s="1" t="s">
        <v>24</v>
      </c>
      <c r="O906" s="1" t="s">
        <v>24</v>
      </c>
      <c r="P906" s="1" t="s">
        <v>24</v>
      </c>
      <c r="Q906" s="1" t="s">
        <v>1698</v>
      </c>
      <c r="R906">
        <v>1022</v>
      </c>
      <c r="T906" s="1" t="s">
        <v>1699</v>
      </c>
    </row>
    <row r="907" spans="1:20" x14ac:dyDescent="0.25">
      <c r="A907" s="1" t="s">
        <v>29</v>
      </c>
      <c r="B907" s="1" t="s">
        <v>830</v>
      </c>
      <c r="C907" s="1" t="s">
        <v>22</v>
      </c>
      <c r="D907" s="1" t="s">
        <v>23</v>
      </c>
      <c r="E907" s="1" t="s">
        <v>5</v>
      </c>
      <c r="F907" s="1" t="s">
        <v>24</v>
      </c>
      <c r="G907" s="1" t="s">
        <v>25</v>
      </c>
      <c r="H907">
        <v>510338</v>
      </c>
      <c r="I907">
        <v>511359</v>
      </c>
      <c r="J907" s="1" t="s">
        <v>26</v>
      </c>
      <c r="K907" s="1" t="s">
        <v>24</v>
      </c>
      <c r="L907" s="1" t="s">
        <v>24</v>
      </c>
      <c r="M907" s="1" t="s">
        <v>24</v>
      </c>
      <c r="N907" s="1" t="s">
        <v>36</v>
      </c>
      <c r="O907" s="1" t="s">
        <v>24</v>
      </c>
      <c r="P907" s="1" t="s">
        <v>24</v>
      </c>
      <c r="Q907" s="1" t="s">
        <v>1698</v>
      </c>
      <c r="R907">
        <v>1022</v>
      </c>
      <c r="T907" s="1" t="s">
        <v>832</v>
      </c>
    </row>
    <row r="908" spans="1:20" x14ac:dyDescent="0.25">
      <c r="A908" s="1" t="s">
        <v>20</v>
      </c>
      <c r="B908" s="1" t="s">
        <v>21</v>
      </c>
      <c r="C908" s="1" t="s">
        <v>22</v>
      </c>
      <c r="D908" s="1" t="s">
        <v>23</v>
      </c>
      <c r="E908" s="1" t="s">
        <v>5</v>
      </c>
      <c r="F908" s="1" t="s">
        <v>24</v>
      </c>
      <c r="G908" s="1" t="s">
        <v>25</v>
      </c>
      <c r="H908">
        <v>511402</v>
      </c>
      <c r="I908">
        <v>511968</v>
      </c>
      <c r="J908" s="1" t="s">
        <v>26</v>
      </c>
      <c r="K908" s="1" t="s">
        <v>24</v>
      </c>
      <c r="L908" s="1" t="s">
        <v>24</v>
      </c>
      <c r="M908" s="1" t="s">
        <v>24</v>
      </c>
      <c r="N908" s="1" t="s">
        <v>24</v>
      </c>
      <c r="O908" s="1" t="s">
        <v>24</v>
      </c>
      <c r="P908" s="1" t="s">
        <v>24</v>
      </c>
      <c r="Q908" s="1" t="s">
        <v>1700</v>
      </c>
      <c r="R908">
        <v>567</v>
      </c>
      <c r="T908" s="1" t="s">
        <v>1701</v>
      </c>
    </row>
    <row r="909" spans="1:20" x14ac:dyDescent="0.25">
      <c r="A909" s="1" t="s">
        <v>29</v>
      </c>
      <c r="B909" s="1" t="s">
        <v>30</v>
      </c>
      <c r="C909" s="1" t="s">
        <v>22</v>
      </c>
      <c r="D909" s="1" t="s">
        <v>23</v>
      </c>
      <c r="E909" s="1" t="s">
        <v>5</v>
      </c>
      <c r="F909" s="1" t="s">
        <v>24</v>
      </c>
      <c r="G909" s="1" t="s">
        <v>25</v>
      </c>
      <c r="H909">
        <v>511402</v>
      </c>
      <c r="I909">
        <v>511968</v>
      </c>
      <c r="J909" s="1" t="s">
        <v>26</v>
      </c>
      <c r="K909" s="1" t="s">
        <v>1702</v>
      </c>
      <c r="L909" s="1" t="s">
        <v>1702</v>
      </c>
      <c r="M909" s="1" t="s">
        <v>24</v>
      </c>
      <c r="N909" s="1" t="s">
        <v>1703</v>
      </c>
      <c r="O909" s="1" t="s">
        <v>24</v>
      </c>
      <c r="P909" s="1" t="s">
        <v>24</v>
      </c>
      <c r="Q909" s="1" t="s">
        <v>1700</v>
      </c>
      <c r="R909">
        <v>567</v>
      </c>
      <c r="S909">
        <v>188</v>
      </c>
      <c r="T909" s="1" t="s">
        <v>24</v>
      </c>
    </row>
    <row r="910" spans="1:20" x14ac:dyDescent="0.25">
      <c r="A910" s="1" t="s">
        <v>20</v>
      </c>
      <c r="B910" s="1" t="s">
        <v>21</v>
      </c>
      <c r="C910" s="1" t="s">
        <v>22</v>
      </c>
      <c r="D910" s="1" t="s">
        <v>23</v>
      </c>
      <c r="E910" s="1" t="s">
        <v>5</v>
      </c>
      <c r="F910" s="1" t="s">
        <v>24</v>
      </c>
      <c r="G910" s="1" t="s">
        <v>25</v>
      </c>
      <c r="H910">
        <v>511978</v>
      </c>
      <c r="I910">
        <v>513435</v>
      </c>
      <c r="J910" s="1" t="s">
        <v>26</v>
      </c>
      <c r="K910" s="1" t="s">
        <v>24</v>
      </c>
      <c r="L910" s="1" t="s">
        <v>24</v>
      </c>
      <c r="M910" s="1" t="s">
        <v>24</v>
      </c>
      <c r="N910" s="1" t="s">
        <v>24</v>
      </c>
      <c r="O910" s="1" t="s">
        <v>24</v>
      </c>
      <c r="P910" s="1" t="s">
        <v>24</v>
      </c>
      <c r="Q910" s="1" t="s">
        <v>1704</v>
      </c>
      <c r="R910">
        <v>1458</v>
      </c>
      <c r="T910" s="1" t="s">
        <v>1705</v>
      </c>
    </row>
    <row r="911" spans="1:20" x14ac:dyDescent="0.25">
      <c r="A911" s="1" t="s">
        <v>29</v>
      </c>
      <c r="B911" s="1" t="s">
        <v>30</v>
      </c>
      <c r="C911" s="1" t="s">
        <v>22</v>
      </c>
      <c r="D911" s="1" t="s">
        <v>23</v>
      </c>
      <c r="E911" s="1" t="s">
        <v>5</v>
      </c>
      <c r="F911" s="1" t="s">
        <v>24</v>
      </c>
      <c r="G911" s="1" t="s">
        <v>25</v>
      </c>
      <c r="H911">
        <v>511978</v>
      </c>
      <c r="I911">
        <v>513435</v>
      </c>
      <c r="J911" s="1" t="s">
        <v>26</v>
      </c>
      <c r="K911" s="1" t="s">
        <v>1706</v>
      </c>
      <c r="L911" s="1" t="s">
        <v>1706</v>
      </c>
      <c r="M911" s="1" t="s">
        <v>24</v>
      </c>
      <c r="N911" s="1" t="s">
        <v>1707</v>
      </c>
      <c r="O911" s="1" t="s">
        <v>24</v>
      </c>
      <c r="P911" s="1" t="s">
        <v>24</v>
      </c>
      <c r="Q911" s="1" t="s">
        <v>1704</v>
      </c>
      <c r="R911">
        <v>1458</v>
      </c>
      <c r="S911">
        <v>485</v>
      </c>
      <c r="T911" s="1" t="s">
        <v>24</v>
      </c>
    </row>
    <row r="912" spans="1:20" x14ac:dyDescent="0.25">
      <c r="A912" s="1" t="s">
        <v>20</v>
      </c>
      <c r="B912" s="1" t="s">
        <v>21</v>
      </c>
      <c r="C912" s="1" t="s">
        <v>22</v>
      </c>
      <c r="D912" s="1" t="s">
        <v>23</v>
      </c>
      <c r="E912" s="1" t="s">
        <v>5</v>
      </c>
      <c r="F912" s="1" t="s">
        <v>24</v>
      </c>
      <c r="G912" s="1" t="s">
        <v>25</v>
      </c>
      <c r="H912">
        <v>513563</v>
      </c>
      <c r="I912">
        <v>514384</v>
      </c>
      <c r="J912" s="1" t="s">
        <v>26</v>
      </c>
      <c r="K912" s="1" t="s">
        <v>24</v>
      </c>
      <c r="L912" s="1" t="s">
        <v>24</v>
      </c>
      <c r="M912" s="1" t="s">
        <v>24</v>
      </c>
      <c r="N912" s="1" t="s">
        <v>24</v>
      </c>
      <c r="O912" s="1" t="s">
        <v>24</v>
      </c>
      <c r="P912" s="1" t="s">
        <v>24</v>
      </c>
      <c r="Q912" s="1" t="s">
        <v>1708</v>
      </c>
      <c r="R912">
        <v>822</v>
      </c>
      <c r="T912" s="1" t="s">
        <v>1709</v>
      </c>
    </row>
    <row r="913" spans="1:20" x14ac:dyDescent="0.25">
      <c r="A913" s="1" t="s">
        <v>29</v>
      </c>
      <c r="B913" s="1" t="s">
        <v>30</v>
      </c>
      <c r="C913" s="1" t="s">
        <v>22</v>
      </c>
      <c r="D913" s="1" t="s">
        <v>23</v>
      </c>
      <c r="E913" s="1" t="s">
        <v>5</v>
      </c>
      <c r="F913" s="1" t="s">
        <v>24</v>
      </c>
      <c r="G913" s="1" t="s">
        <v>25</v>
      </c>
      <c r="H913">
        <v>513563</v>
      </c>
      <c r="I913">
        <v>514384</v>
      </c>
      <c r="J913" s="1" t="s">
        <v>26</v>
      </c>
      <c r="K913" s="1" t="s">
        <v>1710</v>
      </c>
      <c r="L913" s="1" t="s">
        <v>1710</v>
      </c>
      <c r="M913" s="1" t="s">
        <v>24</v>
      </c>
      <c r="N913" s="1" t="s">
        <v>1711</v>
      </c>
      <c r="O913" s="1" t="s">
        <v>24</v>
      </c>
      <c r="P913" s="1" t="s">
        <v>24</v>
      </c>
      <c r="Q913" s="1" t="s">
        <v>1708</v>
      </c>
      <c r="R913">
        <v>822</v>
      </c>
      <c r="S913">
        <v>273</v>
      </c>
      <c r="T913" s="1" t="s">
        <v>24</v>
      </c>
    </row>
    <row r="914" spans="1:20" x14ac:dyDescent="0.25">
      <c r="A914" s="1" t="s">
        <v>20</v>
      </c>
      <c r="B914" s="1" t="s">
        <v>21</v>
      </c>
      <c r="C914" s="1" t="s">
        <v>22</v>
      </c>
      <c r="D914" s="1" t="s">
        <v>23</v>
      </c>
      <c r="E914" s="1" t="s">
        <v>5</v>
      </c>
      <c r="F914" s="1" t="s">
        <v>24</v>
      </c>
      <c r="G914" s="1" t="s">
        <v>25</v>
      </c>
      <c r="H914">
        <v>514482</v>
      </c>
      <c r="I914">
        <v>514832</v>
      </c>
      <c r="J914" s="1" t="s">
        <v>26</v>
      </c>
      <c r="K914" s="1" t="s">
        <v>24</v>
      </c>
      <c r="L914" s="1" t="s">
        <v>24</v>
      </c>
      <c r="M914" s="1" t="s">
        <v>24</v>
      </c>
      <c r="N914" s="1" t="s">
        <v>24</v>
      </c>
      <c r="O914" s="1" t="s">
        <v>24</v>
      </c>
      <c r="P914" s="1" t="s">
        <v>24</v>
      </c>
      <c r="Q914" s="1" t="s">
        <v>1712</v>
      </c>
      <c r="R914">
        <v>351</v>
      </c>
      <c r="T914" s="1" t="s">
        <v>1713</v>
      </c>
    </row>
    <row r="915" spans="1:20" x14ac:dyDescent="0.25">
      <c r="A915" s="1" t="s">
        <v>29</v>
      </c>
      <c r="B915" s="1" t="s">
        <v>30</v>
      </c>
      <c r="C915" s="1" t="s">
        <v>22</v>
      </c>
      <c r="D915" s="1" t="s">
        <v>23</v>
      </c>
      <c r="E915" s="1" t="s">
        <v>5</v>
      </c>
      <c r="F915" s="1" t="s">
        <v>24</v>
      </c>
      <c r="G915" s="1" t="s">
        <v>25</v>
      </c>
      <c r="H915">
        <v>514482</v>
      </c>
      <c r="I915">
        <v>514832</v>
      </c>
      <c r="J915" s="1" t="s">
        <v>26</v>
      </c>
      <c r="K915" s="1" t="s">
        <v>1714</v>
      </c>
      <c r="L915" s="1" t="s">
        <v>1714</v>
      </c>
      <c r="M915" s="1" t="s">
        <v>24</v>
      </c>
      <c r="N915" s="1" t="s">
        <v>36</v>
      </c>
      <c r="O915" s="1" t="s">
        <v>24</v>
      </c>
      <c r="P915" s="1" t="s">
        <v>24</v>
      </c>
      <c r="Q915" s="1" t="s">
        <v>1712</v>
      </c>
      <c r="R915">
        <v>351</v>
      </c>
      <c r="S915">
        <v>116</v>
      </c>
      <c r="T915" s="1" t="s">
        <v>24</v>
      </c>
    </row>
    <row r="916" spans="1:20" x14ac:dyDescent="0.25">
      <c r="A916" s="1" t="s">
        <v>20</v>
      </c>
      <c r="B916" s="1" t="s">
        <v>21</v>
      </c>
      <c r="C916" s="1" t="s">
        <v>22</v>
      </c>
      <c r="D916" s="1" t="s">
        <v>23</v>
      </c>
      <c r="E916" s="1" t="s">
        <v>5</v>
      </c>
      <c r="F916" s="1" t="s">
        <v>24</v>
      </c>
      <c r="G916" s="1" t="s">
        <v>25</v>
      </c>
      <c r="H916">
        <v>514893</v>
      </c>
      <c r="I916">
        <v>515336</v>
      </c>
      <c r="J916" s="1" t="s">
        <v>26</v>
      </c>
      <c r="K916" s="1" t="s">
        <v>24</v>
      </c>
      <c r="L916" s="1" t="s">
        <v>24</v>
      </c>
      <c r="M916" s="1" t="s">
        <v>24</v>
      </c>
      <c r="N916" s="1" t="s">
        <v>24</v>
      </c>
      <c r="O916" s="1" t="s">
        <v>24</v>
      </c>
      <c r="P916" s="1" t="s">
        <v>24</v>
      </c>
      <c r="Q916" s="1" t="s">
        <v>1715</v>
      </c>
      <c r="R916">
        <v>444</v>
      </c>
      <c r="T916" s="1" t="s">
        <v>1716</v>
      </c>
    </row>
    <row r="917" spans="1:20" x14ac:dyDescent="0.25">
      <c r="A917" s="1" t="s">
        <v>29</v>
      </c>
      <c r="B917" s="1" t="s">
        <v>30</v>
      </c>
      <c r="C917" s="1" t="s">
        <v>22</v>
      </c>
      <c r="D917" s="1" t="s">
        <v>23</v>
      </c>
      <c r="E917" s="1" t="s">
        <v>5</v>
      </c>
      <c r="F917" s="1" t="s">
        <v>24</v>
      </c>
      <c r="G917" s="1" t="s">
        <v>25</v>
      </c>
      <c r="H917">
        <v>514893</v>
      </c>
      <c r="I917">
        <v>515336</v>
      </c>
      <c r="J917" s="1" t="s">
        <v>26</v>
      </c>
      <c r="K917" s="1" t="s">
        <v>1717</v>
      </c>
      <c r="L917" s="1" t="s">
        <v>1717</v>
      </c>
      <c r="M917" s="1" t="s">
        <v>24</v>
      </c>
      <c r="N917" s="1" t="s">
        <v>1718</v>
      </c>
      <c r="O917" s="1" t="s">
        <v>24</v>
      </c>
      <c r="P917" s="1" t="s">
        <v>24</v>
      </c>
      <c r="Q917" s="1" t="s">
        <v>1715</v>
      </c>
      <c r="R917">
        <v>444</v>
      </c>
      <c r="S917">
        <v>147</v>
      </c>
      <c r="T917" s="1" t="s">
        <v>24</v>
      </c>
    </row>
    <row r="918" spans="1:20" x14ac:dyDescent="0.25">
      <c r="A918" s="1" t="s">
        <v>20</v>
      </c>
      <c r="B918" s="1" t="s">
        <v>21</v>
      </c>
      <c r="C918" s="1" t="s">
        <v>22</v>
      </c>
      <c r="D918" s="1" t="s">
        <v>23</v>
      </c>
      <c r="E918" s="1" t="s">
        <v>5</v>
      </c>
      <c r="F918" s="1" t="s">
        <v>24</v>
      </c>
      <c r="G918" s="1" t="s">
        <v>25</v>
      </c>
      <c r="H918">
        <v>515351</v>
      </c>
      <c r="I918">
        <v>515794</v>
      </c>
      <c r="J918" s="1" t="s">
        <v>26</v>
      </c>
      <c r="K918" s="1" t="s">
        <v>24</v>
      </c>
      <c r="L918" s="1" t="s">
        <v>24</v>
      </c>
      <c r="M918" s="1" t="s">
        <v>24</v>
      </c>
      <c r="N918" s="1" t="s">
        <v>24</v>
      </c>
      <c r="O918" s="1" t="s">
        <v>24</v>
      </c>
      <c r="P918" s="1" t="s">
        <v>24</v>
      </c>
      <c r="Q918" s="1" t="s">
        <v>1719</v>
      </c>
      <c r="R918">
        <v>444</v>
      </c>
      <c r="T918" s="1" t="s">
        <v>1720</v>
      </c>
    </row>
    <row r="919" spans="1:20" x14ac:dyDescent="0.25">
      <c r="A919" s="1" t="s">
        <v>29</v>
      </c>
      <c r="B919" s="1" t="s">
        <v>30</v>
      </c>
      <c r="C919" s="1" t="s">
        <v>22</v>
      </c>
      <c r="D919" s="1" t="s">
        <v>23</v>
      </c>
      <c r="E919" s="1" t="s">
        <v>5</v>
      </c>
      <c r="F919" s="1" t="s">
        <v>24</v>
      </c>
      <c r="G919" s="1" t="s">
        <v>25</v>
      </c>
      <c r="H919">
        <v>515351</v>
      </c>
      <c r="I919">
        <v>515794</v>
      </c>
      <c r="J919" s="1" t="s">
        <v>26</v>
      </c>
      <c r="K919" s="1" t="s">
        <v>1721</v>
      </c>
      <c r="L919" s="1" t="s">
        <v>1721</v>
      </c>
      <c r="M919" s="1" t="s">
        <v>24</v>
      </c>
      <c r="N919" s="1" t="s">
        <v>1718</v>
      </c>
      <c r="O919" s="1" t="s">
        <v>24</v>
      </c>
      <c r="P919" s="1" t="s">
        <v>24</v>
      </c>
      <c r="Q919" s="1" t="s">
        <v>1719</v>
      </c>
      <c r="R919">
        <v>444</v>
      </c>
      <c r="S919">
        <v>147</v>
      </c>
      <c r="T919" s="1" t="s">
        <v>24</v>
      </c>
    </row>
    <row r="920" spans="1:20" x14ac:dyDescent="0.25">
      <c r="A920" s="1" t="s">
        <v>20</v>
      </c>
      <c r="B920" s="1" t="s">
        <v>21</v>
      </c>
      <c r="C920" s="1" t="s">
        <v>22</v>
      </c>
      <c r="D920" s="1" t="s">
        <v>23</v>
      </c>
      <c r="E920" s="1" t="s">
        <v>5</v>
      </c>
      <c r="F920" s="1" t="s">
        <v>24</v>
      </c>
      <c r="G920" s="1" t="s">
        <v>25</v>
      </c>
      <c r="H920">
        <v>515808</v>
      </c>
      <c r="I920">
        <v>516245</v>
      </c>
      <c r="J920" s="1" t="s">
        <v>26</v>
      </c>
      <c r="K920" s="1" t="s">
        <v>24</v>
      </c>
      <c r="L920" s="1" t="s">
        <v>24</v>
      </c>
      <c r="M920" s="1" t="s">
        <v>24</v>
      </c>
      <c r="N920" s="1" t="s">
        <v>24</v>
      </c>
      <c r="O920" s="1" t="s">
        <v>24</v>
      </c>
      <c r="P920" s="1" t="s">
        <v>24</v>
      </c>
      <c r="Q920" s="1" t="s">
        <v>1722</v>
      </c>
      <c r="R920">
        <v>438</v>
      </c>
      <c r="T920" s="1" t="s">
        <v>1723</v>
      </c>
    </row>
    <row r="921" spans="1:20" x14ac:dyDescent="0.25">
      <c r="A921" s="1" t="s">
        <v>29</v>
      </c>
      <c r="B921" s="1" t="s">
        <v>30</v>
      </c>
      <c r="C921" s="1" t="s">
        <v>22</v>
      </c>
      <c r="D921" s="1" t="s">
        <v>23</v>
      </c>
      <c r="E921" s="1" t="s">
        <v>5</v>
      </c>
      <c r="F921" s="1" t="s">
        <v>24</v>
      </c>
      <c r="G921" s="1" t="s">
        <v>25</v>
      </c>
      <c r="H921">
        <v>515808</v>
      </c>
      <c r="I921">
        <v>516245</v>
      </c>
      <c r="J921" s="1" t="s">
        <v>26</v>
      </c>
      <c r="K921" s="1" t="s">
        <v>1724</v>
      </c>
      <c r="L921" s="1" t="s">
        <v>1724</v>
      </c>
      <c r="M921" s="1" t="s">
        <v>24</v>
      </c>
      <c r="N921" s="1" t="s">
        <v>1718</v>
      </c>
      <c r="O921" s="1" t="s">
        <v>24</v>
      </c>
      <c r="P921" s="1" t="s">
        <v>24</v>
      </c>
      <c r="Q921" s="1" t="s">
        <v>1722</v>
      </c>
      <c r="R921">
        <v>438</v>
      </c>
      <c r="S921">
        <v>145</v>
      </c>
      <c r="T921" s="1" t="s">
        <v>24</v>
      </c>
    </row>
    <row r="922" spans="1:20" x14ac:dyDescent="0.25">
      <c r="A922" s="1" t="s">
        <v>20</v>
      </c>
      <c r="B922" s="1" t="s">
        <v>21</v>
      </c>
      <c r="C922" s="1" t="s">
        <v>22</v>
      </c>
      <c r="D922" s="1" t="s">
        <v>23</v>
      </c>
      <c r="E922" s="1" t="s">
        <v>5</v>
      </c>
      <c r="F922" s="1" t="s">
        <v>24</v>
      </c>
      <c r="G922" s="1" t="s">
        <v>25</v>
      </c>
      <c r="H922">
        <v>516384</v>
      </c>
      <c r="I922">
        <v>516821</v>
      </c>
      <c r="J922" s="1" t="s">
        <v>26</v>
      </c>
      <c r="K922" s="1" t="s">
        <v>24</v>
      </c>
      <c r="L922" s="1" t="s">
        <v>24</v>
      </c>
      <c r="M922" s="1" t="s">
        <v>24</v>
      </c>
      <c r="N922" s="1" t="s">
        <v>24</v>
      </c>
      <c r="O922" s="1" t="s">
        <v>24</v>
      </c>
      <c r="P922" s="1" t="s">
        <v>24</v>
      </c>
      <c r="Q922" s="1" t="s">
        <v>1725</v>
      </c>
      <c r="R922">
        <v>438</v>
      </c>
      <c r="T922" s="1" t="s">
        <v>1726</v>
      </c>
    </row>
    <row r="923" spans="1:20" x14ac:dyDescent="0.25">
      <c r="A923" s="1" t="s">
        <v>29</v>
      </c>
      <c r="B923" s="1" t="s">
        <v>30</v>
      </c>
      <c r="C923" s="1" t="s">
        <v>22</v>
      </c>
      <c r="D923" s="1" t="s">
        <v>23</v>
      </c>
      <c r="E923" s="1" t="s">
        <v>5</v>
      </c>
      <c r="F923" s="1" t="s">
        <v>24</v>
      </c>
      <c r="G923" s="1" t="s">
        <v>25</v>
      </c>
      <c r="H923">
        <v>516384</v>
      </c>
      <c r="I923">
        <v>516821</v>
      </c>
      <c r="J923" s="1" t="s">
        <v>26</v>
      </c>
      <c r="K923" s="1" t="s">
        <v>1727</v>
      </c>
      <c r="L923" s="1" t="s">
        <v>1727</v>
      </c>
      <c r="M923" s="1" t="s">
        <v>24</v>
      </c>
      <c r="N923" s="1" t="s">
        <v>1718</v>
      </c>
      <c r="O923" s="1" t="s">
        <v>24</v>
      </c>
      <c r="P923" s="1" t="s">
        <v>24</v>
      </c>
      <c r="Q923" s="1" t="s">
        <v>1725</v>
      </c>
      <c r="R923">
        <v>438</v>
      </c>
      <c r="S923">
        <v>145</v>
      </c>
      <c r="T923" s="1" t="s">
        <v>24</v>
      </c>
    </row>
    <row r="924" spans="1:20" x14ac:dyDescent="0.25">
      <c r="A924" s="1" t="s">
        <v>20</v>
      </c>
      <c r="B924" s="1" t="s">
        <v>21</v>
      </c>
      <c r="C924" s="1" t="s">
        <v>22</v>
      </c>
      <c r="D924" s="1" t="s">
        <v>23</v>
      </c>
      <c r="E924" s="1" t="s">
        <v>5</v>
      </c>
      <c r="F924" s="1" t="s">
        <v>24</v>
      </c>
      <c r="G924" s="1" t="s">
        <v>25</v>
      </c>
      <c r="H924">
        <v>516856</v>
      </c>
      <c r="I924">
        <v>517290</v>
      </c>
      <c r="J924" s="1" t="s">
        <v>26</v>
      </c>
      <c r="K924" s="1" t="s">
        <v>24</v>
      </c>
      <c r="L924" s="1" t="s">
        <v>24</v>
      </c>
      <c r="M924" s="1" t="s">
        <v>24</v>
      </c>
      <c r="N924" s="1" t="s">
        <v>24</v>
      </c>
      <c r="O924" s="1" t="s">
        <v>24</v>
      </c>
      <c r="P924" s="1" t="s">
        <v>24</v>
      </c>
      <c r="Q924" s="1" t="s">
        <v>1728</v>
      </c>
      <c r="R924">
        <v>435</v>
      </c>
      <c r="T924" s="1" t="s">
        <v>1729</v>
      </c>
    </row>
    <row r="925" spans="1:20" x14ac:dyDescent="0.25">
      <c r="A925" s="1" t="s">
        <v>29</v>
      </c>
      <c r="B925" s="1" t="s">
        <v>30</v>
      </c>
      <c r="C925" s="1" t="s">
        <v>22</v>
      </c>
      <c r="D925" s="1" t="s">
        <v>23</v>
      </c>
      <c r="E925" s="1" t="s">
        <v>5</v>
      </c>
      <c r="F925" s="1" t="s">
        <v>24</v>
      </c>
      <c r="G925" s="1" t="s">
        <v>25</v>
      </c>
      <c r="H925">
        <v>516856</v>
      </c>
      <c r="I925">
        <v>517290</v>
      </c>
      <c r="J925" s="1" t="s">
        <v>26</v>
      </c>
      <c r="K925" s="1" t="s">
        <v>1730</v>
      </c>
      <c r="L925" s="1" t="s">
        <v>1730</v>
      </c>
      <c r="M925" s="1" t="s">
        <v>24</v>
      </c>
      <c r="N925" s="1" t="s">
        <v>1718</v>
      </c>
      <c r="O925" s="1" t="s">
        <v>24</v>
      </c>
      <c r="P925" s="1" t="s">
        <v>24</v>
      </c>
      <c r="Q925" s="1" t="s">
        <v>1728</v>
      </c>
      <c r="R925">
        <v>435</v>
      </c>
      <c r="S925">
        <v>144</v>
      </c>
      <c r="T925" s="1" t="s">
        <v>24</v>
      </c>
    </row>
    <row r="926" spans="1:20" x14ac:dyDescent="0.25">
      <c r="A926" s="1" t="s">
        <v>20</v>
      </c>
      <c r="B926" s="1" t="s">
        <v>21</v>
      </c>
      <c r="C926" s="1" t="s">
        <v>22</v>
      </c>
      <c r="D926" s="1" t="s">
        <v>23</v>
      </c>
      <c r="E926" s="1" t="s">
        <v>5</v>
      </c>
      <c r="F926" s="1" t="s">
        <v>24</v>
      </c>
      <c r="G926" s="1" t="s">
        <v>25</v>
      </c>
      <c r="H926">
        <v>517376</v>
      </c>
      <c r="I926">
        <v>518914</v>
      </c>
      <c r="J926" s="1" t="s">
        <v>75</v>
      </c>
      <c r="K926" s="1" t="s">
        <v>24</v>
      </c>
      <c r="L926" s="1" t="s">
        <v>24</v>
      </c>
      <c r="M926" s="1" t="s">
        <v>24</v>
      </c>
      <c r="N926" s="1" t="s">
        <v>24</v>
      </c>
      <c r="O926" s="1" t="s">
        <v>24</v>
      </c>
      <c r="P926" s="1" t="s">
        <v>24</v>
      </c>
      <c r="Q926" s="1" t="s">
        <v>1731</v>
      </c>
      <c r="R926">
        <v>1539</v>
      </c>
      <c r="T926" s="1" t="s">
        <v>1732</v>
      </c>
    </row>
    <row r="927" spans="1:20" x14ac:dyDescent="0.25">
      <c r="A927" s="1" t="s">
        <v>29</v>
      </c>
      <c r="B927" s="1" t="s">
        <v>30</v>
      </c>
      <c r="C927" s="1" t="s">
        <v>22</v>
      </c>
      <c r="D927" s="1" t="s">
        <v>23</v>
      </c>
      <c r="E927" s="1" t="s">
        <v>5</v>
      </c>
      <c r="F927" s="1" t="s">
        <v>24</v>
      </c>
      <c r="G927" s="1" t="s">
        <v>25</v>
      </c>
      <c r="H927">
        <v>517376</v>
      </c>
      <c r="I927">
        <v>518914</v>
      </c>
      <c r="J927" s="1" t="s">
        <v>75</v>
      </c>
      <c r="K927" s="1" t="s">
        <v>1733</v>
      </c>
      <c r="L927" s="1" t="s">
        <v>1733</v>
      </c>
      <c r="M927" s="1" t="s">
        <v>24</v>
      </c>
      <c r="N927" s="1" t="s">
        <v>971</v>
      </c>
      <c r="O927" s="1" t="s">
        <v>24</v>
      </c>
      <c r="P927" s="1" t="s">
        <v>24</v>
      </c>
      <c r="Q927" s="1" t="s">
        <v>1731</v>
      </c>
      <c r="R927">
        <v>1539</v>
      </c>
      <c r="S927">
        <v>512</v>
      </c>
      <c r="T927" s="1" t="s">
        <v>24</v>
      </c>
    </row>
    <row r="928" spans="1:20" x14ac:dyDescent="0.25">
      <c r="A928" s="1" t="s">
        <v>20</v>
      </c>
      <c r="B928" s="1" t="s">
        <v>21</v>
      </c>
      <c r="C928" s="1" t="s">
        <v>22</v>
      </c>
      <c r="D928" s="1" t="s">
        <v>23</v>
      </c>
      <c r="E928" s="1" t="s">
        <v>5</v>
      </c>
      <c r="F928" s="1" t="s">
        <v>24</v>
      </c>
      <c r="G928" s="1" t="s">
        <v>25</v>
      </c>
      <c r="H928">
        <v>519074</v>
      </c>
      <c r="I928">
        <v>520600</v>
      </c>
      <c r="J928" s="1" t="s">
        <v>26</v>
      </c>
      <c r="K928" s="1" t="s">
        <v>24</v>
      </c>
      <c r="L928" s="1" t="s">
        <v>24</v>
      </c>
      <c r="M928" s="1" t="s">
        <v>24</v>
      </c>
      <c r="N928" s="1" t="s">
        <v>24</v>
      </c>
      <c r="O928" s="1" t="s">
        <v>24</v>
      </c>
      <c r="P928" s="1" t="s">
        <v>24</v>
      </c>
      <c r="Q928" s="1" t="s">
        <v>1734</v>
      </c>
      <c r="R928">
        <v>1527</v>
      </c>
      <c r="T928" s="1" t="s">
        <v>1735</v>
      </c>
    </row>
    <row r="929" spans="1:20" x14ac:dyDescent="0.25">
      <c r="A929" s="1" t="s">
        <v>29</v>
      </c>
      <c r="B929" s="1" t="s">
        <v>30</v>
      </c>
      <c r="C929" s="1" t="s">
        <v>22</v>
      </c>
      <c r="D929" s="1" t="s">
        <v>23</v>
      </c>
      <c r="E929" s="1" t="s">
        <v>5</v>
      </c>
      <c r="F929" s="1" t="s">
        <v>24</v>
      </c>
      <c r="G929" s="1" t="s">
        <v>25</v>
      </c>
      <c r="H929">
        <v>519074</v>
      </c>
      <c r="I929">
        <v>520600</v>
      </c>
      <c r="J929" s="1" t="s">
        <v>26</v>
      </c>
      <c r="K929" s="1" t="s">
        <v>1736</v>
      </c>
      <c r="L929" s="1" t="s">
        <v>1736</v>
      </c>
      <c r="M929" s="1" t="s">
        <v>24</v>
      </c>
      <c r="N929" s="1" t="s">
        <v>1737</v>
      </c>
      <c r="O929" s="1" t="s">
        <v>24</v>
      </c>
      <c r="P929" s="1" t="s">
        <v>24</v>
      </c>
      <c r="Q929" s="1" t="s">
        <v>1734</v>
      </c>
      <c r="R929">
        <v>1527</v>
      </c>
      <c r="S929">
        <v>508</v>
      </c>
      <c r="T929" s="1" t="s">
        <v>24</v>
      </c>
    </row>
    <row r="930" spans="1:20" x14ac:dyDescent="0.25">
      <c r="A930" s="1" t="s">
        <v>20</v>
      </c>
      <c r="B930" s="1" t="s">
        <v>21</v>
      </c>
      <c r="C930" s="1" t="s">
        <v>22</v>
      </c>
      <c r="D930" s="1" t="s">
        <v>23</v>
      </c>
      <c r="E930" s="1" t="s">
        <v>5</v>
      </c>
      <c r="F930" s="1" t="s">
        <v>24</v>
      </c>
      <c r="G930" s="1" t="s">
        <v>25</v>
      </c>
      <c r="H930">
        <v>520654</v>
      </c>
      <c r="I930">
        <v>521847</v>
      </c>
      <c r="J930" s="1" t="s">
        <v>75</v>
      </c>
      <c r="K930" s="1" t="s">
        <v>24</v>
      </c>
      <c r="L930" s="1" t="s">
        <v>24</v>
      </c>
      <c r="M930" s="1" t="s">
        <v>24</v>
      </c>
      <c r="N930" s="1" t="s">
        <v>24</v>
      </c>
      <c r="O930" s="1" t="s">
        <v>24</v>
      </c>
      <c r="P930" s="1" t="s">
        <v>24</v>
      </c>
      <c r="Q930" s="1" t="s">
        <v>1738</v>
      </c>
      <c r="R930">
        <v>1194</v>
      </c>
      <c r="T930" s="1" t="s">
        <v>1739</v>
      </c>
    </row>
    <row r="931" spans="1:20" x14ac:dyDescent="0.25">
      <c r="A931" s="1" t="s">
        <v>29</v>
      </c>
      <c r="B931" s="1" t="s">
        <v>30</v>
      </c>
      <c r="C931" s="1" t="s">
        <v>22</v>
      </c>
      <c r="D931" s="1" t="s">
        <v>23</v>
      </c>
      <c r="E931" s="1" t="s">
        <v>5</v>
      </c>
      <c r="F931" s="1" t="s">
        <v>24</v>
      </c>
      <c r="G931" s="1" t="s">
        <v>25</v>
      </c>
      <c r="H931">
        <v>520654</v>
      </c>
      <c r="I931">
        <v>521847</v>
      </c>
      <c r="J931" s="1" t="s">
        <v>75</v>
      </c>
      <c r="K931" s="1" t="s">
        <v>1740</v>
      </c>
      <c r="L931" s="1" t="s">
        <v>1740</v>
      </c>
      <c r="M931" s="1" t="s">
        <v>24</v>
      </c>
      <c r="N931" s="1" t="s">
        <v>773</v>
      </c>
      <c r="O931" s="1" t="s">
        <v>24</v>
      </c>
      <c r="P931" s="1" t="s">
        <v>24</v>
      </c>
      <c r="Q931" s="1" t="s">
        <v>1738</v>
      </c>
      <c r="R931">
        <v>1194</v>
      </c>
      <c r="S931">
        <v>397</v>
      </c>
      <c r="T931" s="1" t="s">
        <v>24</v>
      </c>
    </row>
    <row r="932" spans="1:20" x14ac:dyDescent="0.25">
      <c r="A932" s="1" t="s">
        <v>20</v>
      </c>
      <c r="B932" s="1" t="s">
        <v>21</v>
      </c>
      <c r="C932" s="1" t="s">
        <v>22</v>
      </c>
      <c r="D932" s="1" t="s">
        <v>23</v>
      </c>
      <c r="E932" s="1" t="s">
        <v>5</v>
      </c>
      <c r="F932" s="1" t="s">
        <v>24</v>
      </c>
      <c r="G932" s="1" t="s">
        <v>25</v>
      </c>
      <c r="H932">
        <v>522144</v>
      </c>
      <c r="I932">
        <v>524762</v>
      </c>
      <c r="J932" s="1" t="s">
        <v>26</v>
      </c>
      <c r="K932" s="1" t="s">
        <v>24</v>
      </c>
      <c r="L932" s="1" t="s">
        <v>24</v>
      </c>
      <c r="M932" s="1" t="s">
        <v>24</v>
      </c>
      <c r="N932" s="1" t="s">
        <v>24</v>
      </c>
      <c r="O932" s="1" t="s">
        <v>24</v>
      </c>
      <c r="P932" s="1" t="s">
        <v>24</v>
      </c>
      <c r="Q932" s="1" t="s">
        <v>1741</v>
      </c>
      <c r="R932">
        <v>2619</v>
      </c>
      <c r="T932" s="1" t="s">
        <v>1742</v>
      </c>
    </row>
    <row r="933" spans="1:20" x14ac:dyDescent="0.25">
      <c r="A933" s="1" t="s">
        <v>29</v>
      </c>
      <c r="B933" s="1" t="s">
        <v>30</v>
      </c>
      <c r="C933" s="1" t="s">
        <v>22</v>
      </c>
      <c r="D933" s="1" t="s">
        <v>23</v>
      </c>
      <c r="E933" s="1" t="s">
        <v>5</v>
      </c>
      <c r="F933" s="1" t="s">
        <v>24</v>
      </c>
      <c r="G933" s="1" t="s">
        <v>25</v>
      </c>
      <c r="H933">
        <v>522144</v>
      </c>
      <c r="I933">
        <v>524762</v>
      </c>
      <c r="J933" s="1" t="s">
        <v>26</v>
      </c>
      <c r="K933" s="1" t="s">
        <v>1743</v>
      </c>
      <c r="L933" s="1" t="s">
        <v>1743</v>
      </c>
      <c r="M933" s="1" t="s">
        <v>24</v>
      </c>
      <c r="N933" s="1" t="s">
        <v>1744</v>
      </c>
      <c r="O933" s="1" t="s">
        <v>24</v>
      </c>
      <c r="P933" s="1" t="s">
        <v>24</v>
      </c>
      <c r="Q933" s="1" t="s">
        <v>1741</v>
      </c>
      <c r="R933">
        <v>2619</v>
      </c>
      <c r="S933">
        <v>872</v>
      </c>
      <c r="T933" s="1" t="s">
        <v>24</v>
      </c>
    </row>
    <row r="934" spans="1:20" x14ac:dyDescent="0.25">
      <c r="A934" s="1" t="s">
        <v>20</v>
      </c>
      <c r="B934" s="1" t="s">
        <v>21</v>
      </c>
      <c r="C934" s="1" t="s">
        <v>22</v>
      </c>
      <c r="D934" s="1" t="s">
        <v>23</v>
      </c>
      <c r="E934" s="1" t="s">
        <v>5</v>
      </c>
      <c r="F934" s="1" t="s">
        <v>24</v>
      </c>
      <c r="G934" s="1" t="s">
        <v>25</v>
      </c>
      <c r="H934">
        <v>524773</v>
      </c>
      <c r="I934">
        <v>525594</v>
      </c>
      <c r="J934" s="1" t="s">
        <v>26</v>
      </c>
      <c r="K934" s="1" t="s">
        <v>24</v>
      </c>
      <c r="L934" s="1" t="s">
        <v>24</v>
      </c>
      <c r="M934" s="1" t="s">
        <v>24</v>
      </c>
      <c r="N934" s="1" t="s">
        <v>24</v>
      </c>
      <c r="O934" s="1" t="s">
        <v>24</v>
      </c>
      <c r="P934" s="1" t="s">
        <v>24</v>
      </c>
      <c r="Q934" s="1" t="s">
        <v>1745</v>
      </c>
      <c r="R934">
        <v>822</v>
      </c>
      <c r="T934" s="1" t="s">
        <v>1746</v>
      </c>
    </row>
    <row r="935" spans="1:20" x14ac:dyDescent="0.25">
      <c r="A935" s="1" t="s">
        <v>29</v>
      </c>
      <c r="B935" s="1" t="s">
        <v>30</v>
      </c>
      <c r="C935" s="1" t="s">
        <v>22</v>
      </c>
      <c r="D935" s="1" t="s">
        <v>23</v>
      </c>
      <c r="E935" s="1" t="s">
        <v>5</v>
      </c>
      <c r="F935" s="1" t="s">
        <v>24</v>
      </c>
      <c r="G935" s="1" t="s">
        <v>25</v>
      </c>
      <c r="H935">
        <v>524773</v>
      </c>
      <c r="I935">
        <v>525594</v>
      </c>
      <c r="J935" s="1" t="s">
        <v>26</v>
      </c>
      <c r="K935" s="1" t="s">
        <v>1747</v>
      </c>
      <c r="L935" s="1" t="s">
        <v>1747</v>
      </c>
      <c r="M935" s="1" t="s">
        <v>24</v>
      </c>
      <c r="N935" s="1" t="s">
        <v>1748</v>
      </c>
      <c r="O935" s="1" t="s">
        <v>24</v>
      </c>
      <c r="P935" s="1" t="s">
        <v>24</v>
      </c>
      <c r="Q935" s="1" t="s">
        <v>1745</v>
      </c>
      <c r="R935">
        <v>822</v>
      </c>
      <c r="S935">
        <v>273</v>
      </c>
      <c r="T935" s="1" t="s">
        <v>24</v>
      </c>
    </row>
    <row r="936" spans="1:20" x14ac:dyDescent="0.25">
      <c r="A936" s="1" t="s">
        <v>20</v>
      </c>
      <c r="B936" s="1" t="s">
        <v>21</v>
      </c>
      <c r="C936" s="1" t="s">
        <v>22</v>
      </c>
      <c r="D936" s="1" t="s">
        <v>23</v>
      </c>
      <c r="E936" s="1" t="s">
        <v>5</v>
      </c>
      <c r="F936" s="1" t="s">
        <v>24</v>
      </c>
      <c r="G936" s="1" t="s">
        <v>25</v>
      </c>
      <c r="H936">
        <v>525605</v>
      </c>
      <c r="I936">
        <v>526192</v>
      </c>
      <c r="J936" s="1" t="s">
        <v>26</v>
      </c>
      <c r="K936" s="1" t="s">
        <v>24</v>
      </c>
      <c r="L936" s="1" t="s">
        <v>24</v>
      </c>
      <c r="M936" s="1" t="s">
        <v>24</v>
      </c>
      <c r="N936" s="1" t="s">
        <v>24</v>
      </c>
      <c r="O936" s="1" t="s">
        <v>24</v>
      </c>
      <c r="P936" s="1" t="s">
        <v>24</v>
      </c>
      <c r="Q936" s="1" t="s">
        <v>1749</v>
      </c>
      <c r="R936">
        <v>588</v>
      </c>
      <c r="T936" s="1" t="s">
        <v>1750</v>
      </c>
    </row>
    <row r="937" spans="1:20" x14ac:dyDescent="0.25">
      <c r="A937" s="1" t="s">
        <v>29</v>
      </c>
      <c r="B937" s="1" t="s">
        <v>30</v>
      </c>
      <c r="C937" s="1" t="s">
        <v>22</v>
      </c>
      <c r="D937" s="1" t="s">
        <v>23</v>
      </c>
      <c r="E937" s="1" t="s">
        <v>5</v>
      </c>
      <c r="F937" s="1" t="s">
        <v>24</v>
      </c>
      <c r="G937" s="1" t="s">
        <v>25</v>
      </c>
      <c r="H937">
        <v>525605</v>
      </c>
      <c r="I937">
        <v>526192</v>
      </c>
      <c r="J937" s="1" t="s">
        <v>26</v>
      </c>
      <c r="K937" s="1" t="s">
        <v>1751</v>
      </c>
      <c r="L937" s="1" t="s">
        <v>1751</v>
      </c>
      <c r="M937" s="1" t="s">
        <v>24</v>
      </c>
      <c r="N937" s="1" t="s">
        <v>1752</v>
      </c>
      <c r="O937" s="1" t="s">
        <v>24</v>
      </c>
      <c r="P937" s="1" t="s">
        <v>24</v>
      </c>
      <c r="Q937" s="1" t="s">
        <v>1749</v>
      </c>
      <c r="R937">
        <v>588</v>
      </c>
      <c r="S937">
        <v>195</v>
      </c>
      <c r="T937" s="1" t="s">
        <v>24</v>
      </c>
    </row>
    <row r="938" spans="1:20" x14ac:dyDescent="0.25">
      <c r="A938" s="1" t="s">
        <v>20</v>
      </c>
      <c r="B938" s="1" t="s">
        <v>21</v>
      </c>
      <c r="C938" s="1" t="s">
        <v>22</v>
      </c>
      <c r="D938" s="1" t="s">
        <v>23</v>
      </c>
      <c r="E938" s="1" t="s">
        <v>5</v>
      </c>
      <c r="F938" s="1" t="s">
        <v>24</v>
      </c>
      <c r="G938" s="1" t="s">
        <v>25</v>
      </c>
      <c r="H938">
        <v>526330</v>
      </c>
      <c r="I938">
        <v>526929</v>
      </c>
      <c r="J938" s="1" t="s">
        <v>26</v>
      </c>
      <c r="K938" s="1" t="s">
        <v>24</v>
      </c>
      <c r="L938" s="1" t="s">
        <v>24</v>
      </c>
      <c r="M938" s="1" t="s">
        <v>24</v>
      </c>
      <c r="N938" s="1" t="s">
        <v>24</v>
      </c>
      <c r="O938" s="1" t="s">
        <v>24</v>
      </c>
      <c r="P938" s="1" t="s">
        <v>24</v>
      </c>
      <c r="Q938" s="1" t="s">
        <v>1753</v>
      </c>
      <c r="R938">
        <v>600</v>
      </c>
      <c r="T938" s="1" t="s">
        <v>1754</v>
      </c>
    </row>
    <row r="939" spans="1:20" x14ac:dyDescent="0.25">
      <c r="A939" s="1" t="s">
        <v>29</v>
      </c>
      <c r="B939" s="1" t="s">
        <v>30</v>
      </c>
      <c r="C939" s="1" t="s">
        <v>22</v>
      </c>
      <c r="D939" s="1" t="s">
        <v>23</v>
      </c>
      <c r="E939" s="1" t="s">
        <v>5</v>
      </c>
      <c r="F939" s="1" t="s">
        <v>24</v>
      </c>
      <c r="G939" s="1" t="s">
        <v>25</v>
      </c>
      <c r="H939">
        <v>526330</v>
      </c>
      <c r="I939">
        <v>526929</v>
      </c>
      <c r="J939" s="1" t="s">
        <v>26</v>
      </c>
      <c r="K939" s="1" t="s">
        <v>1755</v>
      </c>
      <c r="L939" s="1" t="s">
        <v>1755</v>
      </c>
      <c r="M939" s="1" t="s">
        <v>24</v>
      </c>
      <c r="N939" s="1" t="s">
        <v>1756</v>
      </c>
      <c r="O939" s="1" t="s">
        <v>24</v>
      </c>
      <c r="P939" s="1" t="s">
        <v>24</v>
      </c>
      <c r="Q939" s="1" t="s">
        <v>1753</v>
      </c>
      <c r="R939">
        <v>600</v>
      </c>
      <c r="S939">
        <v>199</v>
      </c>
      <c r="T939" s="1" t="s">
        <v>24</v>
      </c>
    </row>
    <row r="940" spans="1:20" x14ac:dyDescent="0.25">
      <c r="A940" s="1" t="s">
        <v>20</v>
      </c>
      <c r="B940" s="1" t="s">
        <v>159</v>
      </c>
      <c r="C940" s="1" t="s">
        <v>22</v>
      </c>
      <c r="D940" s="1" t="s">
        <v>23</v>
      </c>
      <c r="E940" s="1" t="s">
        <v>5</v>
      </c>
      <c r="F940" s="1" t="s">
        <v>24</v>
      </c>
      <c r="G940" s="1" t="s">
        <v>25</v>
      </c>
      <c r="H940">
        <v>526984</v>
      </c>
      <c r="I940">
        <v>527070</v>
      </c>
      <c r="J940" s="1" t="s">
        <v>26</v>
      </c>
      <c r="K940" s="1" t="s">
        <v>24</v>
      </c>
      <c r="L940" s="1" t="s">
        <v>24</v>
      </c>
      <c r="M940" s="1" t="s">
        <v>24</v>
      </c>
      <c r="N940" s="1" t="s">
        <v>24</v>
      </c>
      <c r="O940" s="1" t="s">
        <v>24</v>
      </c>
      <c r="P940" s="1" t="s">
        <v>24</v>
      </c>
      <c r="Q940" s="1" t="s">
        <v>1757</v>
      </c>
      <c r="R940">
        <v>87</v>
      </c>
      <c r="T940" s="1" t="s">
        <v>1758</v>
      </c>
    </row>
    <row r="941" spans="1:20" x14ac:dyDescent="0.25">
      <c r="A941" s="1" t="s">
        <v>159</v>
      </c>
      <c r="B941" s="1" t="s">
        <v>24</v>
      </c>
      <c r="C941" s="1" t="s">
        <v>22</v>
      </c>
      <c r="D941" s="1" t="s">
        <v>23</v>
      </c>
      <c r="E941" s="1" t="s">
        <v>5</v>
      </c>
      <c r="F941" s="1" t="s">
        <v>24</v>
      </c>
      <c r="G941" s="1" t="s">
        <v>25</v>
      </c>
      <c r="H941">
        <v>526984</v>
      </c>
      <c r="I941">
        <v>527070</v>
      </c>
      <c r="J941" s="1" t="s">
        <v>26</v>
      </c>
      <c r="K941" s="1" t="s">
        <v>24</v>
      </c>
      <c r="L941" s="1" t="s">
        <v>24</v>
      </c>
      <c r="M941" s="1" t="s">
        <v>24</v>
      </c>
      <c r="N941" s="1" t="s">
        <v>1759</v>
      </c>
      <c r="O941" s="1" t="s">
        <v>24</v>
      </c>
      <c r="P941" s="1" t="s">
        <v>24</v>
      </c>
      <c r="Q941" s="1" t="s">
        <v>1757</v>
      </c>
      <c r="R941">
        <v>87</v>
      </c>
      <c r="T941" s="1" t="s">
        <v>1760</v>
      </c>
    </row>
    <row r="942" spans="1:20" x14ac:dyDescent="0.25">
      <c r="A942" s="1" t="s">
        <v>20</v>
      </c>
      <c r="B942" s="1" t="s">
        <v>159</v>
      </c>
      <c r="C942" s="1" t="s">
        <v>22</v>
      </c>
      <c r="D942" s="1" t="s">
        <v>23</v>
      </c>
      <c r="E942" s="1" t="s">
        <v>5</v>
      </c>
      <c r="F942" s="1" t="s">
        <v>24</v>
      </c>
      <c r="G942" s="1" t="s">
        <v>25</v>
      </c>
      <c r="H942">
        <v>527101</v>
      </c>
      <c r="I942">
        <v>527186</v>
      </c>
      <c r="J942" s="1" t="s">
        <v>26</v>
      </c>
      <c r="K942" s="1" t="s">
        <v>24</v>
      </c>
      <c r="L942" s="1" t="s">
        <v>24</v>
      </c>
      <c r="M942" s="1" t="s">
        <v>24</v>
      </c>
      <c r="N942" s="1" t="s">
        <v>24</v>
      </c>
      <c r="O942" s="1" t="s">
        <v>24</v>
      </c>
      <c r="P942" s="1" t="s">
        <v>24</v>
      </c>
      <c r="Q942" s="1" t="s">
        <v>1761</v>
      </c>
      <c r="R942">
        <v>86</v>
      </c>
      <c r="T942" s="1" t="s">
        <v>1762</v>
      </c>
    </row>
    <row r="943" spans="1:20" x14ac:dyDescent="0.25">
      <c r="A943" s="1" t="s">
        <v>159</v>
      </c>
      <c r="B943" s="1" t="s">
        <v>24</v>
      </c>
      <c r="C943" s="1" t="s">
        <v>22</v>
      </c>
      <c r="D943" s="1" t="s">
        <v>23</v>
      </c>
      <c r="E943" s="1" t="s">
        <v>5</v>
      </c>
      <c r="F943" s="1" t="s">
        <v>24</v>
      </c>
      <c r="G943" s="1" t="s">
        <v>25</v>
      </c>
      <c r="H943">
        <v>527101</v>
      </c>
      <c r="I943">
        <v>527186</v>
      </c>
      <c r="J943" s="1" t="s">
        <v>26</v>
      </c>
      <c r="K943" s="1" t="s">
        <v>24</v>
      </c>
      <c r="L943" s="1" t="s">
        <v>24</v>
      </c>
      <c r="M943" s="1" t="s">
        <v>24</v>
      </c>
      <c r="N943" s="1" t="s">
        <v>1759</v>
      </c>
      <c r="O943" s="1" t="s">
        <v>24</v>
      </c>
      <c r="P943" s="1" t="s">
        <v>24</v>
      </c>
      <c r="Q943" s="1" t="s">
        <v>1761</v>
      </c>
      <c r="R943">
        <v>86</v>
      </c>
      <c r="T943" s="1" t="s">
        <v>1763</v>
      </c>
    </row>
    <row r="944" spans="1:20" x14ac:dyDescent="0.25">
      <c r="A944" s="1" t="s">
        <v>20</v>
      </c>
      <c r="B944" s="1" t="s">
        <v>159</v>
      </c>
      <c r="C944" s="1" t="s">
        <v>22</v>
      </c>
      <c r="D944" s="1" t="s">
        <v>23</v>
      </c>
      <c r="E944" s="1" t="s">
        <v>5</v>
      </c>
      <c r="F944" s="1" t="s">
        <v>24</v>
      </c>
      <c r="G944" s="1" t="s">
        <v>25</v>
      </c>
      <c r="H944">
        <v>527239</v>
      </c>
      <c r="I944">
        <v>527325</v>
      </c>
      <c r="J944" s="1" t="s">
        <v>26</v>
      </c>
      <c r="K944" s="1" t="s">
        <v>24</v>
      </c>
      <c r="L944" s="1" t="s">
        <v>24</v>
      </c>
      <c r="M944" s="1" t="s">
        <v>24</v>
      </c>
      <c r="N944" s="1" t="s">
        <v>24</v>
      </c>
      <c r="O944" s="1" t="s">
        <v>24</v>
      </c>
      <c r="P944" s="1" t="s">
        <v>24</v>
      </c>
      <c r="Q944" s="1" t="s">
        <v>1764</v>
      </c>
      <c r="R944">
        <v>87</v>
      </c>
      <c r="T944" s="1" t="s">
        <v>1765</v>
      </c>
    </row>
    <row r="945" spans="1:20" x14ac:dyDescent="0.25">
      <c r="A945" s="1" t="s">
        <v>159</v>
      </c>
      <c r="B945" s="1" t="s">
        <v>24</v>
      </c>
      <c r="C945" s="1" t="s">
        <v>22</v>
      </c>
      <c r="D945" s="1" t="s">
        <v>23</v>
      </c>
      <c r="E945" s="1" t="s">
        <v>5</v>
      </c>
      <c r="F945" s="1" t="s">
        <v>24</v>
      </c>
      <c r="G945" s="1" t="s">
        <v>25</v>
      </c>
      <c r="H945">
        <v>527239</v>
      </c>
      <c r="I945">
        <v>527325</v>
      </c>
      <c r="J945" s="1" t="s">
        <v>26</v>
      </c>
      <c r="K945" s="1" t="s">
        <v>24</v>
      </c>
      <c r="L945" s="1" t="s">
        <v>24</v>
      </c>
      <c r="M945" s="1" t="s">
        <v>24</v>
      </c>
      <c r="N945" s="1" t="s">
        <v>1759</v>
      </c>
      <c r="O945" s="1" t="s">
        <v>24</v>
      </c>
      <c r="P945" s="1" t="s">
        <v>24</v>
      </c>
      <c r="Q945" s="1" t="s">
        <v>1764</v>
      </c>
      <c r="R945">
        <v>87</v>
      </c>
      <c r="T945" s="1" t="s">
        <v>1760</v>
      </c>
    </row>
    <row r="946" spans="1:20" x14ac:dyDescent="0.25">
      <c r="A946" s="1" t="s">
        <v>20</v>
      </c>
      <c r="B946" s="1" t="s">
        <v>21</v>
      </c>
      <c r="C946" s="1" t="s">
        <v>22</v>
      </c>
      <c r="D946" s="1" t="s">
        <v>23</v>
      </c>
      <c r="E946" s="1" t="s">
        <v>5</v>
      </c>
      <c r="F946" s="1" t="s">
        <v>24</v>
      </c>
      <c r="G946" s="1" t="s">
        <v>25</v>
      </c>
      <c r="H946">
        <v>527594</v>
      </c>
      <c r="I946">
        <v>528586</v>
      </c>
      <c r="J946" s="1" t="s">
        <v>75</v>
      </c>
      <c r="K946" s="1" t="s">
        <v>24</v>
      </c>
      <c r="L946" s="1" t="s">
        <v>24</v>
      </c>
      <c r="M946" s="1" t="s">
        <v>24</v>
      </c>
      <c r="N946" s="1" t="s">
        <v>24</v>
      </c>
      <c r="O946" s="1" t="s">
        <v>24</v>
      </c>
      <c r="P946" s="1" t="s">
        <v>24</v>
      </c>
      <c r="Q946" s="1" t="s">
        <v>1766</v>
      </c>
      <c r="R946">
        <v>993</v>
      </c>
      <c r="T946" s="1" t="s">
        <v>1767</v>
      </c>
    </row>
    <row r="947" spans="1:20" x14ac:dyDescent="0.25">
      <c r="A947" s="1" t="s">
        <v>29</v>
      </c>
      <c r="B947" s="1" t="s">
        <v>30</v>
      </c>
      <c r="C947" s="1" t="s">
        <v>22</v>
      </c>
      <c r="D947" s="1" t="s">
        <v>23</v>
      </c>
      <c r="E947" s="1" t="s">
        <v>5</v>
      </c>
      <c r="F947" s="1" t="s">
        <v>24</v>
      </c>
      <c r="G947" s="1" t="s">
        <v>25</v>
      </c>
      <c r="H947">
        <v>527594</v>
      </c>
      <c r="I947">
        <v>528586</v>
      </c>
      <c r="J947" s="1" t="s">
        <v>75</v>
      </c>
      <c r="K947" s="1" t="s">
        <v>1768</v>
      </c>
      <c r="L947" s="1" t="s">
        <v>1768</v>
      </c>
      <c r="M947" s="1" t="s">
        <v>24</v>
      </c>
      <c r="N947" s="1" t="s">
        <v>1769</v>
      </c>
      <c r="O947" s="1" t="s">
        <v>24</v>
      </c>
      <c r="P947" s="1" t="s">
        <v>24</v>
      </c>
      <c r="Q947" s="1" t="s">
        <v>1766</v>
      </c>
      <c r="R947">
        <v>993</v>
      </c>
      <c r="S947">
        <v>330</v>
      </c>
      <c r="T947" s="1" t="s">
        <v>24</v>
      </c>
    </row>
    <row r="948" spans="1:20" x14ac:dyDescent="0.25">
      <c r="A948" s="1" t="s">
        <v>20</v>
      </c>
      <c r="B948" s="1" t="s">
        <v>21</v>
      </c>
      <c r="C948" s="1" t="s">
        <v>22</v>
      </c>
      <c r="D948" s="1" t="s">
        <v>23</v>
      </c>
      <c r="E948" s="1" t="s">
        <v>5</v>
      </c>
      <c r="F948" s="1" t="s">
        <v>24</v>
      </c>
      <c r="G948" s="1" t="s">
        <v>25</v>
      </c>
      <c r="H948">
        <v>528765</v>
      </c>
      <c r="I948">
        <v>530165</v>
      </c>
      <c r="J948" s="1" t="s">
        <v>26</v>
      </c>
      <c r="K948" s="1" t="s">
        <v>24</v>
      </c>
      <c r="L948" s="1" t="s">
        <v>24</v>
      </c>
      <c r="M948" s="1" t="s">
        <v>24</v>
      </c>
      <c r="N948" s="1" t="s">
        <v>24</v>
      </c>
      <c r="O948" s="1" t="s">
        <v>24</v>
      </c>
      <c r="P948" s="1" t="s">
        <v>24</v>
      </c>
      <c r="Q948" s="1" t="s">
        <v>1770</v>
      </c>
      <c r="R948">
        <v>1401</v>
      </c>
      <c r="T948" s="1" t="s">
        <v>1771</v>
      </c>
    </row>
    <row r="949" spans="1:20" x14ac:dyDescent="0.25">
      <c r="A949" s="1" t="s">
        <v>29</v>
      </c>
      <c r="B949" s="1" t="s">
        <v>30</v>
      </c>
      <c r="C949" s="1" t="s">
        <v>22</v>
      </c>
      <c r="D949" s="1" t="s">
        <v>23</v>
      </c>
      <c r="E949" s="1" t="s">
        <v>5</v>
      </c>
      <c r="F949" s="1" t="s">
        <v>24</v>
      </c>
      <c r="G949" s="1" t="s">
        <v>25</v>
      </c>
      <c r="H949">
        <v>528765</v>
      </c>
      <c r="I949">
        <v>530165</v>
      </c>
      <c r="J949" s="1" t="s">
        <v>26</v>
      </c>
      <c r="K949" s="1" t="s">
        <v>1772</v>
      </c>
      <c r="L949" s="1" t="s">
        <v>1772</v>
      </c>
      <c r="M949" s="1" t="s">
        <v>24</v>
      </c>
      <c r="N949" s="1" t="s">
        <v>1773</v>
      </c>
      <c r="O949" s="1" t="s">
        <v>24</v>
      </c>
      <c r="P949" s="1" t="s">
        <v>24</v>
      </c>
      <c r="Q949" s="1" t="s">
        <v>1770</v>
      </c>
      <c r="R949">
        <v>1401</v>
      </c>
      <c r="S949">
        <v>466</v>
      </c>
      <c r="T949" s="1" t="s">
        <v>24</v>
      </c>
    </row>
    <row r="950" spans="1:20" x14ac:dyDescent="0.25">
      <c r="A950" s="1" t="s">
        <v>20</v>
      </c>
      <c r="B950" s="1" t="s">
        <v>21</v>
      </c>
      <c r="C950" s="1" t="s">
        <v>22</v>
      </c>
      <c r="D950" s="1" t="s">
        <v>23</v>
      </c>
      <c r="E950" s="1" t="s">
        <v>5</v>
      </c>
      <c r="F950" s="1" t="s">
        <v>24</v>
      </c>
      <c r="G950" s="1" t="s">
        <v>25</v>
      </c>
      <c r="H950">
        <v>530524</v>
      </c>
      <c r="I950">
        <v>531261</v>
      </c>
      <c r="J950" s="1" t="s">
        <v>26</v>
      </c>
      <c r="K950" s="1" t="s">
        <v>24</v>
      </c>
      <c r="L950" s="1" t="s">
        <v>24</v>
      </c>
      <c r="M950" s="1" t="s">
        <v>24</v>
      </c>
      <c r="N950" s="1" t="s">
        <v>24</v>
      </c>
      <c r="O950" s="1" t="s">
        <v>24</v>
      </c>
      <c r="P950" s="1" t="s">
        <v>24</v>
      </c>
      <c r="Q950" s="1" t="s">
        <v>1774</v>
      </c>
      <c r="R950">
        <v>738</v>
      </c>
      <c r="T950" s="1" t="s">
        <v>1775</v>
      </c>
    </row>
    <row r="951" spans="1:20" x14ac:dyDescent="0.25">
      <c r="A951" s="1" t="s">
        <v>29</v>
      </c>
      <c r="B951" s="1" t="s">
        <v>30</v>
      </c>
      <c r="C951" s="1" t="s">
        <v>22</v>
      </c>
      <c r="D951" s="1" t="s">
        <v>23</v>
      </c>
      <c r="E951" s="1" t="s">
        <v>5</v>
      </c>
      <c r="F951" s="1" t="s">
        <v>24</v>
      </c>
      <c r="G951" s="1" t="s">
        <v>25</v>
      </c>
      <c r="H951">
        <v>530524</v>
      </c>
      <c r="I951">
        <v>531261</v>
      </c>
      <c r="J951" s="1" t="s">
        <v>26</v>
      </c>
      <c r="K951" s="1" t="s">
        <v>1776</v>
      </c>
      <c r="L951" s="1" t="s">
        <v>1776</v>
      </c>
      <c r="M951" s="1" t="s">
        <v>24</v>
      </c>
      <c r="N951" s="1" t="s">
        <v>1777</v>
      </c>
      <c r="O951" s="1" t="s">
        <v>24</v>
      </c>
      <c r="P951" s="1" t="s">
        <v>24</v>
      </c>
      <c r="Q951" s="1" t="s">
        <v>1774</v>
      </c>
      <c r="R951">
        <v>738</v>
      </c>
      <c r="S951">
        <v>245</v>
      </c>
      <c r="T951" s="1" t="s">
        <v>24</v>
      </c>
    </row>
    <row r="952" spans="1:20" x14ac:dyDescent="0.25">
      <c r="A952" s="1" t="s">
        <v>20</v>
      </c>
      <c r="B952" s="1" t="s">
        <v>21</v>
      </c>
      <c r="C952" s="1" t="s">
        <v>22</v>
      </c>
      <c r="D952" s="1" t="s">
        <v>23</v>
      </c>
      <c r="E952" s="1" t="s">
        <v>5</v>
      </c>
      <c r="F952" s="1" t="s">
        <v>24</v>
      </c>
      <c r="G952" s="1" t="s">
        <v>25</v>
      </c>
      <c r="H952">
        <v>531278</v>
      </c>
      <c r="I952">
        <v>532744</v>
      </c>
      <c r="J952" s="1" t="s">
        <v>26</v>
      </c>
      <c r="K952" s="1" t="s">
        <v>24</v>
      </c>
      <c r="L952" s="1" t="s">
        <v>24</v>
      </c>
      <c r="M952" s="1" t="s">
        <v>24</v>
      </c>
      <c r="N952" s="1" t="s">
        <v>24</v>
      </c>
      <c r="O952" s="1" t="s">
        <v>24</v>
      </c>
      <c r="P952" s="1" t="s">
        <v>24</v>
      </c>
      <c r="Q952" s="1" t="s">
        <v>1778</v>
      </c>
      <c r="R952">
        <v>1467</v>
      </c>
      <c r="T952" s="1" t="s">
        <v>1779</v>
      </c>
    </row>
    <row r="953" spans="1:20" x14ac:dyDescent="0.25">
      <c r="A953" s="1" t="s">
        <v>29</v>
      </c>
      <c r="B953" s="1" t="s">
        <v>30</v>
      </c>
      <c r="C953" s="1" t="s">
        <v>22</v>
      </c>
      <c r="D953" s="1" t="s">
        <v>23</v>
      </c>
      <c r="E953" s="1" t="s">
        <v>5</v>
      </c>
      <c r="F953" s="1" t="s">
        <v>24</v>
      </c>
      <c r="G953" s="1" t="s">
        <v>25</v>
      </c>
      <c r="H953">
        <v>531278</v>
      </c>
      <c r="I953">
        <v>532744</v>
      </c>
      <c r="J953" s="1" t="s">
        <v>26</v>
      </c>
      <c r="K953" s="1" t="s">
        <v>1780</v>
      </c>
      <c r="L953" s="1" t="s">
        <v>1780</v>
      </c>
      <c r="M953" s="1" t="s">
        <v>24</v>
      </c>
      <c r="N953" s="1" t="s">
        <v>1781</v>
      </c>
      <c r="O953" s="1" t="s">
        <v>24</v>
      </c>
      <c r="P953" s="1" t="s">
        <v>24</v>
      </c>
      <c r="Q953" s="1" t="s">
        <v>1778</v>
      </c>
      <c r="R953">
        <v>1467</v>
      </c>
      <c r="S953">
        <v>488</v>
      </c>
      <c r="T953" s="1" t="s">
        <v>24</v>
      </c>
    </row>
    <row r="954" spans="1:20" x14ac:dyDescent="0.25">
      <c r="A954" s="1" t="s">
        <v>20</v>
      </c>
      <c r="B954" s="1" t="s">
        <v>21</v>
      </c>
      <c r="C954" s="1" t="s">
        <v>22</v>
      </c>
      <c r="D954" s="1" t="s">
        <v>23</v>
      </c>
      <c r="E954" s="1" t="s">
        <v>5</v>
      </c>
      <c r="F954" s="1" t="s">
        <v>24</v>
      </c>
      <c r="G954" s="1" t="s">
        <v>25</v>
      </c>
      <c r="H954">
        <v>532761</v>
      </c>
      <c r="I954">
        <v>533885</v>
      </c>
      <c r="J954" s="1" t="s">
        <v>26</v>
      </c>
      <c r="K954" s="1" t="s">
        <v>24</v>
      </c>
      <c r="L954" s="1" t="s">
        <v>24</v>
      </c>
      <c r="M954" s="1" t="s">
        <v>24</v>
      </c>
      <c r="N954" s="1" t="s">
        <v>24</v>
      </c>
      <c r="O954" s="1" t="s">
        <v>24</v>
      </c>
      <c r="P954" s="1" t="s">
        <v>24</v>
      </c>
      <c r="Q954" s="1" t="s">
        <v>1782</v>
      </c>
      <c r="R954">
        <v>1125</v>
      </c>
      <c r="T954" s="1" t="s">
        <v>1783</v>
      </c>
    </row>
    <row r="955" spans="1:20" x14ac:dyDescent="0.25">
      <c r="A955" s="1" t="s">
        <v>29</v>
      </c>
      <c r="B955" s="1" t="s">
        <v>30</v>
      </c>
      <c r="C955" s="1" t="s">
        <v>22</v>
      </c>
      <c r="D955" s="1" t="s">
        <v>23</v>
      </c>
      <c r="E955" s="1" t="s">
        <v>5</v>
      </c>
      <c r="F955" s="1" t="s">
        <v>24</v>
      </c>
      <c r="G955" s="1" t="s">
        <v>25</v>
      </c>
      <c r="H955">
        <v>532761</v>
      </c>
      <c r="I955">
        <v>533885</v>
      </c>
      <c r="J955" s="1" t="s">
        <v>26</v>
      </c>
      <c r="K955" s="1" t="s">
        <v>1784</v>
      </c>
      <c r="L955" s="1" t="s">
        <v>1784</v>
      </c>
      <c r="M955" s="1" t="s">
        <v>24</v>
      </c>
      <c r="N955" s="1" t="s">
        <v>1785</v>
      </c>
      <c r="O955" s="1" t="s">
        <v>24</v>
      </c>
      <c r="P955" s="1" t="s">
        <v>24</v>
      </c>
      <c r="Q955" s="1" t="s">
        <v>1782</v>
      </c>
      <c r="R955">
        <v>1125</v>
      </c>
      <c r="S955">
        <v>374</v>
      </c>
      <c r="T955" s="1" t="s">
        <v>24</v>
      </c>
    </row>
    <row r="956" spans="1:20" x14ac:dyDescent="0.25">
      <c r="A956" s="1" t="s">
        <v>20</v>
      </c>
      <c r="B956" s="1" t="s">
        <v>21</v>
      </c>
      <c r="C956" s="1" t="s">
        <v>22</v>
      </c>
      <c r="D956" s="1" t="s">
        <v>23</v>
      </c>
      <c r="E956" s="1" t="s">
        <v>5</v>
      </c>
      <c r="F956" s="1" t="s">
        <v>24</v>
      </c>
      <c r="G956" s="1" t="s">
        <v>25</v>
      </c>
      <c r="H956">
        <v>533848</v>
      </c>
      <c r="I956">
        <v>535068</v>
      </c>
      <c r="J956" s="1" t="s">
        <v>26</v>
      </c>
      <c r="K956" s="1" t="s">
        <v>24</v>
      </c>
      <c r="L956" s="1" t="s">
        <v>24</v>
      </c>
      <c r="M956" s="1" t="s">
        <v>24</v>
      </c>
      <c r="N956" s="1" t="s">
        <v>24</v>
      </c>
      <c r="O956" s="1" t="s">
        <v>24</v>
      </c>
      <c r="P956" s="1" t="s">
        <v>24</v>
      </c>
      <c r="Q956" s="1" t="s">
        <v>1786</v>
      </c>
      <c r="R956">
        <v>1221</v>
      </c>
      <c r="T956" s="1" t="s">
        <v>1787</v>
      </c>
    </row>
    <row r="957" spans="1:20" x14ac:dyDescent="0.25">
      <c r="A957" s="1" t="s">
        <v>29</v>
      </c>
      <c r="B957" s="1" t="s">
        <v>30</v>
      </c>
      <c r="C957" s="1" t="s">
        <v>22</v>
      </c>
      <c r="D957" s="1" t="s">
        <v>23</v>
      </c>
      <c r="E957" s="1" t="s">
        <v>5</v>
      </c>
      <c r="F957" s="1" t="s">
        <v>24</v>
      </c>
      <c r="G957" s="1" t="s">
        <v>25</v>
      </c>
      <c r="H957">
        <v>533848</v>
      </c>
      <c r="I957">
        <v>535068</v>
      </c>
      <c r="J957" s="1" t="s">
        <v>26</v>
      </c>
      <c r="K957" s="1" t="s">
        <v>1788</v>
      </c>
      <c r="L957" s="1" t="s">
        <v>1788</v>
      </c>
      <c r="M957" s="1" t="s">
        <v>24</v>
      </c>
      <c r="N957" s="1" t="s">
        <v>1789</v>
      </c>
      <c r="O957" s="1" t="s">
        <v>24</v>
      </c>
      <c r="P957" s="1" t="s">
        <v>24</v>
      </c>
      <c r="Q957" s="1" t="s">
        <v>1786</v>
      </c>
      <c r="R957">
        <v>1221</v>
      </c>
      <c r="S957">
        <v>406</v>
      </c>
      <c r="T957" s="1" t="s">
        <v>24</v>
      </c>
    </row>
    <row r="958" spans="1:20" x14ac:dyDescent="0.25">
      <c r="A958" s="1" t="s">
        <v>20</v>
      </c>
      <c r="B958" s="1" t="s">
        <v>21</v>
      </c>
      <c r="C958" s="1" t="s">
        <v>22</v>
      </c>
      <c r="D958" s="1" t="s">
        <v>23</v>
      </c>
      <c r="E958" s="1" t="s">
        <v>5</v>
      </c>
      <c r="F958" s="1" t="s">
        <v>24</v>
      </c>
      <c r="G958" s="1" t="s">
        <v>25</v>
      </c>
      <c r="H958">
        <v>535092</v>
      </c>
      <c r="I958">
        <v>535532</v>
      </c>
      <c r="J958" s="1" t="s">
        <v>26</v>
      </c>
      <c r="K958" s="1" t="s">
        <v>24</v>
      </c>
      <c r="L958" s="1" t="s">
        <v>24</v>
      </c>
      <c r="M958" s="1" t="s">
        <v>24</v>
      </c>
      <c r="N958" s="1" t="s">
        <v>24</v>
      </c>
      <c r="O958" s="1" t="s">
        <v>24</v>
      </c>
      <c r="P958" s="1" t="s">
        <v>24</v>
      </c>
      <c r="Q958" s="1" t="s">
        <v>1790</v>
      </c>
      <c r="R958">
        <v>441</v>
      </c>
      <c r="T958" s="1" t="s">
        <v>1791</v>
      </c>
    </row>
    <row r="959" spans="1:20" x14ac:dyDescent="0.25">
      <c r="A959" s="1" t="s">
        <v>29</v>
      </c>
      <c r="B959" s="1" t="s">
        <v>30</v>
      </c>
      <c r="C959" s="1" t="s">
        <v>22</v>
      </c>
      <c r="D959" s="1" t="s">
        <v>23</v>
      </c>
      <c r="E959" s="1" t="s">
        <v>5</v>
      </c>
      <c r="F959" s="1" t="s">
        <v>24</v>
      </c>
      <c r="G959" s="1" t="s">
        <v>25</v>
      </c>
      <c r="H959">
        <v>535092</v>
      </c>
      <c r="I959">
        <v>535532</v>
      </c>
      <c r="J959" s="1" t="s">
        <v>26</v>
      </c>
      <c r="K959" s="1" t="s">
        <v>1792</v>
      </c>
      <c r="L959" s="1" t="s">
        <v>1792</v>
      </c>
      <c r="M959" s="1" t="s">
        <v>24</v>
      </c>
      <c r="N959" s="1" t="s">
        <v>1793</v>
      </c>
      <c r="O959" s="1" t="s">
        <v>24</v>
      </c>
      <c r="P959" s="1" t="s">
        <v>24</v>
      </c>
      <c r="Q959" s="1" t="s">
        <v>1790</v>
      </c>
      <c r="R959">
        <v>441</v>
      </c>
      <c r="S959">
        <v>146</v>
      </c>
      <c r="T959" s="1" t="s">
        <v>24</v>
      </c>
    </row>
    <row r="960" spans="1:20" x14ac:dyDescent="0.25">
      <c r="A960" s="1" t="s">
        <v>20</v>
      </c>
      <c r="B960" s="1" t="s">
        <v>21</v>
      </c>
      <c r="C960" s="1" t="s">
        <v>22</v>
      </c>
      <c r="D960" s="1" t="s">
        <v>23</v>
      </c>
      <c r="E960" s="1" t="s">
        <v>5</v>
      </c>
      <c r="F960" s="1" t="s">
        <v>24</v>
      </c>
      <c r="G960" s="1" t="s">
        <v>25</v>
      </c>
      <c r="H960">
        <v>535883</v>
      </c>
      <c r="I960">
        <v>537955</v>
      </c>
      <c r="J960" s="1" t="s">
        <v>26</v>
      </c>
      <c r="K960" s="1" t="s">
        <v>24</v>
      </c>
      <c r="L960" s="1" t="s">
        <v>24</v>
      </c>
      <c r="M960" s="1" t="s">
        <v>24</v>
      </c>
      <c r="N960" s="1" t="s">
        <v>24</v>
      </c>
      <c r="O960" s="1" t="s">
        <v>24</v>
      </c>
      <c r="P960" s="1" t="s">
        <v>24</v>
      </c>
      <c r="Q960" s="1" t="s">
        <v>1794</v>
      </c>
      <c r="R960">
        <v>2073</v>
      </c>
      <c r="T960" s="1" t="s">
        <v>1795</v>
      </c>
    </row>
    <row r="961" spans="1:20" x14ac:dyDescent="0.25">
      <c r="A961" s="1" t="s">
        <v>29</v>
      </c>
      <c r="B961" s="1" t="s">
        <v>30</v>
      </c>
      <c r="C961" s="1" t="s">
        <v>22</v>
      </c>
      <c r="D961" s="1" t="s">
        <v>23</v>
      </c>
      <c r="E961" s="1" t="s">
        <v>5</v>
      </c>
      <c r="F961" s="1" t="s">
        <v>24</v>
      </c>
      <c r="G961" s="1" t="s">
        <v>25</v>
      </c>
      <c r="H961">
        <v>535883</v>
      </c>
      <c r="I961">
        <v>537955</v>
      </c>
      <c r="J961" s="1" t="s">
        <v>26</v>
      </c>
      <c r="K961" s="1" t="s">
        <v>1796</v>
      </c>
      <c r="L961" s="1" t="s">
        <v>1796</v>
      </c>
      <c r="M961" s="1" t="s">
        <v>24</v>
      </c>
      <c r="N961" s="1" t="s">
        <v>1797</v>
      </c>
      <c r="O961" s="1" t="s">
        <v>24</v>
      </c>
      <c r="P961" s="1" t="s">
        <v>24</v>
      </c>
      <c r="Q961" s="1" t="s">
        <v>1794</v>
      </c>
      <c r="R961">
        <v>2073</v>
      </c>
      <c r="S961">
        <v>690</v>
      </c>
      <c r="T961" s="1" t="s">
        <v>24</v>
      </c>
    </row>
    <row r="962" spans="1:20" x14ac:dyDescent="0.25">
      <c r="A962" s="1" t="s">
        <v>20</v>
      </c>
      <c r="B962" s="1" t="s">
        <v>21</v>
      </c>
      <c r="C962" s="1" t="s">
        <v>22</v>
      </c>
      <c r="D962" s="1" t="s">
        <v>23</v>
      </c>
      <c r="E962" s="1" t="s">
        <v>5</v>
      </c>
      <c r="F962" s="1" t="s">
        <v>24</v>
      </c>
      <c r="G962" s="1" t="s">
        <v>25</v>
      </c>
      <c r="H962">
        <v>538090</v>
      </c>
      <c r="I962">
        <v>538572</v>
      </c>
      <c r="J962" s="1" t="s">
        <v>26</v>
      </c>
      <c r="K962" s="1" t="s">
        <v>24</v>
      </c>
      <c r="L962" s="1" t="s">
        <v>24</v>
      </c>
      <c r="M962" s="1" t="s">
        <v>24</v>
      </c>
      <c r="N962" s="1" t="s">
        <v>24</v>
      </c>
      <c r="O962" s="1" t="s">
        <v>24</v>
      </c>
      <c r="P962" s="1" t="s">
        <v>24</v>
      </c>
      <c r="Q962" s="1" t="s">
        <v>1798</v>
      </c>
      <c r="R962">
        <v>483</v>
      </c>
      <c r="T962" s="1" t="s">
        <v>1799</v>
      </c>
    </row>
    <row r="963" spans="1:20" x14ac:dyDescent="0.25">
      <c r="A963" s="1" t="s">
        <v>29</v>
      </c>
      <c r="B963" s="1" t="s">
        <v>30</v>
      </c>
      <c r="C963" s="1" t="s">
        <v>22</v>
      </c>
      <c r="D963" s="1" t="s">
        <v>23</v>
      </c>
      <c r="E963" s="1" t="s">
        <v>5</v>
      </c>
      <c r="F963" s="1" t="s">
        <v>24</v>
      </c>
      <c r="G963" s="1" t="s">
        <v>25</v>
      </c>
      <c r="H963">
        <v>538090</v>
      </c>
      <c r="I963">
        <v>538572</v>
      </c>
      <c r="J963" s="1" t="s">
        <v>26</v>
      </c>
      <c r="K963" s="1" t="s">
        <v>1800</v>
      </c>
      <c r="L963" s="1" t="s">
        <v>1800</v>
      </c>
      <c r="M963" s="1" t="s">
        <v>24</v>
      </c>
      <c r="N963" s="1" t="s">
        <v>1801</v>
      </c>
      <c r="O963" s="1" t="s">
        <v>24</v>
      </c>
      <c r="P963" s="1" t="s">
        <v>24</v>
      </c>
      <c r="Q963" s="1" t="s">
        <v>1798</v>
      </c>
      <c r="R963">
        <v>483</v>
      </c>
      <c r="S963">
        <v>160</v>
      </c>
      <c r="T963" s="1" t="s">
        <v>24</v>
      </c>
    </row>
    <row r="964" spans="1:20" x14ac:dyDescent="0.25">
      <c r="A964" s="1" t="s">
        <v>20</v>
      </c>
      <c r="B964" s="1" t="s">
        <v>21</v>
      </c>
      <c r="C964" s="1" t="s">
        <v>22</v>
      </c>
      <c r="D964" s="1" t="s">
        <v>23</v>
      </c>
      <c r="E964" s="1" t="s">
        <v>5</v>
      </c>
      <c r="F964" s="1" t="s">
        <v>24</v>
      </c>
      <c r="G964" s="1" t="s">
        <v>25</v>
      </c>
      <c r="H964">
        <v>538589</v>
      </c>
      <c r="I964">
        <v>539020</v>
      </c>
      <c r="J964" s="1" t="s">
        <v>26</v>
      </c>
      <c r="K964" s="1" t="s">
        <v>24</v>
      </c>
      <c r="L964" s="1" t="s">
        <v>24</v>
      </c>
      <c r="M964" s="1" t="s">
        <v>24</v>
      </c>
      <c r="N964" s="1" t="s">
        <v>24</v>
      </c>
      <c r="O964" s="1" t="s">
        <v>24</v>
      </c>
      <c r="P964" s="1" t="s">
        <v>24</v>
      </c>
      <c r="Q964" s="1" t="s">
        <v>1802</v>
      </c>
      <c r="R964">
        <v>432</v>
      </c>
      <c r="T964" s="1" t="s">
        <v>1803</v>
      </c>
    </row>
    <row r="965" spans="1:20" x14ac:dyDescent="0.25">
      <c r="A965" s="1" t="s">
        <v>29</v>
      </c>
      <c r="B965" s="1" t="s">
        <v>30</v>
      </c>
      <c r="C965" s="1" t="s">
        <v>22</v>
      </c>
      <c r="D965" s="1" t="s">
        <v>23</v>
      </c>
      <c r="E965" s="1" t="s">
        <v>5</v>
      </c>
      <c r="F965" s="1" t="s">
        <v>24</v>
      </c>
      <c r="G965" s="1" t="s">
        <v>25</v>
      </c>
      <c r="H965">
        <v>538589</v>
      </c>
      <c r="I965">
        <v>539020</v>
      </c>
      <c r="J965" s="1" t="s">
        <v>26</v>
      </c>
      <c r="K965" s="1" t="s">
        <v>1804</v>
      </c>
      <c r="L965" s="1" t="s">
        <v>1804</v>
      </c>
      <c r="M965" s="1" t="s">
        <v>24</v>
      </c>
      <c r="N965" s="1" t="s">
        <v>1711</v>
      </c>
      <c r="O965" s="1" t="s">
        <v>24</v>
      </c>
      <c r="P965" s="1" t="s">
        <v>24</v>
      </c>
      <c r="Q965" s="1" t="s">
        <v>1802</v>
      </c>
      <c r="R965">
        <v>432</v>
      </c>
      <c r="S965">
        <v>143</v>
      </c>
      <c r="T965" s="1" t="s">
        <v>24</v>
      </c>
    </row>
    <row r="966" spans="1:20" x14ac:dyDescent="0.25">
      <c r="A966" s="1" t="s">
        <v>20</v>
      </c>
      <c r="B966" s="1" t="s">
        <v>21</v>
      </c>
      <c r="C966" s="1" t="s">
        <v>22</v>
      </c>
      <c r="D966" s="1" t="s">
        <v>23</v>
      </c>
      <c r="E966" s="1" t="s">
        <v>5</v>
      </c>
      <c r="F966" s="1" t="s">
        <v>24</v>
      </c>
      <c r="G966" s="1" t="s">
        <v>25</v>
      </c>
      <c r="H966">
        <v>539074</v>
      </c>
      <c r="I966">
        <v>539265</v>
      </c>
      <c r="J966" s="1" t="s">
        <v>75</v>
      </c>
      <c r="K966" s="1" t="s">
        <v>24</v>
      </c>
      <c r="L966" s="1" t="s">
        <v>24</v>
      </c>
      <c r="M966" s="1" t="s">
        <v>24</v>
      </c>
      <c r="N966" s="1" t="s">
        <v>24</v>
      </c>
      <c r="O966" s="1" t="s">
        <v>24</v>
      </c>
      <c r="P966" s="1" t="s">
        <v>24</v>
      </c>
      <c r="Q966" s="1" t="s">
        <v>1805</v>
      </c>
      <c r="R966">
        <v>192</v>
      </c>
      <c r="T966" s="1" t="s">
        <v>1806</v>
      </c>
    </row>
    <row r="967" spans="1:20" x14ac:dyDescent="0.25">
      <c r="A967" s="1" t="s">
        <v>29</v>
      </c>
      <c r="B967" s="1" t="s">
        <v>30</v>
      </c>
      <c r="C967" s="1" t="s">
        <v>22</v>
      </c>
      <c r="D967" s="1" t="s">
        <v>23</v>
      </c>
      <c r="E967" s="1" t="s">
        <v>5</v>
      </c>
      <c r="F967" s="1" t="s">
        <v>24</v>
      </c>
      <c r="G967" s="1" t="s">
        <v>25</v>
      </c>
      <c r="H967">
        <v>539074</v>
      </c>
      <c r="I967">
        <v>539265</v>
      </c>
      <c r="J967" s="1" t="s">
        <v>75</v>
      </c>
      <c r="K967" s="1" t="s">
        <v>1807</v>
      </c>
      <c r="L967" s="1" t="s">
        <v>1807</v>
      </c>
      <c r="M967" s="1" t="s">
        <v>24</v>
      </c>
      <c r="N967" s="1" t="s">
        <v>1808</v>
      </c>
      <c r="O967" s="1" t="s">
        <v>24</v>
      </c>
      <c r="P967" s="1" t="s">
        <v>24</v>
      </c>
      <c r="Q967" s="1" t="s">
        <v>1805</v>
      </c>
      <c r="R967">
        <v>192</v>
      </c>
      <c r="S967">
        <v>63</v>
      </c>
      <c r="T967" s="1" t="s">
        <v>24</v>
      </c>
    </row>
    <row r="968" spans="1:20" x14ac:dyDescent="0.25">
      <c r="A968" s="1" t="s">
        <v>20</v>
      </c>
      <c r="B968" s="1" t="s">
        <v>21</v>
      </c>
      <c r="C968" s="1" t="s">
        <v>22</v>
      </c>
      <c r="D968" s="1" t="s">
        <v>23</v>
      </c>
      <c r="E968" s="1" t="s">
        <v>5</v>
      </c>
      <c r="F968" s="1" t="s">
        <v>24</v>
      </c>
      <c r="G968" s="1" t="s">
        <v>25</v>
      </c>
      <c r="H968">
        <v>539385</v>
      </c>
      <c r="I968">
        <v>541448</v>
      </c>
      <c r="J968" s="1" t="s">
        <v>26</v>
      </c>
      <c r="K968" s="1" t="s">
        <v>24</v>
      </c>
      <c r="L968" s="1" t="s">
        <v>24</v>
      </c>
      <c r="M968" s="1" t="s">
        <v>24</v>
      </c>
      <c r="N968" s="1" t="s">
        <v>24</v>
      </c>
      <c r="O968" s="1" t="s">
        <v>24</v>
      </c>
      <c r="P968" s="1" t="s">
        <v>24</v>
      </c>
      <c r="Q968" s="1" t="s">
        <v>1809</v>
      </c>
      <c r="R968">
        <v>2064</v>
      </c>
      <c r="T968" s="1" t="s">
        <v>1810</v>
      </c>
    </row>
    <row r="969" spans="1:20" x14ac:dyDescent="0.25">
      <c r="A969" s="1" t="s">
        <v>29</v>
      </c>
      <c r="B969" s="1" t="s">
        <v>30</v>
      </c>
      <c r="C969" s="1" t="s">
        <v>22</v>
      </c>
      <c r="D969" s="1" t="s">
        <v>23</v>
      </c>
      <c r="E969" s="1" t="s">
        <v>5</v>
      </c>
      <c r="F969" s="1" t="s">
        <v>24</v>
      </c>
      <c r="G969" s="1" t="s">
        <v>25</v>
      </c>
      <c r="H969">
        <v>539385</v>
      </c>
      <c r="I969">
        <v>541448</v>
      </c>
      <c r="J969" s="1" t="s">
        <v>26</v>
      </c>
      <c r="K969" s="1" t="s">
        <v>1811</v>
      </c>
      <c r="L969" s="1" t="s">
        <v>1811</v>
      </c>
      <c r="M969" s="1" t="s">
        <v>24</v>
      </c>
      <c r="N969" s="1" t="s">
        <v>1812</v>
      </c>
      <c r="O969" s="1" t="s">
        <v>24</v>
      </c>
      <c r="P969" s="1" t="s">
        <v>24</v>
      </c>
      <c r="Q969" s="1" t="s">
        <v>1809</v>
      </c>
      <c r="R969">
        <v>2064</v>
      </c>
      <c r="S969">
        <v>687</v>
      </c>
      <c r="T969" s="1" t="s">
        <v>24</v>
      </c>
    </row>
    <row r="970" spans="1:20" x14ac:dyDescent="0.25">
      <c r="A970" s="1" t="s">
        <v>20</v>
      </c>
      <c r="B970" s="1" t="s">
        <v>21</v>
      </c>
      <c r="C970" s="1" t="s">
        <v>22</v>
      </c>
      <c r="D970" s="1" t="s">
        <v>23</v>
      </c>
      <c r="E970" s="1" t="s">
        <v>5</v>
      </c>
      <c r="F970" s="1" t="s">
        <v>24</v>
      </c>
      <c r="G970" s="1" t="s">
        <v>25</v>
      </c>
      <c r="H970">
        <v>541660</v>
      </c>
      <c r="I970">
        <v>543732</v>
      </c>
      <c r="J970" s="1" t="s">
        <v>26</v>
      </c>
      <c r="K970" s="1" t="s">
        <v>24</v>
      </c>
      <c r="L970" s="1" t="s">
        <v>24</v>
      </c>
      <c r="M970" s="1" t="s">
        <v>24</v>
      </c>
      <c r="N970" s="1" t="s">
        <v>24</v>
      </c>
      <c r="O970" s="1" t="s">
        <v>24</v>
      </c>
      <c r="P970" s="1" t="s">
        <v>24</v>
      </c>
      <c r="Q970" s="1" t="s">
        <v>1813</v>
      </c>
      <c r="R970">
        <v>2073</v>
      </c>
      <c r="T970" s="1" t="s">
        <v>1814</v>
      </c>
    </row>
    <row r="971" spans="1:20" x14ac:dyDescent="0.25">
      <c r="A971" s="1" t="s">
        <v>29</v>
      </c>
      <c r="B971" s="1" t="s">
        <v>30</v>
      </c>
      <c r="C971" s="1" t="s">
        <v>22</v>
      </c>
      <c r="D971" s="1" t="s">
        <v>23</v>
      </c>
      <c r="E971" s="1" t="s">
        <v>5</v>
      </c>
      <c r="F971" s="1" t="s">
        <v>24</v>
      </c>
      <c r="G971" s="1" t="s">
        <v>25</v>
      </c>
      <c r="H971">
        <v>541660</v>
      </c>
      <c r="I971">
        <v>543732</v>
      </c>
      <c r="J971" s="1" t="s">
        <v>26</v>
      </c>
      <c r="K971" s="1" t="s">
        <v>1815</v>
      </c>
      <c r="L971" s="1" t="s">
        <v>1815</v>
      </c>
      <c r="M971" s="1" t="s">
        <v>24</v>
      </c>
      <c r="N971" s="1" t="s">
        <v>1816</v>
      </c>
      <c r="O971" s="1" t="s">
        <v>24</v>
      </c>
      <c r="P971" s="1" t="s">
        <v>24</v>
      </c>
      <c r="Q971" s="1" t="s">
        <v>1813</v>
      </c>
      <c r="R971">
        <v>2073</v>
      </c>
      <c r="S971">
        <v>690</v>
      </c>
      <c r="T971" s="1" t="s">
        <v>24</v>
      </c>
    </row>
    <row r="972" spans="1:20" x14ac:dyDescent="0.25">
      <c r="A972" s="1" t="s">
        <v>20</v>
      </c>
      <c r="B972" s="1" t="s">
        <v>21</v>
      </c>
      <c r="C972" s="1" t="s">
        <v>22</v>
      </c>
      <c r="D972" s="1" t="s">
        <v>23</v>
      </c>
      <c r="E972" s="1" t="s">
        <v>5</v>
      </c>
      <c r="F972" s="1" t="s">
        <v>24</v>
      </c>
      <c r="G972" s="1" t="s">
        <v>25</v>
      </c>
      <c r="H972">
        <v>544000</v>
      </c>
      <c r="I972">
        <v>544908</v>
      </c>
      <c r="J972" s="1" t="s">
        <v>26</v>
      </c>
      <c r="K972" s="1" t="s">
        <v>24</v>
      </c>
      <c r="L972" s="1" t="s">
        <v>24</v>
      </c>
      <c r="M972" s="1" t="s">
        <v>24</v>
      </c>
      <c r="N972" s="1" t="s">
        <v>24</v>
      </c>
      <c r="O972" s="1" t="s">
        <v>24</v>
      </c>
      <c r="P972" s="1" t="s">
        <v>24</v>
      </c>
      <c r="Q972" s="1" t="s">
        <v>1817</v>
      </c>
      <c r="R972">
        <v>909</v>
      </c>
      <c r="T972" s="1" t="s">
        <v>1818</v>
      </c>
    </row>
    <row r="973" spans="1:20" x14ac:dyDescent="0.25">
      <c r="A973" s="1" t="s">
        <v>29</v>
      </c>
      <c r="B973" s="1" t="s">
        <v>30</v>
      </c>
      <c r="C973" s="1" t="s">
        <v>22</v>
      </c>
      <c r="D973" s="1" t="s">
        <v>23</v>
      </c>
      <c r="E973" s="1" t="s">
        <v>5</v>
      </c>
      <c r="F973" s="1" t="s">
        <v>24</v>
      </c>
      <c r="G973" s="1" t="s">
        <v>25</v>
      </c>
      <c r="H973">
        <v>544000</v>
      </c>
      <c r="I973">
        <v>544908</v>
      </c>
      <c r="J973" s="1" t="s">
        <v>26</v>
      </c>
      <c r="K973" s="1" t="s">
        <v>1819</v>
      </c>
      <c r="L973" s="1" t="s">
        <v>1819</v>
      </c>
      <c r="M973" s="1" t="s">
        <v>24</v>
      </c>
      <c r="N973" s="1" t="s">
        <v>1820</v>
      </c>
      <c r="O973" s="1" t="s">
        <v>24</v>
      </c>
      <c r="P973" s="1" t="s">
        <v>24</v>
      </c>
      <c r="Q973" s="1" t="s">
        <v>1817</v>
      </c>
      <c r="R973">
        <v>909</v>
      </c>
      <c r="S973">
        <v>302</v>
      </c>
      <c r="T973" s="1" t="s">
        <v>24</v>
      </c>
    </row>
    <row r="974" spans="1:20" x14ac:dyDescent="0.25">
      <c r="A974" s="1" t="s">
        <v>20</v>
      </c>
      <c r="B974" s="1" t="s">
        <v>21</v>
      </c>
      <c r="C974" s="1" t="s">
        <v>22</v>
      </c>
      <c r="D974" s="1" t="s">
        <v>23</v>
      </c>
      <c r="E974" s="1" t="s">
        <v>5</v>
      </c>
      <c r="F974" s="1" t="s">
        <v>24</v>
      </c>
      <c r="G974" s="1" t="s">
        <v>25</v>
      </c>
      <c r="H974">
        <v>545024</v>
      </c>
      <c r="I974">
        <v>547012</v>
      </c>
      <c r="J974" s="1" t="s">
        <v>26</v>
      </c>
      <c r="K974" s="1" t="s">
        <v>24</v>
      </c>
      <c r="L974" s="1" t="s">
        <v>24</v>
      </c>
      <c r="M974" s="1" t="s">
        <v>24</v>
      </c>
      <c r="N974" s="1" t="s">
        <v>24</v>
      </c>
      <c r="O974" s="1" t="s">
        <v>24</v>
      </c>
      <c r="P974" s="1" t="s">
        <v>24</v>
      </c>
      <c r="Q974" s="1" t="s">
        <v>1821</v>
      </c>
      <c r="R974">
        <v>1989</v>
      </c>
      <c r="T974" s="1" t="s">
        <v>1822</v>
      </c>
    </row>
    <row r="975" spans="1:20" x14ac:dyDescent="0.25">
      <c r="A975" s="1" t="s">
        <v>29</v>
      </c>
      <c r="B975" s="1" t="s">
        <v>30</v>
      </c>
      <c r="C975" s="1" t="s">
        <v>22</v>
      </c>
      <c r="D975" s="1" t="s">
        <v>23</v>
      </c>
      <c r="E975" s="1" t="s">
        <v>5</v>
      </c>
      <c r="F975" s="1" t="s">
        <v>24</v>
      </c>
      <c r="G975" s="1" t="s">
        <v>25</v>
      </c>
      <c r="H975">
        <v>545024</v>
      </c>
      <c r="I975">
        <v>547012</v>
      </c>
      <c r="J975" s="1" t="s">
        <v>26</v>
      </c>
      <c r="K975" s="1" t="s">
        <v>1823</v>
      </c>
      <c r="L975" s="1" t="s">
        <v>1823</v>
      </c>
      <c r="M975" s="1" t="s">
        <v>24</v>
      </c>
      <c r="N975" s="1" t="s">
        <v>1824</v>
      </c>
      <c r="O975" s="1" t="s">
        <v>24</v>
      </c>
      <c r="P975" s="1" t="s">
        <v>24</v>
      </c>
      <c r="Q975" s="1" t="s">
        <v>1821</v>
      </c>
      <c r="R975">
        <v>1989</v>
      </c>
      <c r="S975">
        <v>662</v>
      </c>
      <c r="T975" s="1" t="s">
        <v>24</v>
      </c>
    </row>
    <row r="976" spans="1:20" x14ac:dyDescent="0.25">
      <c r="A976" s="1" t="s">
        <v>20</v>
      </c>
      <c r="B976" s="1" t="s">
        <v>21</v>
      </c>
      <c r="C976" s="1" t="s">
        <v>22</v>
      </c>
      <c r="D976" s="1" t="s">
        <v>23</v>
      </c>
      <c r="E976" s="1" t="s">
        <v>5</v>
      </c>
      <c r="F976" s="1" t="s">
        <v>24</v>
      </c>
      <c r="G976" s="1" t="s">
        <v>25</v>
      </c>
      <c r="H976">
        <v>547074</v>
      </c>
      <c r="I976">
        <v>547898</v>
      </c>
      <c r="J976" s="1" t="s">
        <v>26</v>
      </c>
      <c r="K976" s="1" t="s">
        <v>24</v>
      </c>
      <c r="L976" s="1" t="s">
        <v>24</v>
      </c>
      <c r="M976" s="1" t="s">
        <v>24</v>
      </c>
      <c r="N976" s="1" t="s">
        <v>24</v>
      </c>
      <c r="O976" s="1" t="s">
        <v>24</v>
      </c>
      <c r="P976" s="1" t="s">
        <v>24</v>
      </c>
      <c r="Q976" s="1" t="s">
        <v>1825</v>
      </c>
      <c r="R976">
        <v>825</v>
      </c>
      <c r="T976" s="1" t="s">
        <v>1826</v>
      </c>
    </row>
    <row r="977" spans="1:20" x14ac:dyDescent="0.25">
      <c r="A977" s="1" t="s">
        <v>29</v>
      </c>
      <c r="B977" s="1" t="s">
        <v>30</v>
      </c>
      <c r="C977" s="1" t="s">
        <v>22</v>
      </c>
      <c r="D977" s="1" t="s">
        <v>23</v>
      </c>
      <c r="E977" s="1" t="s">
        <v>5</v>
      </c>
      <c r="F977" s="1" t="s">
        <v>24</v>
      </c>
      <c r="G977" s="1" t="s">
        <v>25</v>
      </c>
      <c r="H977">
        <v>547074</v>
      </c>
      <c r="I977">
        <v>547898</v>
      </c>
      <c r="J977" s="1" t="s">
        <v>26</v>
      </c>
      <c r="K977" s="1" t="s">
        <v>1827</v>
      </c>
      <c r="L977" s="1" t="s">
        <v>1827</v>
      </c>
      <c r="M977" s="1" t="s">
        <v>24</v>
      </c>
      <c r="N977" s="1" t="s">
        <v>1828</v>
      </c>
      <c r="O977" s="1" t="s">
        <v>24</v>
      </c>
      <c r="P977" s="1" t="s">
        <v>24</v>
      </c>
      <c r="Q977" s="1" t="s">
        <v>1825</v>
      </c>
      <c r="R977">
        <v>825</v>
      </c>
      <c r="S977">
        <v>274</v>
      </c>
      <c r="T977" s="1" t="s">
        <v>24</v>
      </c>
    </row>
    <row r="978" spans="1:20" x14ac:dyDescent="0.25">
      <c r="A978" s="1" t="s">
        <v>20</v>
      </c>
      <c r="B978" s="1" t="s">
        <v>21</v>
      </c>
      <c r="C978" s="1" t="s">
        <v>22</v>
      </c>
      <c r="D978" s="1" t="s">
        <v>23</v>
      </c>
      <c r="E978" s="1" t="s">
        <v>5</v>
      </c>
      <c r="F978" s="1" t="s">
        <v>24</v>
      </c>
      <c r="G978" s="1" t="s">
        <v>25</v>
      </c>
      <c r="H978">
        <v>547895</v>
      </c>
      <c r="I978">
        <v>548527</v>
      </c>
      <c r="J978" s="1" t="s">
        <v>26</v>
      </c>
      <c r="K978" s="1" t="s">
        <v>24</v>
      </c>
      <c r="L978" s="1" t="s">
        <v>24</v>
      </c>
      <c r="M978" s="1" t="s">
        <v>24</v>
      </c>
      <c r="N978" s="1" t="s">
        <v>24</v>
      </c>
      <c r="O978" s="1" t="s">
        <v>24</v>
      </c>
      <c r="P978" s="1" t="s">
        <v>24</v>
      </c>
      <c r="Q978" s="1" t="s">
        <v>1829</v>
      </c>
      <c r="R978">
        <v>633</v>
      </c>
      <c r="T978" s="1" t="s">
        <v>1830</v>
      </c>
    </row>
    <row r="979" spans="1:20" x14ac:dyDescent="0.25">
      <c r="A979" s="1" t="s">
        <v>29</v>
      </c>
      <c r="B979" s="1" t="s">
        <v>30</v>
      </c>
      <c r="C979" s="1" t="s">
        <v>22</v>
      </c>
      <c r="D979" s="1" t="s">
        <v>23</v>
      </c>
      <c r="E979" s="1" t="s">
        <v>5</v>
      </c>
      <c r="F979" s="1" t="s">
        <v>24</v>
      </c>
      <c r="G979" s="1" t="s">
        <v>25</v>
      </c>
      <c r="H979">
        <v>547895</v>
      </c>
      <c r="I979">
        <v>548527</v>
      </c>
      <c r="J979" s="1" t="s">
        <v>26</v>
      </c>
      <c r="K979" s="1" t="s">
        <v>1831</v>
      </c>
      <c r="L979" s="1" t="s">
        <v>1831</v>
      </c>
      <c r="M979" s="1" t="s">
        <v>24</v>
      </c>
      <c r="N979" s="1" t="s">
        <v>1832</v>
      </c>
      <c r="O979" s="1" t="s">
        <v>24</v>
      </c>
      <c r="P979" s="1" t="s">
        <v>24</v>
      </c>
      <c r="Q979" s="1" t="s">
        <v>1829</v>
      </c>
      <c r="R979">
        <v>633</v>
      </c>
      <c r="S979">
        <v>210</v>
      </c>
      <c r="T979" s="1" t="s">
        <v>24</v>
      </c>
    </row>
    <row r="980" spans="1:20" x14ac:dyDescent="0.25">
      <c r="A980" s="1" t="s">
        <v>20</v>
      </c>
      <c r="B980" s="1" t="s">
        <v>21</v>
      </c>
      <c r="C980" s="1" t="s">
        <v>22</v>
      </c>
      <c r="D980" s="1" t="s">
        <v>23</v>
      </c>
      <c r="E980" s="1" t="s">
        <v>5</v>
      </c>
      <c r="F980" s="1" t="s">
        <v>24</v>
      </c>
      <c r="G980" s="1" t="s">
        <v>25</v>
      </c>
      <c r="H980">
        <v>548540</v>
      </c>
      <c r="I980">
        <v>548941</v>
      </c>
      <c r="J980" s="1" t="s">
        <v>26</v>
      </c>
      <c r="K980" s="1" t="s">
        <v>24</v>
      </c>
      <c r="L980" s="1" t="s">
        <v>24</v>
      </c>
      <c r="M980" s="1" t="s">
        <v>24</v>
      </c>
      <c r="N980" s="1" t="s">
        <v>24</v>
      </c>
      <c r="O980" s="1" t="s">
        <v>24</v>
      </c>
      <c r="P980" s="1" t="s">
        <v>24</v>
      </c>
      <c r="Q980" s="1" t="s">
        <v>1833</v>
      </c>
      <c r="R980">
        <v>402</v>
      </c>
      <c r="T980" s="1" t="s">
        <v>24</v>
      </c>
    </row>
    <row r="981" spans="1:20" x14ac:dyDescent="0.25">
      <c r="A981" s="1" t="s">
        <v>29</v>
      </c>
      <c r="B981" s="1" t="s">
        <v>30</v>
      </c>
      <c r="C981" s="1" t="s">
        <v>22</v>
      </c>
      <c r="D981" s="1" t="s">
        <v>23</v>
      </c>
      <c r="E981" s="1" t="s">
        <v>5</v>
      </c>
      <c r="F981" s="1" t="s">
        <v>24</v>
      </c>
      <c r="G981" s="1" t="s">
        <v>25</v>
      </c>
      <c r="H981">
        <v>548540</v>
      </c>
      <c r="I981">
        <v>548941</v>
      </c>
      <c r="J981" s="1" t="s">
        <v>26</v>
      </c>
      <c r="K981" s="1" t="s">
        <v>1834</v>
      </c>
      <c r="L981" s="1" t="s">
        <v>1834</v>
      </c>
      <c r="M981" s="1" t="s">
        <v>24</v>
      </c>
      <c r="N981" s="1" t="s">
        <v>36</v>
      </c>
      <c r="O981" s="1" t="s">
        <v>24</v>
      </c>
      <c r="P981" s="1" t="s">
        <v>24</v>
      </c>
      <c r="Q981" s="1" t="s">
        <v>1833</v>
      </c>
      <c r="R981">
        <v>402</v>
      </c>
      <c r="S981">
        <v>133</v>
      </c>
      <c r="T981" s="1" t="s">
        <v>24</v>
      </c>
    </row>
    <row r="982" spans="1:20" x14ac:dyDescent="0.25">
      <c r="A982" s="1" t="s">
        <v>20</v>
      </c>
      <c r="B982" s="1" t="s">
        <v>21</v>
      </c>
      <c r="C982" s="1" t="s">
        <v>22</v>
      </c>
      <c r="D982" s="1" t="s">
        <v>23</v>
      </c>
      <c r="E982" s="1" t="s">
        <v>5</v>
      </c>
      <c r="F982" s="1" t="s">
        <v>24</v>
      </c>
      <c r="G982" s="1" t="s">
        <v>25</v>
      </c>
      <c r="H982">
        <v>549016</v>
      </c>
      <c r="I982">
        <v>549381</v>
      </c>
      <c r="J982" s="1" t="s">
        <v>26</v>
      </c>
      <c r="K982" s="1" t="s">
        <v>24</v>
      </c>
      <c r="L982" s="1" t="s">
        <v>24</v>
      </c>
      <c r="M982" s="1" t="s">
        <v>24</v>
      </c>
      <c r="N982" s="1" t="s">
        <v>24</v>
      </c>
      <c r="O982" s="1" t="s">
        <v>24</v>
      </c>
      <c r="P982" s="1" t="s">
        <v>24</v>
      </c>
      <c r="Q982" s="1" t="s">
        <v>1835</v>
      </c>
      <c r="R982">
        <v>366</v>
      </c>
      <c r="T982" s="1" t="s">
        <v>1836</v>
      </c>
    </row>
    <row r="983" spans="1:20" x14ac:dyDescent="0.25">
      <c r="A983" s="1" t="s">
        <v>29</v>
      </c>
      <c r="B983" s="1" t="s">
        <v>30</v>
      </c>
      <c r="C983" s="1" t="s">
        <v>22</v>
      </c>
      <c r="D983" s="1" t="s">
        <v>23</v>
      </c>
      <c r="E983" s="1" t="s">
        <v>5</v>
      </c>
      <c r="F983" s="1" t="s">
        <v>24</v>
      </c>
      <c r="G983" s="1" t="s">
        <v>25</v>
      </c>
      <c r="H983">
        <v>549016</v>
      </c>
      <c r="I983">
        <v>549381</v>
      </c>
      <c r="J983" s="1" t="s">
        <v>26</v>
      </c>
      <c r="K983" s="1" t="s">
        <v>1837</v>
      </c>
      <c r="L983" s="1" t="s">
        <v>1837</v>
      </c>
      <c r="M983" s="1" t="s">
        <v>24</v>
      </c>
      <c r="N983" s="1" t="s">
        <v>1838</v>
      </c>
      <c r="O983" s="1" t="s">
        <v>24</v>
      </c>
      <c r="P983" s="1" t="s">
        <v>24</v>
      </c>
      <c r="Q983" s="1" t="s">
        <v>1835</v>
      </c>
      <c r="R983">
        <v>366</v>
      </c>
      <c r="S983">
        <v>121</v>
      </c>
      <c r="T983" s="1" t="s">
        <v>24</v>
      </c>
    </row>
    <row r="984" spans="1:20" x14ac:dyDescent="0.25">
      <c r="A984" s="1" t="s">
        <v>20</v>
      </c>
      <c r="B984" s="1" t="s">
        <v>21</v>
      </c>
      <c r="C984" s="1" t="s">
        <v>22</v>
      </c>
      <c r="D984" s="1" t="s">
        <v>23</v>
      </c>
      <c r="E984" s="1" t="s">
        <v>5</v>
      </c>
      <c r="F984" s="1" t="s">
        <v>24</v>
      </c>
      <c r="G984" s="1" t="s">
        <v>25</v>
      </c>
      <c r="H984">
        <v>549384</v>
      </c>
      <c r="I984">
        <v>550730</v>
      </c>
      <c r="J984" s="1" t="s">
        <v>26</v>
      </c>
      <c r="K984" s="1" t="s">
        <v>24</v>
      </c>
      <c r="L984" s="1" t="s">
        <v>24</v>
      </c>
      <c r="M984" s="1" t="s">
        <v>24</v>
      </c>
      <c r="N984" s="1" t="s">
        <v>24</v>
      </c>
      <c r="O984" s="1" t="s">
        <v>24</v>
      </c>
      <c r="P984" s="1" t="s">
        <v>24</v>
      </c>
      <c r="Q984" s="1" t="s">
        <v>1839</v>
      </c>
      <c r="R984">
        <v>1347</v>
      </c>
      <c r="T984" s="1" t="s">
        <v>1840</v>
      </c>
    </row>
    <row r="985" spans="1:20" x14ac:dyDescent="0.25">
      <c r="A985" s="1" t="s">
        <v>29</v>
      </c>
      <c r="B985" s="1" t="s">
        <v>30</v>
      </c>
      <c r="C985" s="1" t="s">
        <v>22</v>
      </c>
      <c r="D985" s="1" t="s">
        <v>23</v>
      </c>
      <c r="E985" s="1" t="s">
        <v>5</v>
      </c>
      <c r="F985" s="1" t="s">
        <v>24</v>
      </c>
      <c r="G985" s="1" t="s">
        <v>25</v>
      </c>
      <c r="H985">
        <v>549384</v>
      </c>
      <c r="I985">
        <v>550730</v>
      </c>
      <c r="J985" s="1" t="s">
        <v>26</v>
      </c>
      <c r="K985" s="1" t="s">
        <v>1841</v>
      </c>
      <c r="L985" s="1" t="s">
        <v>1841</v>
      </c>
      <c r="M985" s="1" t="s">
        <v>24</v>
      </c>
      <c r="N985" s="1" t="s">
        <v>1842</v>
      </c>
      <c r="O985" s="1" t="s">
        <v>24</v>
      </c>
      <c r="P985" s="1" t="s">
        <v>24</v>
      </c>
      <c r="Q985" s="1" t="s">
        <v>1839</v>
      </c>
      <c r="R985">
        <v>1347</v>
      </c>
      <c r="S985">
        <v>448</v>
      </c>
      <c r="T985" s="1" t="s">
        <v>24</v>
      </c>
    </row>
    <row r="986" spans="1:20" x14ac:dyDescent="0.25">
      <c r="A986" s="1" t="s">
        <v>20</v>
      </c>
      <c r="B986" s="1" t="s">
        <v>21</v>
      </c>
      <c r="C986" s="1" t="s">
        <v>22</v>
      </c>
      <c r="D986" s="1" t="s">
        <v>23</v>
      </c>
      <c r="E986" s="1" t="s">
        <v>5</v>
      </c>
      <c r="F986" s="1" t="s">
        <v>24</v>
      </c>
      <c r="G986" s="1" t="s">
        <v>25</v>
      </c>
      <c r="H986">
        <v>550758</v>
      </c>
      <c r="I986">
        <v>551030</v>
      </c>
      <c r="J986" s="1" t="s">
        <v>26</v>
      </c>
      <c r="K986" s="1" t="s">
        <v>24</v>
      </c>
      <c r="L986" s="1" t="s">
        <v>24</v>
      </c>
      <c r="M986" s="1" t="s">
        <v>24</v>
      </c>
      <c r="N986" s="1" t="s">
        <v>24</v>
      </c>
      <c r="O986" s="1" t="s">
        <v>24</v>
      </c>
      <c r="P986" s="1" t="s">
        <v>24</v>
      </c>
      <c r="Q986" s="1" t="s">
        <v>1843</v>
      </c>
      <c r="R986">
        <v>273</v>
      </c>
      <c r="T986" s="1" t="s">
        <v>1844</v>
      </c>
    </row>
    <row r="987" spans="1:20" x14ac:dyDescent="0.25">
      <c r="A987" s="1" t="s">
        <v>29</v>
      </c>
      <c r="B987" s="1" t="s">
        <v>30</v>
      </c>
      <c r="C987" s="1" t="s">
        <v>22</v>
      </c>
      <c r="D987" s="1" t="s">
        <v>23</v>
      </c>
      <c r="E987" s="1" t="s">
        <v>5</v>
      </c>
      <c r="F987" s="1" t="s">
        <v>24</v>
      </c>
      <c r="G987" s="1" t="s">
        <v>25</v>
      </c>
      <c r="H987">
        <v>550758</v>
      </c>
      <c r="I987">
        <v>551030</v>
      </c>
      <c r="J987" s="1" t="s">
        <v>26</v>
      </c>
      <c r="K987" s="1" t="s">
        <v>1845</v>
      </c>
      <c r="L987" s="1" t="s">
        <v>1845</v>
      </c>
      <c r="M987" s="1" t="s">
        <v>24</v>
      </c>
      <c r="N987" s="1" t="s">
        <v>1846</v>
      </c>
      <c r="O987" s="1" t="s">
        <v>24</v>
      </c>
      <c r="P987" s="1" t="s">
        <v>24</v>
      </c>
      <c r="Q987" s="1" t="s">
        <v>1843</v>
      </c>
      <c r="R987">
        <v>273</v>
      </c>
      <c r="S987">
        <v>90</v>
      </c>
      <c r="T987" s="1" t="s">
        <v>24</v>
      </c>
    </row>
    <row r="988" spans="1:20" x14ac:dyDescent="0.25">
      <c r="A988" s="1" t="s">
        <v>20</v>
      </c>
      <c r="B988" s="1" t="s">
        <v>21</v>
      </c>
      <c r="C988" s="1" t="s">
        <v>22</v>
      </c>
      <c r="D988" s="1" t="s">
        <v>23</v>
      </c>
      <c r="E988" s="1" t="s">
        <v>5</v>
      </c>
      <c r="F988" s="1" t="s">
        <v>24</v>
      </c>
      <c r="G988" s="1" t="s">
        <v>25</v>
      </c>
      <c r="H988">
        <v>551042</v>
      </c>
      <c r="I988">
        <v>551269</v>
      </c>
      <c r="J988" s="1" t="s">
        <v>26</v>
      </c>
      <c r="K988" s="1" t="s">
        <v>24</v>
      </c>
      <c r="L988" s="1" t="s">
        <v>24</v>
      </c>
      <c r="M988" s="1" t="s">
        <v>24</v>
      </c>
      <c r="N988" s="1" t="s">
        <v>24</v>
      </c>
      <c r="O988" s="1" t="s">
        <v>24</v>
      </c>
      <c r="P988" s="1" t="s">
        <v>24</v>
      </c>
      <c r="Q988" s="1" t="s">
        <v>1847</v>
      </c>
      <c r="R988">
        <v>228</v>
      </c>
      <c r="T988" s="1" t="s">
        <v>1848</v>
      </c>
    </row>
    <row r="989" spans="1:20" x14ac:dyDescent="0.25">
      <c r="A989" s="1" t="s">
        <v>29</v>
      </c>
      <c r="B989" s="1" t="s">
        <v>30</v>
      </c>
      <c r="C989" s="1" t="s">
        <v>22</v>
      </c>
      <c r="D989" s="1" t="s">
        <v>23</v>
      </c>
      <c r="E989" s="1" t="s">
        <v>5</v>
      </c>
      <c r="F989" s="1" t="s">
        <v>24</v>
      </c>
      <c r="G989" s="1" t="s">
        <v>25</v>
      </c>
      <c r="H989">
        <v>551042</v>
      </c>
      <c r="I989">
        <v>551269</v>
      </c>
      <c r="J989" s="1" t="s">
        <v>26</v>
      </c>
      <c r="K989" s="1" t="s">
        <v>1849</v>
      </c>
      <c r="L989" s="1" t="s">
        <v>1849</v>
      </c>
      <c r="M989" s="1" t="s">
        <v>24</v>
      </c>
      <c r="N989" s="1" t="s">
        <v>1850</v>
      </c>
      <c r="O989" s="1" t="s">
        <v>24</v>
      </c>
      <c r="P989" s="1" t="s">
        <v>24</v>
      </c>
      <c r="Q989" s="1" t="s">
        <v>1847</v>
      </c>
      <c r="R989">
        <v>228</v>
      </c>
      <c r="S989">
        <v>75</v>
      </c>
      <c r="T989" s="1" t="s">
        <v>24</v>
      </c>
    </row>
    <row r="990" spans="1:20" x14ac:dyDescent="0.25">
      <c r="A990" s="1" t="s">
        <v>20</v>
      </c>
      <c r="B990" s="1" t="s">
        <v>21</v>
      </c>
      <c r="C990" s="1" t="s">
        <v>22</v>
      </c>
      <c r="D990" s="1" t="s">
        <v>23</v>
      </c>
      <c r="E990" s="1" t="s">
        <v>5</v>
      </c>
      <c r="F990" s="1" t="s">
        <v>24</v>
      </c>
      <c r="G990" s="1" t="s">
        <v>25</v>
      </c>
      <c r="H990">
        <v>551281</v>
      </c>
      <c r="I990">
        <v>551688</v>
      </c>
      <c r="J990" s="1" t="s">
        <v>26</v>
      </c>
      <c r="K990" s="1" t="s">
        <v>24</v>
      </c>
      <c r="L990" s="1" t="s">
        <v>24</v>
      </c>
      <c r="M990" s="1" t="s">
        <v>24</v>
      </c>
      <c r="N990" s="1" t="s">
        <v>24</v>
      </c>
      <c r="O990" s="1" t="s">
        <v>24</v>
      </c>
      <c r="P990" s="1" t="s">
        <v>24</v>
      </c>
      <c r="Q990" s="1" t="s">
        <v>1851</v>
      </c>
      <c r="R990">
        <v>408</v>
      </c>
      <c r="T990" s="1" t="s">
        <v>1852</v>
      </c>
    </row>
    <row r="991" spans="1:20" x14ac:dyDescent="0.25">
      <c r="A991" s="1" t="s">
        <v>29</v>
      </c>
      <c r="B991" s="1" t="s">
        <v>30</v>
      </c>
      <c r="C991" s="1" t="s">
        <v>22</v>
      </c>
      <c r="D991" s="1" t="s">
        <v>23</v>
      </c>
      <c r="E991" s="1" t="s">
        <v>5</v>
      </c>
      <c r="F991" s="1" t="s">
        <v>24</v>
      </c>
      <c r="G991" s="1" t="s">
        <v>25</v>
      </c>
      <c r="H991">
        <v>551281</v>
      </c>
      <c r="I991">
        <v>551688</v>
      </c>
      <c r="J991" s="1" t="s">
        <v>26</v>
      </c>
      <c r="K991" s="1" t="s">
        <v>1853</v>
      </c>
      <c r="L991" s="1" t="s">
        <v>1853</v>
      </c>
      <c r="M991" s="1" t="s">
        <v>24</v>
      </c>
      <c r="N991" s="1" t="s">
        <v>1854</v>
      </c>
      <c r="O991" s="1" t="s">
        <v>24</v>
      </c>
      <c r="P991" s="1" t="s">
        <v>24</v>
      </c>
      <c r="Q991" s="1" t="s">
        <v>1851</v>
      </c>
      <c r="R991">
        <v>408</v>
      </c>
      <c r="S991">
        <v>135</v>
      </c>
      <c r="T991" s="1" t="s">
        <v>24</v>
      </c>
    </row>
    <row r="992" spans="1:20" x14ac:dyDescent="0.25">
      <c r="A992" s="1" t="s">
        <v>20</v>
      </c>
      <c r="B992" s="1" t="s">
        <v>21</v>
      </c>
      <c r="C992" s="1" t="s">
        <v>22</v>
      </c>
      <c r="D992" s="1" t="s">
        <v>23</v>
      </c>
      <c r="E992" s="1" t="s">
        <v>5</v>
      </c>
      <c r="F992" s="1" t="s">
        <v>24</v>
      </c>
      <c r="G992" s="1" t="s">
        <v>25</v>
      </c>
      <c r="H992">
        <v>551693</v>
      </c>
      <c r="I992">
        <v>552187</v>
      </c>
      <c r="J992" s="1" t="s">
        <v>26</v>
      </c>
      <c r="K992" s="1" t="s">
        <v>24</v>
      </c>
      <c r="L992" s="1" t="s">
        <v>24</v>
      </c>
      <c r="M992" s="1" t="s">
        <v>24</v>
      </c>
      <c r="N992" s="1" t="s">
        <v>24</v>
      </c>
      <c r="O992" s="1" t="s">
        <v>24</v>
      </c>
      <c r="P992" s="1" t="s">
        <v>24</v>
      </c>
      <c r="Q992" s="1" t="s">
        <v>1855</v>
      </c>
      <c r="R992">
        <v>495</v>
      </c>
      <c r="T992" s="1" t="s">
        <v>1856</v>
      </c>
    </row>
    <row r="993" spans="1:20" x14ac:dyDescent="0.25">
      <c r="A993" s="1" t="s">
        <v>29</v>
      </c>
      <c r="B993" s="1" t="s">
        <v>30</v>
      </c>
      <c r="C993" s="1" t="s">
        <v>22</v>
      </c>
      <c r="D993" s="1" t="s">
        <v>23</v>
      </c>
      <c r="E993" s="1" t="s">
        <v>5</v>
      </c>
      <c r="F993" s="1" t="s">
        <v>24</v>
      </c>
      <c r="G993" s="1" t="s">
        <v>25</v>
      </c>
      <c r="H993">
        <v>551693</v>
      </c>
      <c r="I993">
        <v>552187</v>
      </c>
      <c r="J993" s="1" t="s">
        <v>26</v>
      </c>
      <c r="K993" s="1" t="s">
        <v>1857</v>
      </c>
      <c r="L993" s="1" t="s">
        <v>1857</v>
      </c>
      <c r="M993" s="1" t="s">
        <v>24</v>
      </c>
      <c r="N993" s="1" t="s">
        <v>1854</v>
      </c>
      <c r="O993" s="1" t="s">
        <v>24</v>
      </c>
      <c r="P993" s="1" t="s">
        <v>24</v>
      </c>
      <c r="Q993" s="1" t="s">
        <v>1855</v>
      </c>
      <c r="R993">
        <v>495</v>
      </c>
      <c r="S993">
        <v>164</v>
      </c>
      <c r="T993" s="1" t="s">
        <v>24</v>
      </c>
    </row>
    <row r="994" spans="1:20" x14ac:dyDescent="0.25">
      <c r="A994" s="1" t="s">
        <v>20</v>
      </c>
      <c r="B994" s="1" t="s">
        <v>21</v>
      </c>
      <c r="C994" s="1" t="s">
        <v>22</v>
      </c>
      <c r="D994" s="1" t="s">
        <v>23</v>
      </c>
      <c r="E994" s="1" t="s">
        <v>5</v>
      </c>
      <c r="F994" s="1" t="s">
        <v>24</v>
      </c>
      <c r="G994" s="1" t="s">
        <v>25</v>
      </c>
      <c r="H994">
        <v>552189</v>
      </c>
      <c r="I994">
        <v>552950</v>
      </c>
      <c r="J994" s="1" t="s">
        <v>26</v>
      </c>
      <c r="K994" s="1" t="s">
        <v>24</v>
      </c>
      <c r="L994" s="1" t="s">
        <v>24</v>
      </c>
      <c r="M994" s="1" t="s">
        <v>24</v>
      </c>
      <c r="N994" s="1" t="s">
        <v>24</v>
      </c>
      <c r="O994" s="1" t="s">
        <v>24</v>
      </c>
      <c r="P994" s="1" t="s">
        <v>24</v>
      </c>
      <c r="Q994" s="1" t="s">
        <v>1858</v>
      </c>
      <c r="R994">
        <v>762</v>
      </c>
      <c r="T994" s="1" t="s">
        <v>1859</v>
      </c>
    </row>
    <row r="995" spans="1:20" x14ac:dyDescent="0.25">
      <c r="A995" s="1" t="s">
        <v>29</v>
      </c>
      <c r="B995" s="1" t="s">
        <v>30</v>
      </c>
      <c r="C995" s="1" t="s">
        <v>22</v>
      </c>
      <c r="D995" s="1" t="s">
        <v>23</v>
      </c>
      <c r="E995" s="1" t="s">
        <v>5</v>
      </c>
      <c r="F995" s="1" t="s">
        <v>24</v>
      </c>
      <c r="G995" s="1" t="s">
        <v>25</v>
      </c>
      <c r="H995">
        <v>552189</v>
      </c>
      <c r="I995">
        <v>552950</v>
      </c>
      <c r="J995" s="1" t="s">
        <v>26</v>
      </c>
      <c r="K995" s="1" t="s">
        <v>1860</v>
      </c>
      <c r="L995" s="1" t="s">
        <v>1860</v>
      </c>
      <c r="M995" s="1" t="s">
        <v>24</v>
      </c>
      <c r="N995" s="1" t="s">
        <v>1861</v>
      </c>
      <c r="O995" s="1" t="s">
        <v>24</v>
      </c>
      <c r="P995" s="1" t="s">
        <v>24</v>
      </c>
      <c r="Q995" s="1" t="s">
        <v>1858</v>
      </c>
      <c r="R995">
        <v>762</v>
      </c>
      <c r="S995">
        <v>253</v>
      </c>
      <c r="T995" s="1" t="s">
        <v>24</v>
      </c>
    </row>
    <row r="996" spans="1:20" x14ac:dyDescent="0.25">
      <c r="A996" s="1" t="s">
        <v>20</v>
      </c>
      <c r="B996" s="1" t="s">
        <v>21</v>
      </c>
      <c r="C996" s="1" t="s">
        <v>22</v>
      </c>
      <c r="D996" s="1" t="s">
        <v>23</v>
      </c>
      <c r="E996" s="1" t="s">
        <v>5</v>
      </c>
      <c r="F996" s="1" t="s">
        <v>24</v>
      </c>
      <c r="G996" s="1" t="s">
        <v>25</v>
      </c>
      <c r="H996">
        <v>553081</v>
      </c>
      <c r="I996">
        <v>553422</v>
      </c>
      <c r="J996" s="1" t="s">
        <v>26</v>
      </c>
      <c r="K996" s="1" t="s">
        <v>24</v>
      </c>
      <c r="L996" s="1" t="s">
        <v>24</v>
      </c>
      <c r="M996" s="1" t="s">
        <v>24</v>
      </c>
      <c r="N996" s="1" t="s">
        <v>24</v>
      </c>
      <c r="O996" s="1" t="s">
        <v>24</v>
      </c>
      <c r="P996" s="1" t="s">
        <v>24</v>
      </c>
      <c r="Q996" s="1" t="s">
        <v>1862</v>
      </c>
      <c r="R996">
        <v>342</v>
      </c>
      <c r="T996" s="1" t="s">
        <v>1863</v>
      </c>
    </row>
    <row r="997" spans="1:20" x14ac:dyDescent="0.25">
      <c r="A997" s="1" t="s">
        <v>29</v>
      </c>
      <c r="B997" s="1" t="s">
        <v>30</v>
      </c>
      <c r="C997" s="1" t="s">
        <v>22</v>
      </c>
      <c r="D997" s="1" t="s">
        <v>23</v>
      </c>
      <c r="E997" s="1" t="s">
        <v>5</v>
      </c>
      <c r="F997" s="1" t="s">
        <v>24</v>
      </c>
      <c r="G997" s="1" t="s">
        <v>25</v>
      </c>
      <c r="H997">
        <v>553081</v>
      </c>
      <c r="I997">
        <v>553422</v>
      </c>
      <c r="J997" s="1" t="s">
        <v>26</v>
      </c>
      <c r="K997" s="1" t="s">
        <v>1864</v>
      </c>
      <c r="L997" s="1" t="s">
        <v>1864</v>
      </c>
      <c r="M997" s="1" t="s">
        <v>24</v>
      </c>
      <c r="N997" s="1" t="s">
        <v>1865</v>
      </c>
      <c r="O997" s="1" t="s">
        <v>24</v>
      </c>
      <c r="P997" s="1" t="s">
        <v>24</v>
      </c>
      <c r="Q997" s="1" t="s">
        <v>1862</v>
      </c>
      <c r="R997">
        <v>342</v>
      </c>
      <c r="S997">
        <v>113</v>
      </c>
      <c r="T997" s="1" t="s">
        <v>24</v>
      </c>
    </row>
    <row r="998" spans="1:20" x14ac:dyDescent="0.25">
      <c r="A998" s="1" t="s">
        <v>20</v>
      </c>
      <c r="B998" s="1" t="s">
        <v>21</v>
      </c>
      <c r="C998" s="1" t="s">
        <v>22</v>
      </c>
      <c r="D998" s="1" t="s">
        <v>23</v>
      </c>
      <c r="E998" s="1" t="s">
        <v>5</v>
      </c>
      <c r="F998" s="1" t="s">
        <v>24</v>
      </c>
      <c r="G998" s="1" t="s">
        <v>25</v>
      </c>
      <c r="H998">
        <v>553484</v>
      </c>
      <c r="I998">
        <v>554023</v>
      </c>
      <c r="J998" s="1" t="s">
        <v>26</v>
      </c>
      <c r="K998" s="1" t="s">
        <v>24</v>
      </c>
      <c r="L998" s="1" t="s">
        <v>24</v>
      </c>
      <c r="M998" s="1" t="s">
        <v>24</v>
      </c>
      <c r="N998" s="1" t="s">
        <v>24</v>
      </c>
      <c r="O998" s="1" t="s">
        <v>24</v>
      </c>
      <c r="P998" s="1" t="s">
        <v>24</v>
      </c>
      <c r="Q998" s="1" t="s">
        <v>1866</v>
      </c>
      <c r="R998">
        <v>540</v>
      </c>
      <c r="T998" s="1" t="s">
        <v>1867</v>
      </c>
    </row>
    <row r="999" spans="1:20" x14ac:dyDescent="0.25">
      <c r="A999" s="1" t="s">
        <v>29</v>
      </c>
      <c r="B999" s="1" t="s">
        <v>30</v>
      </c>
      <c r="C999" s="1" t="s">
        <v>22</v>
      </c>
      <c r="D999" s="1" t="s">
        <v>23</v>
      </c>
      <c r="E999" s="1" t="s">
        <v>5</v>
      </c>
      <c r="F999" s="1" t="s">
        <v>24</v>
      </c>
      <c r="G999" s="1" t="s">
        <v>25</v>
      </c>
      <c r="H999">
        <v>553484</v>
      </c>
      <c r="I999">
        <v>554023</v>
      </c>
      <c r="J999" s="1" t="s">
        <v>26</v>
      </c>
      <c r="K999" s="1" t="s">
        <v>1868</v>
      </c>
      <c r="L999" s="1" t="s">
        <v>1868</v>
      </c>
      <c r="M999" s="1" t="s">
        <v>24</v>
      </c>
      <c r="N999" s="1" t="s">
        <v>1869</v>
      </c>
      <c r="O999" s="1" t="s">
        <v>24</v>
      </c>
      <c r="P999" s="1" t="s">
        <v>24</v>
      </c>
      <c r="Q999" s="1" t="s">
        <v>1866</v>
      </c>
      <c r="R999">
        <v>540</v>
      </c>
      <c r="S999">
        <v>179</v>
      </c>
      <c r="T999" s="1" t="s">
        <v>24</v>
      </c>
    </row>
    <row r="1000" spans="1:20" x14ac:dyDescent="0.25">
      <c r="A1000" s="1" t="s">
        <v>20</v>
      </c>
      <c r="B1000" s="1" t="s">
        <v>21</v>
      </c>
      <c r="C1000" s="1" t="s">
        <v>22</v>
      </c>
      <c r="D1000" s="1" t="s">
        <v>23</v>
      </c>
      <c r="E1000" s="1" t="s">
        <v>5</v>
      </c>
      <c r="F1000" s="1" t="s">
        <v>24</v>
      </c>
      <c r="G1000" s="1" t="s">
        <v>25</v>
      </c>
      <c r="H1000">
        <v>554252</v>
      </c>
      <c r="I1000">
        <v>555139</v>
      </c>
      <c r="J1000" s="1" t="s">
        <v>26</v>
      </c>
      <c r="K1000" s="1" t="s">
        <v>24</v>
      </c>
      <c r="L1000" s="1" t="s">
        <v>24</v>
      </c>
      <c r="M1000" s="1" t="s">
        <v>24</v>
      </c>
      <c r="N1000" s="1" t="s">
        <v>24</v>
      </c>
      <c r="O1000" s="1" t="s">
        <v>24</v>
      </c>
      <c r="P1000" s="1" t="s">
        <v>24</v>
      </c>
      <c r="Q1000" s="1" t="s">
        <v>1870</v>
      </c>
      <c r="R1000">
        <v>888</v>
      </c>
      <c r="T1000" s="1" t="s">
        <v>1871</v>
      </c>
    </row>
    <row r="1001" spans="1:20" x14ac:dyDescent="0.25">
      <c r="A1001" s="1" t="s">
        <v>29</v>
      </c>
      <c r="B1001" s="1" t="s">
        <v>30</v>
      </c>
      <c r="C1001" s="1" t="s">
        <v>22</v>
      </c>
      <c r="D1001" s="1" t="s">
        <v>23</v>
      </c>
      <c r="E1001" s="1" t="s">
        <v>5</v>
      </c>
      <c r="F1001" s="1" t="s">
        <v>24</v>
      </c>
      <c r="G1001" s="1" t="s">
        <v>25</v>
      </c>
      <c r="H1001">
        <v>554252</v>
      </c>
      <c r="I1001">
        <v>555139</v>
      </c>
      <c r="J1001" s="1" t="s">
        <v>26</v>
      </c>
      <c r="K1001" s="1" t="s">
        <v>1872</v>
      </c>
      <c r="L1001" s="1" t="s">
        <v>1872</v>
      </c>
      <c r="M1001" s="1" t="s">
        <v>24</v>
      </c>
      <c r="N1001" s="1" t="s">
        <v>1873</v>
      </c>
      <c r="O1001" s="1" t="s">
        <v>24</v>
      </c>
      <c r="P1001" s="1" t="s">
        <v>24</v>
      </c>
      <c r="Q1001" s="1" t="s">
        <v>1870</v>
      </c>
      <c r="R1001">
        <v>888</v>
      </c>
      <c r="S1001">
        <v>295</v>
      </c>
      <c r="T1001" s="1" t="s">
        <v>24</v>
      </c>
    </row>
    <row r="1002" spans="1:20" x14ac:dyDescent="0.25">
      <c r="A1002" s="1" t="s">
        <v>20</v>
      </c>
      <c r="B1002" s="1" t="s">
        <v>21</v>
      </c>
      <c r="C1002" s="1" t="s">
        <v>22</v>
      </c>
      <c r="D1002" s="1" t="s">
        <v>23</v>
      </c>
      <c r="E1002" s="1" t="s">
        <v>5</v>
      </c>
      <c r="F1002" s="1" t="s">
        <v>24</v>
      </c>
      <c r="G1002" s="1" t="s">
        <v>25</v>
      </c>
      <c r="H1002">
        <v>555142</v>
      </c>
      <c r="I1002">
        <v>555954</v>
      </c>
      <c r="J1002" s="1" t="s">
        <v>26</v>
      </c>
      <c r="K1002" s="1" t="s">
        <v>24</v>
      </c>
      <c r="L1002" s="1" t="s">
        <v>24</v>
      </c>
      <c r="M1002" s="1" t="s">
        <v>24</v>
      </c>
      <c r="N1002" s="1" t="s">
        <v>24</v>
      </c>
      <c r="O1002" s="1" t="s">
        <v>24</v>
      </c>
      <c r="P1002" s="1" t="s">
        <v>24</v>
      </c>
      <c r="Q1002" s="1" t="s">
        <v>1874</v>
      </c>
      <c r="R1002">
        <v>813</v>
      </c>
      <c r="T1002" s="1" t="s">
        <v>1875</v>
      </c>
    </row>
    <row r="1003" spans="1:20" x14ac:dyDescent="0.25">
      <c r="A1003" s="1" t="s">
        <v>29</v>
      </c>
      <c r="B1003" s="1" t="s">
        <v>30</v>
      </c>
      <c r="C1003" s="1" t="s">
        <v>22</v>
      </c>
      <c r="D1003" s="1" t="s">
        <v>23</v>
      </c>
      <c r="E1003" s="1" t="s">
        <v>5</v>
      </c>
      <c r="F1003" s="1" t="s">
        <v>24</v>
      </c>
      <c r="G1003" s="1" t="s">
        <v>25</v>
      </c>
      <c r="H1003">
        <v>555142</v>
      </c>
      <c r="I1003">
        <v>555954</v>
      </c>
      <c r="J1003" s="1" t="s">
        <v>26</v>
      </c>
      <c r="K1003" s="1" t="s">
        <v>1876</v>
      </c>
      <c r="L1003" s="1" t="s">
        <v>1876</v>
      </c>
      <c r="M1003" s="1" t="s">
        <v>24</v>
      </c>
      <c r="N1003" s="1" t="s">
        <v>1877</v>
      </c>
      <c r="O1003" s="1" t="s">
        <v>24</v>
      </c>
      <c r="P1003" s="1" t="s">
        <v>24</v>
      </c>
      <c r="Q1003" s="1" t="s">
        <v>1874</v>
      </c>
      <c r="R1003">
        <v>813</v>
      </c>
      <c r="S1003">
        <v>270</v>
      </c>
      <c r="T1003" s="1" t="s">
        <v>24</v>
      </c>
    </row>
    <row r="1004" spans="1:20" x14ac:dyDescent="0.25">
      <c r="A1004" s="1" t="s">
        <v>20</v>
      </c>
      <c r="B1004" s="1" t="s">
        <v>21</v>
      </c>
      <c r="C1004" s="1" t="s">
        <v>22</v>
      </c>
      <c r="D1004" s="1" t="s">
        <v>23</v>
      </c>
      <c r="E1004" s="1" t="s">
        <v>5</v>
      </c>
      <c r="F1004" s="1" t="s">
        <v>24</v>
      </c>
      <c r="G1004" s="1" t="s">
        <v>25</v>
      </c>
      <c r="H1004">
        <v>556042</v>
      </c>
      <c r="I1004">
        <v>556398</v>
      </c>
      <c r="J1004" s="1" t="s">
        <v>26</v>
      </c>
      <c r="K1004" s="1" t="s">
        <v>24</v>
      </c>
      <c r="L1004" s="1" t="s">
        <v>24</v>
      </c>
      <c r="M1004" s="1" t="s">
        <v>24</v>
      </c>
      <c r="N1004" s="1" t="s">
        <v>24</v>
      </c>
      <c r="O1004" s="1" t="s">
        <v>24</v>
      </c>
      <c r="P1004" s="1" t="s">
        <v>24</v>
      </c>
      <c r="Q1004" s="1" t="s">
        <v>1878</v>
      </c>
      <c r="R1004">
        <v>357</v>
      </c>
      <c r="T1004" s="1" t="s">
        <v>1879</v>
      </c>
    </row>
    <row r="1005" spans="1:20" x14ac:dyDescent="0.25">
      <c r="A1005" s="1" t="s">
        <v>29</v>
      </c>
      <c r="B1005" s="1" t="s">
        <v>30</v>
      </c>
      <c r="C1005" s="1" t="s">
        <v>22</v>
      </c>
      <c r="D1005" s="1" t="s">
        <v>23</v>
      </c>
      <c r="E1005" s="1" t="s">
        <v>5</v>
      </c>
      <c r="F1005" s="1" t="s">
        <v>24</v>
      </c>
      <c r="G1005" s="1" t="s">
        <v>25</v>
      </c>
      <c r="H1005">
        <v>556042</v>
      </c>
      <c r="I1005">
        <v>556398</v>
      </c>
      <c r="J1005" s="1" t="s">
        <v>26</v>
      </c>
      <c r="K1005" s="1" t="s">
        <v>1880</v>
      </c>
      <c r="L1005" s="1" t="s">
        <v>1880</v>
      </c>
      <c r="M1005" s="1" t="s">
        <v>24</v>
      </c>
      <c r="N1005" s="1" t="s">
        <v>1881</v>
      </c>
      <c r="O1005" s="1" t="s">
        <v>24</v>
      </c>
      <c r="P1005" s="1" t="s">
        <v>24</v>
      </c>
      <c r="Q1005" s="1" t="s">
        <v>1878</v>
      </c>
      <c r="R1005">
        <v>357</v>
      </c>
      <c r="S1005">
        <v>118</v>
      </c>
      <c r="T1005" s="1" t="s">
        <v>24</v>
      </c>
    </row>
    <row r="1006" spans="1:20" x14ac:dyDescent="0.25">
      <c r="A1006" s="1" t="s">
        <v>20</v>
      </c>
      <c r="B1006" s="1" t="s">
        <v>21</v>
      </c>
      <c r="C1006" s="1" t="s">
        <v>22</v>
      </c>
      <c r="D1006" s="1" t="s">
        <v>23</v>
      </c>
      <c r="E1006" s="1" t="s">
        <v>5</v>
      </c>
      <c r="F1006" s="1" t="s">
        <v>24</v>
      </c>
      <c r="G1006" s="1" t="s">
        <v>25</v>
      </c>
      <c r="H1006">
        <v>556577</v>
      </c>
      <c r="I1006">
        <v>558100</v>
      </c>
      <c r="J1006" s="1" t="s">
        <v>26</v>
      </c>
      <c r="K1006" s="1" t="s">
        <v>24</v>
      </c>
      <c r="L1006" s="1" t="s">
        <v>24</v>
      </c>
      <c r="M1006" s="1" t="s">
        <v>24</v>
      </c>
      <c r="N1006" s="1" t="s">
        <v>24</v>
      </c>
      <c r="O1006" s="1" t="s">
        <v>24</v>
      </c>
      <c r="P1006" s="1" t="s">
        <v>24</v>
      </c>
      <c r="Q1006" s="1" t="s">
        <v>1882</v>
      </c>
      <c r="R1006">
        <v>1524</v>
      </c>
      <c r="T1006" s="1" t="s">
        <v>1883</v>
      </c>
    </row>
    <row r="1007" spans="1:20" x14ac:dyDescent="0.25">
      <c r="A1007" s="1" t="s">
        <v>29</v>
      </c>
      <c r="B1007" s="1" t="s">
        <v>30</v>
      </c>
      <c r="C1007" s="1" t="s">
        <v>22</v>
      </c>
      <c r="D1007" s="1" t="s">
        <v>23</v>
      </c>
      <c r="E1007" s="1" t="s">
        <v>5</v>
      </c>
      <c r="F1007" s="1" t="s">
        <v>24</v>
      </c>
      <c r="G1007" s="1" t="s">
        <v>25</v>
      </c>
      <c r="H1007">
        <v>556577</v>
      </c>
      <c r="I1007">
        <v>558100</v>
      </c>
      <c r="J1007" s="1" t="s">
        <v>26</v>
      </c>
      <c r="K1007" s="1" t="s">
        <v>1884</v>
      </c>
      <c r="L1007" s="1" t="s">
        <v>1884</v>
      </c>
      <c r="M1007" s="1" t="s">
        <v>24</v>
      </c>
      <c r="N1007" s="1" t="s">
        <v>1885</v>
      </c>
      <c r="O1007" s="1" t="s">
        <v>24</v>
      </c>
      <c r="P1007" s="1" t="s">
        <v>24</v>
      </c>
      <c r="Q1007" s="1" t="s">
        <v>1882</v>
      </c>
      <c r="R1007">
        <v>1524</v>
      </c>
      <c r="S1007">
        <v>507</v>
      </c>
      <c r="T1007" s="1" t="s">
        <v>24</v>
      </c>
    </row>
    <row r="1008" spans="1:20" x14ac:dyDescent="0.25">
      <c r="A1008" s="1" t="s">
        <v>20</v>
      </c>
      <c r="B1008" s="1" t="s">
        <v>21</v>
      </c>
      <c r="C1008" s="1" t="s">
        <v>22</v>
      </c>
      <c r="D1008" s="1" t="s">
        <v>23</v>
      </c>
      <c r="E1008" s="1" t="s">
        <v>5</v>
      </c>
      <c r="F1008" s="1" t="s">
        <v>24</v>
      </c>
      <c r="G1008" s="1" t="s">
        <v>25</v>
      </c>
      <c r="H1008">
        <v>557988</v>
      </c>
      <c r="I1008">
        <v>560429</v>
      </c>
      <c r="J1008" s="1" t="s">
        <v>26</v>
      </c>
      <c r="K1008" s="1" t="s">
        <v>24</v>
      </c>
      <c r="L1008" s="1" t="s">
        <v>24</v>
      </c>
      <c r="M1008" s="1" t="s">
        <v>24</v>
      </c>
      <c r="N1008" s="1" t="s">
        <v>24</v>
      </c>
      <c r="O1008" s="1" t="s">
        <v>24</v>
      </c>
      <c r="P1008" s="1" t="s">
        <v>24</v>
      </c>
      <c r="Q1008" s="1" t="s">
        <v>1886</v>
      </c>
      <c r="R1008">
        <v>2442</v>
      </c>
      <c r="T1008" s="1" t="s">
        <v>1887</v>
      </c>
    </row>
    <row r="1009" spans="1:20" x14ac:dyDescent="0.25">
      <c r="A1009" s="1" t="s">
        <v>29</v>
      </c>
      <c r="B1009" s="1" t="s">
        <v>30</v>
      </c>
      <c r="C1009" s="1" t="s">
        <v>22</v>
      </c>
      <c r="D1009" s="1" t="s">
        <v>23</v>
      </c>
      <c r="E1009" s="1" t="s">
        <v>5</v>
      </c>
      <c r="F1009" s="1" t="s">
        <v>24</v>
      </c>
      <c r="G1009" s="1" t="s">
        <v>25</v>
      </c>
      <c r="H1009">
        <v>557988</v>
      </c>
      <c r="I1009">
        <v>560429</v>
      </c>
      <c r="J1009" s="1" t="s">
        <v>26</v>
      </c>
      <c r="K1009" s="1" t="s">
        <v>1888</v>
      </c>
      <c r="L1009" s="1" t="s">
        <v>1888</v>
      </c>
      <c r="M1009" s="1" t="s">
        <v>24</v>
      </c>
      <c r="N1009" s="1" t="s">
        <v>36</v>
      </c>
      <c r="O1009" s="1" t="s">
        <v>24</v>
      </c>
      <c r="P1009" s="1" t="s">
        <v>24</v>
      </c>
      <c r="Q1009" s="1" t="s">
        <v>1886</v>
      </c>
      <c r="R1009">
        <v>2442</v>
      </c>
      <c r="S1009">
        <v>813</v>
      </c>
      <c r="T1009" s="1" t="s">
        <v>24</v>
      </c>
    </row>
    <row r="1010" spans="1:20" x14ac:dyDescent="0.25">
      <c r="A1010" s="1" t="s">
        <v>20</v>
      </c>
      <c r="B1010" s="1" t="s">
        <v>21</v>
      </c>
      <c r="C1010" s="1" t="s">
        <v>22</v>
      </c>
      <c r="D1010" s="1" t="s">
        <v>23</v>
      </c>
      <c r="E1010" s="1" t="s">
        <v>5</v>
      </c>
      <c r="F1010" s="1" t="s">
        <v>24</v>
      </c>
      <c r="G1010" s="1" t="s">
        <v>25</v>
      </c>
      <c r="H1010">
        <v>560422</v>
      </c>
      <c r="I1010">
        <v>560985</v>
      </c>
      <c r="J1010" s="1" t="s">
        <v>26</v>
      </c>
      <c r="K1010" s="1" t="s">
        <v>24</v>
      </c>
      <c r="L1010" s="1" t="s">
        <v>24</v>
      </c>
      <c r="M1010" s="1" t="s">
        <v>24</v>
      </c>
      <c r="N1010" s="1" t="s">
        <v>24</v>
      </c>
      <c r="O1010" s="1" t="s">
        <v>24</v>
      </c>
      <c r="P1010" s="1" t="s">
        <v>24</v>
      </c>
      <c r="Q1010" s="1" t="s">
        <v>1889</v>
      </c>
      <c r="R1010">
        <v>564</v>
      </c>
      <c r="T1010" s="1" t="s">
        <v>1890</v>
      </c>
    </row>
    <row r="1011" spans="1:20" x14ac:dyDescent="0.25">
      <c r="A1011" s="1" t="s">
        <v>29</v>
      </c>
      <c r="B1011" s="1" t="s">
        <v>30</v>
      </c>
      <c r="C1011" s="1" t="s">
        <v>22</v>
      </c>
      <c r="D1011" s="1" t="s">
        <v>23</v>
      </c>
      <c r="E1011" s="1" t="s">
        <v>5</v>
      </c>
      <c r="F1011" s="1" t="s">
        <v>24</v>
      </c>
      <c r="G1011" s="1" t="s">
        <v>25</v>
      </c>
      <c r="H1011">
        <v>560422</v>
      </c>
      <c r="I1011">
        <v>560985</v>
      </c>
      <c r="J1011" s="1" t="s">
        <v>26</v>
      </c>
      <c r="K1011" s="1" t="s">
        <v>1891</v>
      </c>
      <c r="L1011" s="1" t="s">
        <v>1891</v>
      </c>
      <c r="M1011" s="1" t="s">
        <v>24</v>
      </c>
      <c r="N1011" s="1" t="s">
        <v>36</v>
      </c>
      <c r="O1011" s="1" t="s">
        <v>24</v>
      </c>
      <c r="P1011" s="1" t="s">
        <v>24</v>
      </c>
      <c r="Q1011" s="1" t="s">
        <v>1889</v>
      </c>
      <c r="R1011">
        <v>564</v>
      </c>
      <c r="S1011">
        <v>187</v>
      </c>
      <c r="T1011" s="1" t="s">
        <v>24</v>
      </c>
    </row>
    <row r="1012" spans="1:20" x14ac:dyDescent="0.25">
      <c r="A1012" s="1" t="s">
        <v>20</v>
      </c>
      <c r="B1012" s="1" t="s">
        <v>21</v>
      </c>
      <c r="C1012" s="1" t="s">
        <v>22</v>
      </c>
      <c r="D1012" s="1" t="s">
        <v>23</v>
      </c>
      <c r="E1012" s="1" t="s">
        <v>5</v>
      </c>
      <c r="F1012" s="1" t="s">
        <v>24</v>
      </c>
      <c r="G1012" s="1" t="s">
        <v>25</v>
      </c>
      <c r="H1012">
        <v>561077</v>
      </c>
      <c r="I1012">
        <v>562333</v>
      </c>
      <c r="J1012" s="1" t="s">
        <v>26</v>
      </c>
      <c r="K1012" s="1" t="s">
        <v>24</v>
      </c>
      <c r="L1012" s="1" t="s">
        <v>24</v>
      </c>
      <c r="M1012" s="1" t="s">
        <v>24</v>
      </c>
      <c r="N1012" s="1" t="s">
        <v>24</v>
      </c>
      <c r="O1012" s="1" t="s">
        <v>24</v>
      </c>
      <c r="P1012" s="1" t="s">
        <v>24</v>
      </c>
      <c r="Q1012" s="1" t="s">
        <v>1892</v>
      </c>
      <c r="R1012">
        <v>1257</v>
      </c>
      <c r="T1012" s="1" t="s">
        <v>1893</v>
      </c>
    </row>
    <row r="1013" spans="1:20" x14ac:dyDescent="0.25">
      <c r="A1013" s="1" t="s">
        <v>29</v>
      </c>
      <c r="B1013" s="1" t="s">
        <v>30</v>
      </c>
      <c r="C1013" s="1" t="s">
        <v>22</v>
      </c>
      <c r="D1013" s="1" t="s">
        <v>23</v>
      </c>
      <c r="E1013" s="1" t="s">
        <v>5</v>
      </c>
      <c r="F1013" s="1" t="s">
        <v>24</v>
      </c>
      <c r="G1013" s="1" t="s">
        <v>25</v>
      </c>
      <c r="H1013">
        <v>561077</v>
      </c>
      <c r="I1013">
        <v>562333</v>
      </c>
      <c r="J1013" s="1" t="s">
        <v>26</v>
      </c>
      <c r="K1013" s="1" t="s">
        <v>1894</v>
      </c>
      <c r="L1013" s="1" t="s">
        <v>1894</v>
      </c>
      <c r="M1013" s="1" t="s">
        <v>24</v>
      </c>
      <c r="N1013" s="1" t="s">
        <v>1895</v>
      </c>
      <c r="O1013" s="1" t="s">
        <v>24</v>
      </c>
      <c r="P1013" s="1" t="s">
        <v>24</v>
      </c>
      <c r="Q1013" s="1" t="s">
        <v>1892</v>
      </c>
      <c r="R1013">
        <v>1257</v>
      </c>
      <c r="S1013">
        <v>418</v>
      </c>
      <c r="T1013" s="1" t="s">
        <v>24</v>
      </c>
    </row>
    <row r="1014" spans="1:20" x14ac:dyDescent="0.25">
      <c r="A1014" s="1" t="s">
        <v>20</v>
      </c>
      <c r="B1014" s="1" t="s">
        <v>21</v>
      </c>
      <c r="C1014" s="1" t="s">
        <v>22</v>
      </c>
      <c r="D1014" s="1" t="s">
        <v>23</v>
      </c>
      <c r="E1014" s="1" t="s">
        <v>5</v>
      </c>
      <c r="F1014" s="1" t="s">
        <v>24</v>
      </c>
      <c r="G1014" s="1" t="s">
        <v>25</v>
      </c>
      <c r="H1014">
        <v>562358</v>
      </c>
      <c r="I1014">
        <v>564019</v>
      </c>
      <c r="J1014" s="1" t="s">
        <v>26</v>
      </c>
      <c r="K1014" s="1" t="s">
        <v>24</v>
      </c>
      <c r="L1014" s="1" t="s">
        <v>24</v>
      </c>
      <c r="M1014" s="1" t="s">
        <v>24</v>
      </c>
      <c r="N1014" s="1" t="s">
        <v>24</v>
      </c>
      <c r="O1014" s="1" t="s">
        <v>24</v>
      </c>
      <c r="P1014" s="1" t="s">
        <v>24</v>
      </c>
      <c r="Q1014" s="1" t="s">
        <v>1896</v>
      </c>
      <c r="R1014">
        <v>1662</v>
      </c>
      <c r="T1014" s="1" t="s">
        <v>1897</v>
      </c>
    </row>
    <row r="1015" spans="1:20" x14ac:dyDescent="0.25">
      <c r="A1015" s="1" t="s">
        <v>29</v>
      </c>
      <c r="B1015" s="1" t="s">
        <v>30</v>
      </c>
      <c r="C1015" s="1" t="s">
        <v>22</v>
      </c>
      <c r="D1015" s="1" t="s">
        <v>23</v>
      </c>
      <c r="E1015" s="1" t="s">
        <v>5</v>
      </c>
      <c r="F1015" s="1" t="s">
        <v>24</v>
      </c>
      <c r="G1015" s="1" t="s">
        <v>25</v>
      </c>
      <c r="H1015">
        <v>562358</v>
      </c>
      <c r="I1015">
        <v>564019</v>
      </c>
      <c r="J1015" s="1" t="s">
        <v>26</v>
      </c>
      <c r="K1015" s="1" t="s">
        <v>1898</v>
      </c>
      <c r="L1015" s="1" t="s">
        <v>1898</v>
      </c>
      <c r="M1015" s="1" t="s">
        <v>24</v>
      </c>
      <c r="N1015" s="1" t="s">
        <v>1899</v>
      </c>
      <c r="O1015" s="1" t="s">
        <v>24</v>
      </c>
      <c r="P1015" s="1" t="s">
        <v>24</v>
      </c>
      <c r="Q1015" s="1" t="s">
        <v>1896</v>
      </c>
      <c r="R1015">
        <v>1662</v>
      </c>
      <c r="S1015">
        <v>553</v>
      </c>
      <c r="T1015" s="1" t="s">
        <v>24</v>
      </c>
    </row>
    <row r="1016" spans="1:20" x14ac:dyDescent="0.25">
      <c r="A1016" s="1" t="s">
        <v>20</v>
      </c>
      <c r="B1016" s="1" t="s">
        <v>21</v>
      </c>
      <c r="C1016" s="1" t="s">
        <v>22</v>
      </c>
      <c r="D1016" s="1" t="s">
        <v>23</v>
      </c>
      <c r="E1016" s="1" t="s">
        <v>5</v>
      </c>
      <c r="F1016" s="1" t="s">
        <v>24</v>
      </c>
      <c r="G1016" s="1" t="s">
        <v>25</v>
      </c>
      <c r="H1016">
        <v>564035</v>
      </c>
      <c r="I1016">
        <v>565225</v>
      </c>
      <c r="J1016" s="1" t="s">
        <v>26</v>
      </c>
      <c r="K1016" s="1" t="s">
        <v>24</v>
      </c>
      <c r="L1016" s="1" t="s">
        <v>24</v>
      </c>
      <c r="M1016" s="1" t="s">
        <v>24</v>
      </c>
      <c r="N1016" s="1" t="s">
        <v>24</v>
      </c>
      <c r="O1016" s="1" t="s">
        <v>24</v>
      </c>
      <c r="P1016" s="1" t="s">
        <v>24</v>
      </c>
      <c r="Q1016" s="1" t="s">
        <v>1900</v>
      </c>
      <c r="R1016">
        <v>1191</v>
      </c>
      <c r="T1016" s="1" t="s">
        <v>1901</v>
      </c>
    </row>
    <row r="1017" spans="1:20" x14ac:dyDescent="0.25">
      <c r="A1017" s="1" t="s">
        <v>29</v>
      </c>
      <c r="B1017" s="1" t="s">
        <v>30</v>
      </c>
      <c r="C1017" s="1" t="s">
        <v>22</v>
      </c>
      <c r="D1017" s="1" t="s">
        <v>23</v>
      </c>
      <c r="E1017" s="1" t="s">
        <v>5</v>
      </c>
      <c r="F1017" s="1" t="s">
        <v>24</v>
      </c>
      <c r="G1017" s="1" t="s">
        <v>25</v>
      </c>
      <c r="H1017">
        <v>564035</v>
      </c>
      <c r="I1017">
        <v>565225</v>
      </c>
      <c r="J1017" s="1" t="s">
        <v>26</v>
      </c>
      <c r="K1017" s="1" t="s">
        <v>1902</v>
      </c>
      <c r="L1017" s="1" t="s">
        <v>1902</v>
      </c>
      <c r="M1017" s="1" t="s">
        <v>24</v>
      </c>
      <c r="N1017" s="1" t="s">
        <v>708</v>
      </c>
      <c r="O1017" s="1" t="s">
        <v>24</v>
      </c>
      <c r="P1017" s="1" t="s">
        <v>24</v>
      </c>
      <c r="Q1017" s="1" t="s">
        <v>1900</v>
      </c>
      <c r="R1017">
        <v>1191</v>
      </c>
      <c r="S1017">
        <v>396</v>
      </c>
      <c r="T1017" s="1" t="s">
        <v>24</v>
      </c>
    </row>
    <row r="1018" spans="1:20" x14ac:dyDescent="0.25">
      <c r="A1018" s="1" t="s">
        <v>20</v>
      </c>
      <c r="B1018" s="1" t="s">
        <v>21</v>
      </c>
      <c r="C1018" s="1" t="s">
        <v>22</v>
      </c>
      <c r="D1018" s="1" t="s">
        <v>23</v>
      </c>
      <c r="E1018" s="1" t="s">
        <v>5</v>
      </c>
      <c r="F1018" s="1" t="s">
        <v>24</v>
      </c>
      <c r="G1018" s="1" t="s">
        <v>25</v>
      </c>
      <c r="H1018">
        <v>565400</v>
      </c>
      <c r="I1018">
        <v>566653</v>
      </c>
      <c r="J1018" s="1" t="s">
        <v>26</v>
      </c>
      <c r="K1018" s="1" t="s">
        <v>24</v>
      </c>
      <c r="L1018" s="1" t="s">
        <v>24</v>
      </c>
      <c r="M1018" s="1" t="s">
        <v>24</v>
      </c>
      <c r="N1018" s="1" t="s">
        <v>24</v>
      </c>
      <c r="O1018" s="1" t="s">
        <v>24</v>
      </c>
      <c r="P1018" s="1" t="s">
        <v>24</v>
      </c>
      <c r="Q1018" s="1" t="s">
        <v>1903</v>
      </c>
      <c r="R1018">
        <v>1254</v>
      </c>
      <c r="T1018" s="1" t="s">
        <v>1904</v>
      </c>
    </row>
    <row r="1019" spans="1:20" x14ac:dyDescent="0.25">
      <c r="A1019" s="1" t="s">
        <v>29</v>
      </c>
      <c r="B1019" s="1" t="s">
        <v>30</v>
      </c>
      <c r="C1019" s="1" t="s">
        <v>22</v>
      </c>
      <c r="D1019" s="1" t="s">
        <v>23</v>
      </c>
      <c r="E1019" s="1" t="s">
        <v>5</v>
      </c>
      <c r="F1019" s="1" t="s">
        <v>24</v>
      </c>
      <c r="G1019" s="1" t="s">
        <v>25</v>
      </c>
      <c r="H1019">
        <v>565400</v>
      </c>
      <c r="I1019">
        <v>566653</v>
      </c>
      <c r="J1019" s="1" t="s">
        <v>26</v>
      </c>
      <c r="K1019" s="1" t="s">
        <v>1905</v>
      </c>
      <c r="L1019" s="1" t="s">
        <v>1905</v>
      </c>
      <c r="M1019" s="1" t="s">
        <v>24</v>
      </c>
      <c r="N1019" s="1" t="s">
        <v>1906</v>
      </c>
      <c r="O1019" s="1" t="s">
        <v>24</v>
      </c>
      <c r="P1019" s="1" t="s">
        <v>24</v>
      </c>
      <c r="Q1019" s="1" t="s">
        <v>1903</v>
      </c>
      <c r="R1019">
        <v>1254</v>
      </c>
      <c r="S1019">
        <v>417</v>
      </c>
      <c r="T1019" s="1" t="s">
        <v>24</v>
      </c>
    </row>
    <row r="1020" spans="1:20" x14ac:dyDescent="0.25">
      <c r="A1020" s="1" t="s">
        <v>20</v>
      </c>
      <c r="B1020" s="1" t="s">
        <v>21</v>
      </c>
      <c r="C1020" s="1" t="s">
        <v>22</v>
      </c>
      <c r="D1020" s="1" t="s">
        <v>23</v>
      </c>
      <c r="E1020" s="1" t="s">
        <v>5</v>
      </c>
      <c r="F1020" s="1" t="s">
        <v>24</v>
      </c>
      <c r="G1020" s="1" t="s">
        <v>25</v>
      </c>
      <c r="H1020">
        <v>566682</v>
      </c>
      <c r="I1020">
        <v>568148</v>
      </c>
      <c r="J1020" s="1" t="s">
        <v>26</v>
      </c>
      <c r="K1020" s="1" t="s">
        <v>24</v>
      </c>
      <c r="L1020" s="1" t="s">
        <v>24</v>
      </c>
      <c r="M1020" s="1" t="s">
        <v>24</v>
      </c>
      <c r="N1020" s="1" t="s">
        <v>24</v>
      </c>
      <c r="O1020" s="1" t="s">
        <v>24</v>
      </c>
      <c r="P1020" s="1" t="s">
        <v>24</v>
      </c>
      <c r="Q1020" s="1" t="s">
        <v>1907</v>
      </c>
      <c r="R1020">
        <v>1467</v>
      </c>
      <c r="T1020" s="1" t="s">
        <v>1908</v>
      </c>
    </row>
    <row r="1021" spans="1:20" x14ac:dyDescent="0.25">
      <c r="A1021" s="1" t="s">
        <v>29</v>
      </c>
      <c r="B1021" s="1" t="s">
        <v>30</v>
      </c>
      <c r="C1021" s="1" t="s">
        <v>22</v>
      </c>
      <c r="D1021" s="1" t="s">
        <v>23</v>
      </c>
      <c r="E1021" s="1" t="s">
        <v>5</v>
      </c>
      <c r="F1021" s="1" t="s">
        <v>24</v>
      </c>
      <c r="G1021" s="1" t="s">
        <v>25</v>
      </c>
      <c r="H1021">
        <v>566682</v>
      </c>
      <c r="I1021">
        <v>568148</v>
      </c>
      <c r="J1021" s="1" t="s">
        <v>26</v>
      </c>
      <c r="K1021" s="1" t="s">
        <v>1909</v>
      </c>
      <c r="L1021" s="1" t="s">
        <v>1909</v>
      </c>
      <c r="M1021" s="1" t="s">
        <v>24</v>
      </c>
      <c r="N1021" s="1" t="s">
        <v>1910</v>
      </c>
      <c r="O1021" s="1" t="s">
        <v>24</v>
      </c>
      <c r="P1021" s="1" t="s">
        <v>24</v>
      </c>
      <c r="Q1021" s="1" t="s">
        <v>1907</v>
      </c>
      <c r="R1021">
        <v>1467</v>
      </c>
      <c r="S1021">
        <v>488</v>
      </c>
      <c r="T1021" s="1" t="s">
        <v>24</v>
      </c>
    </row>
    <row r="1022" spans="1:20" x14ac:dyDescent="0.25">
      <c r="A1022" s="1" t="s">
        <v>20</v>
      </c>
      <c r="B1022" s="1" t="s">
        <v>21</v>
      </c>
      <c r="C1022" s="1" t="s">
        <v>22</v>
      </c>
      <c r="D1022" s="1" t="s">
        <v>23</v>
      </c>
      <c r="E1022" s="1" t="s">
        <v>5</v>
      </c>
      <c r="F1022" s="1" t="s">
        <v>24</v>
      </c>
      <c r="G1022" s="1" t="s">
        <v>25</v>
      </c>
      <c r="H1022">
        <v>568153</v>
      </c>
      <c r="I1022">
        <v>569052</v>
      </c>
      <c r="J1022" s="1" t="s">
        <v>26</v>
      </c>
      <c r="K1022" s="1" t="s">
        <v>24</v>
      </c>
      <c r="L1022" s="1" t="s">
        <v>24</v>
      </c>
      <c r="M1022" s="1" t="s">
        <v>24</v>
      </c>
      <c r="N1022" s="1" t="s">
        <v>24</v>
      </c>
      <c r="O1022" s="1" t="s">
        <v>24</v>
      </c>
      <c r="P1022" s="1" t="s">
        <v>24</v>
      </c>
      <c r="Q1022" s="1" t="s">
        <v>1911</v>
      </c>
      <c r="R1022">
        <v>900</v>
      </c>
      <c r="T1022" s="1" t="s">
        <v>1912</v>
      </c>
    </row>
    <row r="1023" spans="1:20" x14ac:dyDescent="0.25">
      <c r="A1023" s="1" t="s">
        <v>29</v>
      </c>
      <c r="B1023" s="1" t="s">
        <v>30</v>
      </c>
      <c r="C1023" s="1" t="s">
        <v>22</v>
      </c>
      <c r="D1023" s="1" t="s">
        <v>23</v>
      </c>
      <c r="E1023" s="1" t="s">
        <v>5</v>
      </c>
      <c r="F1023" s="1" t="s">
        <v>24</v>
      </c>
      <c r="G1023" s="1" t="s">
        <v>25</v>
      </c>
      <c r="H1023">
        <v>568153</v>
      </c>
      <c r="I1023">
        <v>569052</v>
      </c>
      <c r="J1023" s="1" t="s">
        <v>26</v>
      </c>
      <c r="K1023" s="1" t="s">
        <v>1913</v>
      </c>
      <c r="L1023" s="1" t="s">
        <v>1913</v>
      </c>
      <c r="M1023" s="1" t="s">
        <v>24</v>
      </c>
      <c r="N1023" s="1" t="s">
        <v>1914</v>
      </c>
      <c r="O1023" s="1" t="s">
        <v>24</v>
      </c>
      <c r="P1023" s="1" t="s">
        <v>24</v>
      </c>
      <c r="Q1023" s="1" t="s">
        <v>1911</v>
      </c>
      <c r="R1023">
        <v>900</v>
      </c>
      <c r="S1023">
        <v>299</v>
      </c>
      <c r="T1023" s="1" t="s">
        <v>24</v>
      </c>
    </row>
    <row r="1024" spans="1:20" x14ac:dyDescent="0.25">
      <c r="A1024" s="1" t="s">
        <v>20</v>
      </c>
      <c r="B1024" s="1" t="s">
        <v>21</v>
      </c>
      <c r="C1024" s="1" t="s">
        <v>22</v>
      </c>
      <c r="D1024" s="1" t="s">
        <v>23</v>
      </c>
      <c r="E1024" s="1" t="s">
        <v>5</v>
      </c>
      <c r="F1024" s="1" t="s">
        <v>24</v>
      </c>
      <c r="G1024" s="1" t="s">
        <v>25</v>
      </c>
      <c r="H1024">
        <v>569180</v>
      </c>
      <c r="I1024">
        <v>569617</v>
      </c>
      <c r="J1024" s="1" t="s">
        <v>26</v>
      </c>
      <c r="K1024" s="1" t="s">
        <v>24</v>
      </c>
      <c r="L1024" s="1" t="s">
        <v>24</v>
      </c>
      <c r="M1024" s="1" t="s">
        <v>24</v>
      </c>
      <c r="N1024" s="1" t="s">
        <v>24</v>
      </c>
      <c r="O1024" s="1" t="s">
        <v>24</v>
      </c>
      <c r="P1024" s="1" t="s">
        <v>24</v>
      </c>
      <c r="Q1024" s="1" t="s">
        <v>1915</v>
      </c>
      <c r="R1024">
        <v>438</v>
      </c>
      <c r="T1024" s="1" t="s">
        <v>1916</v>
      </c>
    </row>
    <row r="1025" spans="1:20" x14ac:dyDescent="0.25">
      <c r="A1025" s="1" t="s">
        <v>29</v>
      </c>
      <c r="B1025" s="1" t="s">
        <v>30</v>
      </c>
      <c r="C1025" s="1" t="s">
        <v>22</v>
      </c>
      <c r="D1025" s="1" t="s">
        <v>23</v>
      </c>
      <c r="E1025" s="1" t="s">
        <v>5</v>
      </c>
      <c r="F1025" s="1" t="s">
        <v>24</v>
      </c>
      <c r="G1025" s="1" t="s">
        <v>25</v>
      </c>
      <c r="H1025">
        <v>569180</v>
      </c>
      <c r="I1025">
        <v>569617</v>
      </c>
      <c r="J1025" s="1" t="s">
        <v>26</v>
      </c>
      <c r="K1025" s="1" t="s">
        <v>1917</v>
      </c>
      <c r="L1025" s="1" t="s">
        <v>1917</v>
      </c>
      <c r="M1025" s="1" t="s">
        <v>24</v>
      </c>
      <c r="N1025" s="1" t="s">
        <v>1918</v>
      </c>
      <c r="O1025" s="1" t="s">
        <v>24</v>
      </c>
      <c r="P1025" s="1" t="s">
        <v>24</v>
      </c>
      <c r="Q1025" s="1" t="s">
        <v>1915</v>
      </c>
      <c r="R1025">
        <v>438</v>
      </c>
      <c r="S1025">
        <v>145</v>
      </c>
      <c r="T1025" s="1" t="s">
        <v>24</v>
      </c>
    </row>
    <row r="1026" spans="1:20" x14ac:dyDescent="0.25">
      <c r="A1026" s="1" t="s">
        <v>20</v>
      </c>
      <c r="B1026" s="1" t="s">
        <v>21</v>
      </c>
      <c r="C1026" s="1" t="s">
        <v>22</v>
      </c>
      <c r="D1026" s="1" t="s">
        <v>23</v>
      </c>
      <c r="E1026" s="1" t="s">
        <v>5</v>
      </c>
      <c r="F1026" s="1" t="s">
        <v>24</v>
      </c>
      <c r="G1026" s="1" t="s">
        <v>25</v>
      </c>
      <c r="H1026">
        <v>569638</v>
      </c>
      <c r="I1026">
        <v>570030</v>
      </c>
      <c r="J1026" s="1" t="s">
        <v>26</v>
      </c>
      <c r="K1026" s="1" t="s">
        <v>24</v>
      </c>
      <c r="L1026" s="1" t="s">
        <v>24</v>
      </c>
      <c r="M1026" s="1" t="s">
        <v>24</v>
      </c>
      <c r="N1026" s="1" t="s">
        <v>24</v>
      </c>
      <c r="O1026" s="1" t="s">
        <v>24</v>
      </c>
      <c r="P1026" s="1" t="s">
        <v>24</v>
      </c>
      <c r="Q1026" s="1" t="s">
        <v>1919</v>
      </c>
      <c r="R1026">
        <v>393</v>
      </c>
      <c r="T1026" s="1" t="s">
        <v>1920</v>
      </c>
    </row>
    <row r="1027" spans="1:20" x14ac:dyDescent="0.25">
      <c r="A1027" s="1" t="s">
        <v>29</v>
      </c>
      <c r="B1027" s="1" t="s">
        <v>30</v>
      </c>
      <c r="C1027" s="1" t="s">
        <v>22</v>
      </c>
      <c r="D1027" s="1" t="s">
        <v>23</v>
      </c>
      <c r="E1027" s="1" t="s">
        <v>5</v>
      </c>
      <c r="F1027" s="1" t="s">
        <v>24</v>
      </c>
      <c r="G1027" s="1" t="s">
        <v>25</v>
      </c>
      <c r="H1027">
        <v>569638</v>
      </c>
      <c r="I1027">
        <v>570030</v>
      </c>
      <c r="J1027" s="1" t="s">
        <v>26</v>
      </c>
      <c r="K1027" s="1" t="s">
        <v>1921</v>
      </c>
      <c r="L1027" s="1" t="s">
        <v>1921</v>
      </c>
      <c r="M1027" s="1" t="s">
        <v>24</v>
      </c>
      <c r="N1027" s="1" t="s">
        <v>1922</v>
      </c>
      <c r="O1027" s="1" t="s">
        <v>24</v>
      </c>
      <c r="P1027" s="1" t="s">
        <v>24</v>
      </c>
      <c r="Q1027" s="1" t="s">
        <v>1919</v>
      </c>
      <c r="R1027">
        <v>393</v>
      </c>
      <c r="S1027">
        <v>130</v>
      </c>
      <c r="T1027" s="1" t="s">
        <v>24</v>
      </c>
    </row>
    <row r="1028" spans="1:20" x14ac:dyDescent="0.25">
      <c r="A1028" s="1" t="s">
        <v>20</v>
      </c>
      <c r="B1028" s="1" t="s">
        <v>21</v>
      </c>
      <c r="C1028" s="1" t="s">
        <v>22</v>
      </c>
      <c r="D1028" s="1" t="s">
        <v>23</v>
      </c>
      <c r="E1028" s="1" t="s">
        <v>5</v>
      </c>
      <c r="F1028" s="1" t="s">
        <v>24</v>
      </c>
      <c r="G1028" s="1" t="s">
        <v>25</v>
      </c>
      <c r="H1028">
        <v>570200</v>
      </c>
      <c r="I1028">
        <v>571507</v>
      </c>
      <c r="J1028" s="1" t="s">
        <v>75</v>
      </c>
      <c r="K1028" s="1" t="s">
        <v>24</v>
      </c>
      <c r="L1028" s="1" t="s">
        <v>24</v>
      </c>
      <c r="M1028" s="1" t="s">
        <v>24</v>
      </c>
      <c r="N1028" s="1" t="s">
        <v>24</v>
      </c>
      <c r="O1028" s="1" t="s">
        <v>24</v>
      </c>
      <c r="P1028" s="1" t="s">
        <v>24</v>
      </c>
      <c r="Q1028" s="1" t="s">
        <v>1923</v>
      </c>
      <c r="R1028">
        <v>1308</v>
      </c>
      <c r="T1028" s="1" t="s">
        <v>1924</v>
      </c>
    </row>
    <row r="1029" spans="1:20" x14ac:dyDescent="0.25">
      <c r="A1029" s="1" t="s">
        <v>29</v>
      </c>
      <c r="B1029" s="1" t="s">
        <v>30</v>
      </c>
      <c r="C1029" s="1" t="s">
        <v>22</v>
      </c>
      <c r="D1029" s="1" t="s">
        <v>23</v>
      </c>
      <c r="E1029" s="1" t="s">
        <v>5</v>
      </c>
      <c r="F1029" s="1" t="s">
        <v>24</v>
      </c>
      <c r="G1029" s="1" t="s">
        <v>25</v>
      </c>
      <c r="H1029">
        <v>570200</v>
      </c>
      <c r="I1029">
        <v>571507</v>
      </c>
      <c r="J1029" s="1" t="s">
        <v>75</v>
      </c>
      <c r="K1029" s="1" t="s">
        <v>1925</v>
      </c>
      <c r="L1029" s="1" t="s">
        <v>1925</v>
      </c>
      <c r="M1029" s="1" t="s">
        <v>24</v>
      </c>
      <c r="N1029" s="1" t="s">
        <v>1926</v>
      </c>
      <c r="O1029" s="1" t="s">
        <v>24</v>
      </c>
      <c r="P1029" s="1" t="s">
        <v>24</v>
      </c>
      <c r="Q1029" s="1" t="s">
        <v>1923</v>
      </c>
      <c r="R1029">
        <v>1308</v>
      </c>
      <c r="S1029">
        <v>435</v>
      </c>
      <c r="T1029" s="1" t="s">
        <v>24</v>
      </c>
    </row>
    <row r="1030" spans="1:20" x14ac:dyDescent="0.25">
      <c r="A1030" s="1" t="s">
        <v>20</v>
      </c>
      <c r="B1030" s="1" t="s">
        <v>21</v>
      </c>
      <c r="C1030" s="1" t="s">
        <v>22</v>
      </c>
      <c r="D1030" s="1" t="s">
        <v>23</v>
      </c>
      <c r="E1030" s="1" t="s">
        <v>5</v>
      </c>
      <c r="F1030" s="1" t="s">
        <v>24</v>
      </c>
      <c r="G1030" s="1" t="s">
        <v>25</v>
      </c>
      <c r="H1030">
        <v>571879</v>
      </c>
      <c r="I1030">
        <v>575394</v>
      </c>
      <c r="J1030" s="1" t="s">
        <v>26</v>
      </c>
      <c r="K1030" s="1" t="s">
        <v>24</v>
      </c>
      <c r="L1030" s="1" t="s">
        <v>24</v>
      </c>
      <c r="M1030" s="1" t="s">
        <v>24</v>
      </c>
      <c r="N1030" s="1" t="s">
        <v>24</v>
      </c>
      <c r="O1030" s="1" t="s">
        <v>24</v>
      </c>
      <c r="P1030" s="1" t="s">
        <v>24</v>
      </c>
      <c r="Q1030" s="1" t="s">
        <v>1927</v>
      </c>
      <c r="R1030">
        <v>3516</v>
      </c>
      <c r="T1030" s="1" t="s">
        <v>1928</v>
      </c>
    </row>
    <row r="1031" spans="1:20" x14ac:dyDescent="0.25">
      <c r="A1031" s="1" t="s">
        <v>29</v>
      </c>
      <c r="B1031" s="1" t="s">
        <v>30</v>
      </c>
      <c r="C1031" s="1" t="s">
        <v>22</v>
      </c>
      <c r="D1031" s="1" t="s">
        <v>23</v>
      </c>
      <c r="E1031" s="1" t="s">
        <v>5</v>
      </c>
      <c r="F1031" s="1" t="s">
        <v>24</v>
      </c>
      <c r="G1031" s="1" t="s">
        <v>25</v>
      </c>
      <c r="H1031">
        <v>571879</v>
      </c>
      <c r="I1031">
        <v>575394</v>
      </c>
      <c r="J1031" s="1" t="s">
        <v>26</v>
      </c>
      <c r="K1031" s="1" t="s">
        <v>1929</v>
      </c>
      <c r="L1031" s="1" t="s">
        <v>1929</v>
      </c>
      <c r="M1031" s="1" t="s">
        <v>24</v>
      </c>
      <c r="N1031" s="1" t="s">
        <v>1930</v>
      </c>
      <c r="O1031" s="1" t="s">
        <v>24</v>
      </c>
      <c r="P1031" s="1" t="s">
        <v>24</v>
      </c>
      <c r="Q1031" s="1" t="s">
        <v>1927</v>
      </c>
      <c r="R1031">
        <v>3516</v>
      </c>
      <c r="S1031">
        <v>1171</v>
      </c>
      <c r="T1031" s="1" t="s">
        <v>24</v>
      </c>
    </row>
    <row r="1032" spans="1:20" x14ac:dyDescent="0.25">
      <c r="A1032" s="1" t="s">
        <v>20</v>
      </c>
      <c r="B1032" s="1" t="s">
        <v>21</v>
      </c>
      <c r="C1032" s="1" t="s">
        <v>22</v>
      </c>
      <c r="D1032" s="1" t="s">
        <v>23</v>
      </c>
      <c r="E1032" s="1" t="s">
        <v>5</v>
      </c>
      <c r="F1032" s="1" t="s">
        <v>24</v>
      </c>
      <c r="G1032" s="1" t="s">
        <v>25</v>
      </c>
      <c r="H1032">
        <v>575631</v>
      </c>
      <c r="I1032">
        <v>577184</v>
      </c>
      <c r="J1032" s="1" t="s">
        <v>26</v>
      </c>
      <c r="K1032" s="1" t="s">
        <v>24</v>
      </c>
      <c r="L1032" s="1" t="s">
        <v>24</v>
      </c>
      <c r="M1032" s="1" t="s">
        <v>24</v>
      </c>
      <c r="N1032" s="1" t="s">
        <v>24</v>
      </c>
      <c r="O1032" s="1" t="s">
        <v>24</v>
      </c>
      <c r="P1032" s="1" t="s">
        <v>24</v>
      </c>
      <c r="Q1032" s="1" t="s">
        <v>1931</v>
      </c>
      <c r="R1032">
        <v>1554</v>
      </c>
      <c r="T1032" s="1" t="s">
        <v>1932</v>
      </c>
    </row>
    <row r="1033" spans="1:20" x14ac:dyDescent="0.25">
      <c r="A1033" s="1" t="s">
        <v>29</v>
      </c>
      <c r="B1033" s="1" t="s">
        <v>30</v>
      </c>
      <c r="C1033" s="1" t="s">
        <v>22</v>
      </c>
      <c r="D1033" s="1" t="s">
        <v>23</v>
      </c>
      <c r="E1033" s="1" t="s">
        <v>5</v>
      </c>
      <c r="F1033" s="1" t="s">
        <v>24</v>
      </c>
      <c r="G1033" s="1" t="s">
        <v>25</v>
      </c>
      <c r="H1033">
        <v>575631</v>
      </c>
      <c r="I1033">
        <v>577184</v>
      </c>
      <c r="J1033" s="1" t="s">
        <v>26</v>
      </c>
      <c r="K1033" s="1" t="s">
        <v>1933</v>
      </c>
      <c r="L1033" s="1" t="s">
        <v>1933</v>
      </c>
      <c r="M1033" s="1" t="s">
        <v>24</v>
      </c>
      <c r="N1033" s="1" t="s">
        <v>1934</v>
      </c>
      <c r="O1033" s="1" t="s">
        <v>24</v>
      </c>
      <c r="P1033" s="1" t="s">
        <v>24</v>
      </c>
      <c r="Q1033" s="1" t="s">
        <v>1931</v>
      </c>
      <c r="R1033">
        <v>1554</v>
      </c>
      <c r="S1033">
        <v>517</v>
      </c>
      <c r="T1033" s="1" t="s">
        <v>24</v>
      </c>
    </row>
    <row r="1034" spans="1:20" x14ac:dyDescent="0.25">
      <c r="A1034" s="1" t="s">
        <v>20</v>
      </c>
      <c r="B1034" s="1" t="s">
        <v>21</v>
      </c>
      <c r="C1034" s="1" t="s">
        <v>22</v>
      </c>
      <c r="D1034" s="1" t="s">
        <v>23</v>
      </c>
      <c r="E1034" s="1" t="s">
        <v>5</v>
      </c>
      <c r="F1034" s="1" t="s">
        <v>24</v>
      </c>
      <c r="G1034" s="1" t="s">
        <v>25</v>
      </c>
      <c r="H1034">
        <v>577378</v>
      </c>
      <c r="I1034">
        <v>577917</v>
      </c>
      <c r="J1034" s="1" t="s">
        <v>26</v>
      </c>
      <c r="K1034" s="1" t="s">
        <v>24</v>
      </c>
      <c r="L1034" s="1" t="s">
        <v>24</v>
      </c>
      <c r="M1034" s="1" t="s">
        <v>24</v>
      </c>
      <c r="N1034" s="1" t="s">
        <v>24</v>
      </c>
      <c r="O1034" s="1" t="s">
        <v>24</v>
      </c>
      <c r="P1034" s="1" t="s">
        <v>24</v>
      </c>
      <c r="Q1034" s="1" t="s">
        <v>1935</v>
      </c>
      <c r="R1034">
        <v>540</v>
      </c>
      <c r="T1034" s="1" t="s">
        <v>1936</v>
      </c>
    </row>
    <row r="1035" spans="1:20" x14ac:dyDescent="0.25">
      <c r="A1035" s="1" t="s">
        <v>29</v>
      </c>
      <c r="B1035" s="1" t="s">
        <v>30</v>
      </c>
      <c r="C1035" s="1" t="s">
        <v>22</v>
      </c>
      <c r="D1035" s="1" t="s">
        <v>23</v>
      </c>
      <c r="E1035" s="1" t="s">
        <v>5</v>
      </c>
      <c r="F1035" s="1" t="s">
        <v>24</v>
      </c>
      <c r="G1035" s="1" t="s">
        <v>25</v>
      </c>
      <c r="H1035">
        <v>577378</v>
      </c>
      <c r="I1035">
        <v>577917</v>
      </c>
      <c r="J1035" s="1" t="s">
        <v>26</v>
      </c>
      <c r="K1035" s="1" t="s">
        <v>1937</v>
      </c>
      <c r="L1035" s="1" t="s">
        <v>1937</v>
      </c>
      <c r="M1035" s="1" t="s">
        <v>24</v>
      </c>
      <c r="N1035" s="1" t="s">
        <v>1938</v>
      </c>
      <c r="O1035" s="1" t="s">
        <v>24</v>
      </c>
      <c r="P1035" s="1" t="s">
        <v>24</v>
      </c>
      <c r="Q1035" s="1" t="s">
        <v>1935</v>
      </c>
      <c r="R1035">
        <v>540</v>
      </c>
      <c r="S1035">
        <v>179</v>
      </c>
      <c r="T1035" s="1" t="s">
        <v>24</v>
      </c>
    </row>
    <row r="1036" spans="1:20" x14ac:dyDescent="0.25">
      <c r="A1036" s="1" t="s">
        <v>20</v>
      </c>
      <c r="B1036" s="1" t="s">
        <v>159</v>
      </c>
      <c r="C1036" s="1" t="s">
        <v>22</v>
      </c>
      <c r="D1036" s="1" t="s">
        <v>23</v>
      </c>
      <c r="E1036" s="1" t="s">
        <v>5</v>
      </c>
      <c r="F1036" s="1" t="s">
        <v>24</v>
      </c>
      <c r="G1036" s="1" t="s">
        <v>25</v>
      </c>
      <c r="H1036">
        <v>578049</v>
      </c>
      <c r="I1036">
        <v>578123</v>
      </c>
      <c r="J1036" s="1" t="s">
        <v>26</v>
      </c>
      <c r="K1036" s="1" t="s">
        <v>24</v>
      </c>
      <c r="L1036" s="1" t="s">
        <v>24</v>
      </c>
      <c r="M1036" s="1" t="s">
        <v>24</v>
      </c>
      <c r="N1036" s="1" t="s">
        <v>24</v>
      </c>
      <c r="O1036" s="1" t="s">
        <v>24</v>
      </c>
      <c r="P1036" s="1" t="s">
        <v>24</v>
      </c>
      <c r="Q1036" s="1" t="s">
        <v>1939</v>
      </c>
      <c r="R1036">
        <v>75</v>
      </c>
      <c r="T1036" s="1" t="s">
        <v>1940</v>
      </c>
    </row>
    <row r="1037" spans="1:20" x14ac:dyDescent="0.25">
      <c r="A1037" s="1" t="s">
        <v>159</v>
      </c>
      <c r="B1037" s="1" t="s">
        <v>24</v>
      </c>
      <c r="C1037" s="1" t="s">
        <v>22</v>
      </c>
      <c r="D1037" s="1" t="s">
        <v>23</v>
      </c>
      <c r="E1037" s="1" t="s">
        <v>5</v>
      </c>
      <c r="F1037" s="1" t="s">
        <v>24</v>
      </c>
      <c r="G1037" s="1" t="s">
        <v>25</v>
      </c>
      <c r="H1037">
        <v>578049</v>
      </c>
      <c r="I1037">
        <v>578123</v>
      </c>
      <c r="J1037" s="1" t="s">
        <v>26</v>
      </c>
      <c r="K1037" s="1" t="s">
        <v>24</v>
      </c>
      <c r="L1037" s="1" t="s">
        <v>24</v>
      </c>
      <c r="M1037" s="1" t="s">
        <v>24</v>
      </c>
      <c r="N1037" s="1" t="s">
        <v>1542</v>
      </c>
      <c r="O1037" s="1" t="s">
        <v>24</v>
      </c>
      <c r="P1037" s="1" t="s">
        <v>24</v>
      </c>
      <c r="Q1037" s="1" t="s">
        <v>1939</v>
      </c>
      <c r="R1037">
        <v>75</v>
      </c>
      <c r="T1037" s="1" t="s">
        <v>1941</v>
      </c>
    </row>
    <row r="1038" spans="1:20" x14ac:dyDescent="0.25">
      <c r="A1038" s="1" t="s">
        <v>20</v>
      </c>
      <c r="B1038" s="1" t="s">
        <v>21</v>
      </c>
      <c r="C1038" s="1" t="s">
        <v>22</v>
      </c>
      <c r="D1038" s="1" t="s">
        <v>23</v>
      </c>
      <c r="E1038" s="1" t="s">
        <v>5</v>
      </c>
      <c r="F1038" s="1" t="s">
        <v>24</v>
      </c>
      <c r="G1038" s="1" t="s">
        <v>25</v>
      </c>
      <c r="H1038">
        <v>578131</v>
      </c>
      <c r="I1038">
        <v>578316</v>
      </c>
      <c r="J1038" s="1" t="s">
        <v>75</v>
      </c>
      <c r="K1038" s="1" t="s">
        <v>24</v>
      </c>
      <c r="L1038" s="1" t="s">
        <v>24</v>
      </c>
      <c r="M1038" s="1" t="s">
        <v>24</v>
      </c>
      <c r="N1038" s="1" t="s">
        <v>24</v>
      </c>
      <c r="O1038" s="1" t="s">
        <v>24</v>
      </c>
      <c r="P1038" s="1" t="s">
        <v>24</v>
      </c>
      <c r="Q1038" s="1" t="s">
        <v>1942</v>
      </c>
      <c r="R1038">
        <v>186</v>
      </c>
      <c r="T1038" s="1" t="s">
        <v>24</v>
      </c>
    </row>
    <row r="1039" spans="1:20" x14ac:dyDescent="0.25">
      <c r="A1039" s="1" t="s">
        <v>29</v>
      </c>
      <c r="B1039" s="1" t="s">
        <v>30</v>
      </c>
      <c r="C1039" s="1" t="s">
        <v>22</v>
      </c>
      <c r="D1039" s="1" t="s">
        <v>23</v>
      </c>
      <c r="E1039" s="1" t="s">
        <v>5</v>
      </c>
      <c r="F1039" s="1" t="s">
        <v>24</v>
      </c>
      <c r="G1039" s="1" t="s">
        <v>25</v>
      </c>
      <c r="H1039">
        <v>578131</v>
      </c>
      <c r="I1039">
        <v>578316</v>
      </c>
      <c r="J1039" s="1" t="s">
        <v>75</v>
      </c>
      <c r="K1039" s="1" t="s">
        <v>1943</v>
      </c>
      <c r="L1039" s="1" t="s">
        <v>1943</v>
      </c>
      <c r="M1039" s="1" t="s">
        <v>24</v>
      </c>
      <c r="N1039" s="1" t="s">
        <v>36</v>
      </c>
      <c r="O1039" s="1" t="s">
        <v>24</v>
      </c>
      <c r="P1039" s="1" t="s">
        <v>24</v>
      </c>
      <c r="Q1039" s="1" t="s">
        <v>1942</v>
      </c>
      <c r="R1039">
        <v>186</v>
      </c>
      <c r="S1039">
        <v>61</v>
      </c>
      <c r="T1039" s="1" t="s">
        <v>24</v>
      </c>
    </row>
    <row r="1040" spans="1:20" x14ac:dyDescent="0.25">
      <c r="A1040" s="1" t="s">
        <v>20</v>
      </c>
      <c r="B1040" s="1" t="s">
        <v>21</v>
      </c>
      <c r="C1040" s="1" t="s">
        <v>22</v>
      </c>
      <c r="D1040" s="1" t="s">
        <v>23</v>
      </c>
      <c r="E1040" s="1" t="s">
        <v>5</v>
      </c>
      <c r="F1040" s="1" t="s">
        <v>24</v>
      </c>
      <c r="G1040" s="1" t="s">
        <v>25</v>
      </c>
      <c r="H1040">
        <v>578318</v>
      </c>
      <c r="I1040">
        <v>579067</v>
      </c>
      <c r="J1040" s="1" t="s">
        <v>26</v>
      </c>
      <c r="K1040" s="1" t="s">
        <v>24</v>
      </c>
      <c r="L1040" s="1" t="s">
        <v>24</v>
      </c>
      <c r="M1040" s="1" t="s">
        <v>24</v>
      </c>
      <c r="N1040" s="1" t="s">
        <v>24</v>
      </c>
      <c r="O1040" s="1" t="s">
        <v>24</v>
      </c>
      <c r="P1040" s="1" t="s">
        <v>24</v>
      </c>
      <c r="Q1040" s="1" t="s">
        <v>1944</v>
      </c>
      <c r="R1040">
        <v>750</v>
      </c>
      <c r="T1040" s="1" t="s">
        <v>1945</v>
      </c>
    </row>
    <row r="1041" spans="1:20" x14ac:dyDescent="0.25">
      <c r="A1041" s="1" t="s">
        <v>29</v>
      </c>
      <c r="B1041" s="1" t="s">
        <v>30</v>
      </c>
      <c r="C1041" s="1" t="s">
        <v>22</v>
      </c>
      <c r="D1041" s="1" t="s">
        <v>23</v>
      </c>
      <c r="E1041" s="1" t="s">
        <v>5</v>
      </c>
      <c r="F1041" s="1" t="s">
        <v>24</v>
      </c>
      <c r="G1041" s="1" t="s">
        <v>25</v>
      </c>
      <c r="H1041">
        <v>578318</v>
      </c>
      <c r="I1041">
        <v>579067</v>
      </c>
      <c r="J1041" s="1" t="s">
        <v>26</v>
      </c>
      <c r="K1041" s="1" t="s">
        <v>1946</v>
      </c>
      <c r="L1041" s="1" t="s">
        <v>1946</v>
      </c>
      <c r="M1041" s="1" t="s">
        <v>24</v>
      </c>
      <c r="N1041" s="1" t="s">
        <v>1947</v>
      </c>
      <c r="O1041" s="1" t="s">
        <v>24</v>
      </c>
      <c r="P1041" s="1" t="s">
        <v>24</v>
      </c>
      <c r="Q1041" s="1" t="s">
        <v>1944</v>
      </c>
      <c r="R1041">
        <v>750</v>
      </c>
      <c r="S1041">
        <v>249</v>
      </c>
      <c r="T1041" s="1" t="s">
        <v>24</v>
      </c>
    </row>
    <row r="1042" spans="1:20" x14ac:dyDescent="0.25">
      <c r="A1042" s="1" t="s">
        <v>20</v>
      </c>
      <c r="B1042" s="1" t="s">
        <v>21</v>
      </c>
      <c r="C1042" s="1" t="s">
        <v>22</v>
      </c>
      <c r="D1042" s="1" t="s">
        <v>23</v>
      </c>
      <c r="E1042" s="1" t="s">
        <v>5</v>
      </c>
      <c r="F1042" s="1" t="s">
        <v>24</v>
      </c>
      <c r="G1042" s="1" t="s">
        <v>25</v>
      </c>
      <c r="H1042">
        <v>579102</v>
      </c>
      <c r="I1042">
        <v>580031</v>
      </c>
      <c r="J1042" s="1" t="s">
        <v>26</v>
      </c>
      <c r="K1042" s="1" t="s">
        <v>24</v>
      </c>
      <c r="L1042" s="1" t="s">
        <v>24</v>
      </c>
      <c r="M1042" s="1" t="s">
        <v>24</v>
      </c>
      <c r="N1042" s="1" t="s">
        <v>24</v>
      </c>
      <c r="O1042" s="1" t="s">
        <v>24</v>
      </c>
      <c r="P1042" s="1" t="s">
        <v>24</v>
      </c>
      <c r="Q1042" s="1" t="s">
        <v>1948</v>
      </c>
      <c r="R1042">
        <v>930</v>
      </c>
      <c r="T1042" s="1" t="s">
        <v>1949</v>
      </c>
    </row>
    <row r="1043" spans="1:20" x14ac:dyDescent="0.25">
      <c r="A1043" s="1" t="s">
        <v>29</v>
      </c>
      <c r="B1043" s="1" t="s">
        <v>30</v>
      </c>
      <c r="C1043" s="1" t="s">
        <v>22</v>
      </c>
      <c r="D1043" s="1" t="s">
        <v>23</v>
      </c>
      <c r="E1043" s="1" t="s">
        <v>5</v>
      </c>
      <c r="F1043" s="1" t="s">
        <v>24</v>
      </c>
      <c r="G1043" s="1" t="s">
        <v>25</v>
      </c>
      <c r="H1043">
        <v>579102</v>
      </c>
      <c r="I1043">
        <v>580031</v>
      </c>
      <c r="J1043" s="1" t="s">
        <v>26</v>
      </c>
      <c r="K1043" s="1" t="s">
        <v>1950</v>
      </c>
      <c r="L1043" s="1" t="s">
        <v>1950</v>
      </c>
      <c r="M1043" s="1" t="s">
        <v>24</v>
      </c>
      <c r="N1043" s="1" t="s">
        <v>1951</v>
      </c>
      <c r="O1043" s="1" t="s">
        <v>24</v>
      </c>
      <c r="P1043" s="1" t="s">
        <v>24</v>
      </c>
      <c r="Q1043" s="1" t="s">
        <v>1948</v>
      </c>
      <c r="R1043">
        <v>930</v>
      </c>
      <c r="S1043">
        <v>309</v>
      </c>
      <c r="T1043" s="1" t="s">
        <v>24</v>
      </c>
    </row>
    <row r="1044" spans="1:20" x14ac:dyDescent="0.25">
      <c r="A1044" s="1" t="s">
        <v>20</v>
      </c>
      <c r="B1044" s="1" t="s">
        <v>21</v>
      </c>
      <c r="C1044" s="1" t="s">
        <v>22</v>
      </c>
      <c r="D1044" s="1" t="s">
        <v>23</v>
      </c>
      <c r="E1044" s="1" t="s">
        <v>5</v>
      </c>
      <c r="F1044" s="1" t="s">
        <v>24</v>
      </c>
      <c r="G1044" s="1" t="s">
        <v>25</v>
      </c>
      <c r="H1044">
        <v>580053</v>
      </c>
      <c r="I1044">
        <v>581252</v>
      </c>
      <c r="J1044" s="1" t="s">
        <v>26</v>
      </c>
      <c r="K1044" s="1" t="s">
        <v>24</v>
      </c>
      <c r="L1044" s="1" t="s">
        <v>24</v>
      </c>
      <c r="M1044" s="1" t="s">
        <v>24</v>
      </c>
      <c r="N1044" s="1" t="s">
        <v>24</v>
      </c>
      <c r="O1044" s="1" t="s">
        <v>24</v>
      </c>
      <c r="P1044" s="1" t="s">
        <v>24</v>
      </c>
      <c r="Q1044" s="1" t="s">
        <v>1952</v>
      </c>
      <c r="R1044">
        <v>1200</v>
      </c>
      <c r="T1044" s="1" t="s">
        <v>1953</v>
      </c>
    </row>
    <row r="1045" spans="1:20" x14ac:dyDescent="0.25">
      <c r="A1045" s="1" t="s">
        <v>29</v>
      </c>
      <c r="B1045" s="1" t="s">
        <v>30</v>
      </c>
      <c r="C1045" s="1" t="s">
        <v>22</v>
      </c>
      <c r="D1045" s="1" t="s">
        <v>23</v>
      </c>
      <c r="E1045" s="1" t="s">
        <v>5</v>
      </c>
      <c r="F1045" s="1" t="s">
        <v>24</v>
      </c>
      <c r="G1045" s="1" t="s">
        <v>25</v>
      </c>
      <c r="H1045">
        <v>580053</v>
      </c>
      <c r="I1045">
        <v>581252</v>
      </c>
      <c r="J1045" s="1" t="s">
        <v>26</v>
      </c>
      <c r="K1045" s="1" t="s">
        <v>1954</v>
      </c>
      <c r="L1045" s="1" t="s">
        <v>1954</v>
      </c>
      <c r="M1045" s="1" t="s">
        <v>24</v>
      </c>
      <c r="N1045" s="1" t="s">
        <v>1955</v>
      </c>
      <c r="O1045" s="1" t="s">
        <v>24</v>
      </c>
      <c r="P1045" s="1" t="s">
        <v>24</v>
      </c>
      <c r="Q1045" s="1" t="s">
        <v>1952</v>
      </c>
      <c r="R1045">
        <v>1200</v>
      </c>
      <c r="S1045">
        <v>399</v>
      </c>
      <c r="T1045" s="1" t="s">
        <v>24</v>
      </c>
    </row>
    <row r="1046" spans="1:20" x14ac:dyDescent="0.25">
      <c r="A1046" s="1" t="s">
        <v>20</v>
      </c>
      <c r="B1046" s="1" t="s">
        <v>21</v>
      </c>
      <c r="C1046" s="1" t="s">
        <v>22</v>
      </c>
      <c r="D1046" s="1" t="s">
        <v>23</v>
      </c>
      <c r="E1046" s="1" t="s">
        <v>5</v>
      </c>
      <c r="F1046" s="1" t="s">
        <v>24</v>
      </c>
      <c r="G1046" s="1" t="s">
        <v>25</v>
      </c>
      <c r="H1046">
        <v>581298</v>
      </c>
      <c r="I1046">
        <v>582230</v>
      </c>
      <c r="J1046" s="1" t="s">
        <v>26</v>
      </c>
      <c r="K1046" s="1" t="s">
        <v>24</v>
      </c>
      <c r="L1046" s="1" t="s">
        <v>24</v>
      </c>
      <c r="M1046" s="1" t="s">
        <v>24</v>
      </c>
      <c r="N1046" s="1" t="s">
        <v>24</v>
      </c>
      <c r="O1046" s="1" t="s">
        <v>24</v>
      </c>
      <c r="P1046" s="1" t="s">
        <v>24</v>
      </c>
      <c r="Q1046" s="1" t="s">
        <v>1956</v>
      </c>
      <c r="R1046">
        <v>933</v>
      </c>
      <c r="T1046" s="1" t="s">
        <v>1957</v>
      </c>
    </row>
    <row r="1047" spans="1:20" x14ac:dyDescent="0.25">
      <c r="A1047" s="1" t="s">
        <v>29</v>
      </c>
      <c r="B1047" s="1" t="s">
        <v>30</v>
      </c>
      <c r="C1047" s="1" t="s">
        <v>22</v>
      </c>
      <c r="D1047" s="1" t="s">
        <v>23</v>
      </c>
      <c r="E1047" s="1" t="s">
        <v>5</v>
      </c>
      <c r="F1047" s="1" t="s">
        <v>24</v>
      </c>
      <c r="G1047" s="1" t="s">
        <v>25</v>
      </c>
      <c r="H1047">
        <v>581298</v>
      </c>
      <c r="I1047">
        <v>582230</v>
      </c>
      <c r="J1047" s="1" t="s">
        <v>26</v>
      </c>
      <c r="K1047" s="1" t="s">
        <v>1958</v>
      </c>
      <c r="L1047" s="1" t="s">
        <v>1958</v>
      </c>
      <c r="M1047" s="1" t="s">
        <v>24</v>
      </c>
      <c r="N1047" s="1" t="s">
        <v>1959</v>
      </c>
      <c r="O1047" s="1" t="s">
        <v>24</v>
      </c>
      <c r="P1047" s="1" t="s">
        <v>24</v>
      </c>
      <c r="Q1047" s="1" t="s">
        <v>1956</v>
      </c>
      <c r="R1047">
        <v>933</v>
      </c>
      <c r="S1047">
        <v>310</v>
      </c>
      <c r="T1047" s="1" t="s">
        <v>24</v>
      </c>
    </row>
    <row r="1048" spans="1:20" x14ac:dyDescent="0.25">
      <c r="A1048" s="1" t="s">
        <v>20</v>
      </c>
      <c r="B1048" s="1" t="s">
        <v>21</v>
      </c>
      <c r="C1048" s="1" t="s">
        <v>22</v>
      </c>
      <c r="D1048" s="1" t="s">
        <v>23</v>
      </c>
      <c r="E1048" s="1" t="s">
        <v>5</v>
      </c>
      <c r="F1048" s="1" t="s">
        <v>24</v>
      </c>
      <c r="G1048" s="1" t="s">
        <v>25</v>
      </c>
      <c r="H1048">
        <v>582236</v>
      </c>
      <c r="I1048">
        <v>583228</v>
      </c>
      <c r="J1048" s="1" t="s">
        <v>26</v>
      </c>
      <c r="K1048" s="1" t="s">
        <v>24</v>
      </c>
      <c r="L1048" s="1" t="s">
        <v>24</v>
      </c>
      <c r="M1048" s="1" t="s">
        <v>24</v>
      </c>
      <c r="N1048" s="1" t="s">
        <v>24</v>
      </c>
      <c r="O1048" s="1" t="s">
        <v>24</v>
      </c>
      <c r="P1048" s="1" t="s">
        <v>24</v>
      </c>
      <c r="Q1048" s="1" t="s">
        <v>1960</v>
      </c>
      <c r="R1048">
        <v>993</v>
      </c>
      <c r="T1048" s="1" t="s">
        <v>1961</v>
      </c>
    </row>
    <row r="1049" spans="1:20" x14ac:dyDescent="0.25">
      <c r="A1049" s="1" t="s">
        <v>29</v>
      </c>
      <c r="B1049" s="1" t="s">
        <v>30</v>
      </c>
      <c r="C1049" s="1" t="s">
        <v>22</v>
      </c>
      <c r="D1049" s="1" t="s">
        <v>23</v>
      </c>
      <c r="E1049" s="1" t="s">
        <v>5</v>
      </c>
      <c r="F1049" s="1" t="s">
        <v>24</v>
      </c>
      <c r="G1049" s="1" t="s">
        <v>25</v>
      </c>
      <c r="H1049">
        <v>582236</v>
      </c>
      <c r="I1049">
        <v>583228</v>
      </c>
      <c r="J1049" s="1" t="s">
        <v>26</v>
      </c>
      <c r="K1049" s="1" t="s">
        <v>1962</v>
      </c>
      <c r="L1049" s="1" t="s">
        <v>1962</v>
      </c>
      <c r="M1049" s="1" t="s">
        <v>24</v>
      </c>
      <c r="N1049" s="1" t="s">
        <v>1963</v>
      </c>
      <c r="O1049" s="1" t="s">
        <v>24</v>
      </c>
      <c r="P1049" s="1" t="s">
        <v>24</v>
      </c>
      <c r="Q1049" s="1" t="s">
        <v>1960</v>
      </c>
      <c r="R1049">
        <v>993</v>
      </c>
      <c r="S1049">
        <v>330</v>
      </c>
      <c r="T1049" s="1" t="s">
        <v>24</v>
      </c>
    </row>
    <row r="1050" spans="1:20" x14ac:dyDescent="0.25">
      <c r="A1050" s="1" t="s">
        <v>20</v>
      </c>
      <c r="B1050" s="1" t="s">
        <v>21</v>
      </c>
      <c r="C1050" s="1" t="s">
        <v>22</v>
      </c>
      <c r="D1050" s="1" t="s">
        <v>23</v>
      </c>
      <c r="E1050" s="1" t="s">
        <v>5</v>
      </c>
      <c r="F1050" s="1" t="s">
        <v>24</v>
      </c>
      <c r="G1050" s="1" t="s">
        <v>25</v>
      </c>
      <c r="H1050">
        <v>583442</v>
      </c>
      <c r="I1050">
        <v>584698</v>
      </c>
      <c r="J1050" s="1" t="s">
        <v>26</v>
      </c>
      <c r="K1050" s="1" t="s">
        <v>24</v>
      </c>
      <c r="L1050" s="1" t="s">
        <v>24</v>
      </c>
      <c r="M1050" s="1" t="s">
        <v>24</v>
      </c>
      <c r="N1050" s="1" t="s">
        <v>24</v>
      </c>
      <c r="O1050" s="1" t="s">
        <v>24</v>
      </c>
      <c r="P1050" s="1" t="s">
        <v>24</v>
      </c>
      <c r="Q1050" s="1" t="s">
        <v>1964</v>
      </c>
      <c r="R1050">
        <v>1257</v>
      </c>
      <c r="T1050" s="1" t="s">
        <v>1965</v>
      </c>
    </row>
    <row r="1051" spans="1:20" x14ac:dyDescent="0.25">
      <c r="A1051" s="1" t="s">
        <v>29</v>
      </c>
      <c r="B1051" s="1" t="s">
        <v>30</v>
      </c>
      <c r="C1051" s="1" t="s">
        <v>22</v>
      </c>
      <c r="D1051" s="1" t="s">
        <v>23</v>
      </c>
      <c r="E1051" s="1" t="s">
        <v>5</v>
      </c>
      <c r="F1051" s="1" t="s">
        <v>24</v>
      </c>
      <c r="G1051" s="1" t="s">
        <v>25</v>
      </c>
      <c r="H1051">
        <v>583442</v>
      </c>
      <c r="I1051">
        <v>584698</v>
      </c>
      <c r="J1051" s="1" t="s">
        <v>26</v>
      </c>
      <c r="K1051" s="1" t="s">
        <v>1966</v>
      </c>
      <c r="L1051" s="1" t="s">
        <v>1966</v>
      </c>
      <c r="M1051" s="1" t="s">
        <v>24</v>
      </c>
      <c r="N1051" s="1" t="s">
        <v>405</v>
      </c>
      <c r="O1051" s="1" t="s">
        <v>24</v>
      </c>
      <c r="P1051" s="1" t="s">
        <v>24</v>
      </c>
      <c r="Q1051" s="1" t="s">
        <v>1964</v>
      </c>
      <c r="R1051">
        <v>1257</v>
      </c>
      <c r="S1051">
        <v>418</v>
      </c>
      <c r="T1051" s="1" t="s">
        <v>24</v>
      </c>
    </row>
    <row r="1052" spans="1:20" x14ac:dyDescent="0.25">
      <c r="A1052" s="1" t="s">
        <v>20</v>
      </c>
      <c r="B1052" s="1" t="s">
        <v>21</v>
      </c>
      <c r="C1052" s="1" t="s">
        <v>22</v>
      </c>
      <c r="D1052" s="1" t="s">
        <v>23</v>
      </c>
      <c r="E1052" s="1" t="s">
        <v>5</v>
      </c>
      <c r="F1052" s="1" t="s">
        <v>24</v>
      </c>
      <c r="G1052" s="1" t="s">
        <v>25</v>
      </c>
      <c r="H1052">
        <v>584717</v>
      </c>
      <c r="I1052">
        <v>586744</v>
      </c>
      <c r="J1052" s="1" t="s">
        <v>26</v>
      </c>
      <c r="K1052" s="1" t="s">
        <v>24</v>
      </c>
      <c r="L1052" s="1" t="s">
        <v>24</v>
      </c>
      <c r="M1052" s="1" t="s">
        <v>24</v>
      </c>
      <c r="N1052" s="1" t="s">
        <v>24</v>
      </c>
      <c r="O1052" s="1" t="s">
        <v>24</v>
      </c>
      <c r="P1052" s="1" t="s">
        <v>24</v>
      </c>
      <c r="Q1052" s="1" t="s">
        <v>1967</v>
      </c>
      <c r="R1052">
        <v>2028</v>
      </c>
      <c r="T1052" s="1" t="s">
        <v>1968</v>
      </c>
    </row>
    <row r="1053" spans="1:20" x14ac:dyDescent="0.25">
      <c r="A1053" s="1" t="s">
        <v>29</v>
      </c>
      <c r="B1053" s="1" t="s">
        <v>30</v>
      </c>
      <c r="C1053" s="1" t="s">
        <v>22</v>
      </c>
      <c r="D1053" s="1" t="s">
        <v>23</v>
      </c>
      <c r="E1053" s="1" t="s">
        <v>5</v>
      </c>
      <c r="F1053" s="1" t="s">
        <v>24</v>
      </c>
      <c r="G1053" s="1" t="s">
        <v>25</v>
      </c>
      <c r="H1053">
        <v>584717</v>
      </c>
      <c r="I1053">
        <v>586744</v>
      </c>
      <c r="J1053" s="1" t="s">
        <v>26</v>
      </c>
      <c r="K1053" s="1" t="s">
        <v>1969</v>
      </c>
      <c r="L1053" s="1" t="s">
        <v>1969</v>
      </c>
      <c r="M1053" s="1" t="s">
        <v>24</v>
      </c>
      <c r="N1053" s="1" t="s">
        <v>1970</v>
      </c>
      <c r="O1053" s="1" t="s">
        <v>24</v>
      </c>
      <c r="P1053" s="1" t="s">
        <v>24</v>
      </c>
      <c r="Q1053" s="1" t="s">
        <v>1967</v>
      </c>
      <c r="R1053">
        <v>2028</v>
      </c>
      <c r="S1053">
        <v>675</v>
      </c>
      <c r="T1053" s="1" t="s">
        <v>24</v>
      </c>
    </row>
    <row r="1054" spans="1:20" x14ac:dyDescent="0.25">
      <c r="A1054" s="1" t="s">
        <v>20</v>
      </c>
      <c r="B1054" s="1" t="s">
        <v>21</v>
      </c>
      <c r="C1054" s="1" t="s">
        <v>22</v>
      </c>
      <c r="D1054" s="1" t="s">
        <v>23</v>
      </c>
      <c r="E1054" s="1" t="s">
        <v>5</v>
      </c>
      <c r="F1054" s="1" t="s">
        <v>24</v>
      </c>
      <c r="G1054" s="1" t="s">
        <v>25</v>
      </c>
      <c r="H1054">
        <v>586841</v>
      </c>
      <c r="I1054">
        <v>588007</v>
      </c>
      <c r="J1054" s="1" t="s">
        <v>26</v>
      </c>
      <c r="K1054" s="1" t="s">
        <v>24</v>
      </c>
      <c r="L1054" s="1" t="s">
        <v>24</v>
      </c>
      <c r="M1054" s="1" t="s">
        <v>24</v>
      </c>
      <c r="N1054" s="1" t="s">
        <v>24</v>
      </c>
      <c r="O1054" s="1" t="s">
        <v>24</v>
      </c>
      <c r="P1054" s="1" t="s">
        <v>24</v>
      </c>
      <c r="Q1054" s="1" t="s">
        <v>1971</v>
      </c>
      <c r="R1054">
        <v>1167</v>
      </c>
      <c r="T1054" s="1" t="s">
        <v>1972</v>
      </c>
    </row>
    <row r="1055" spans="1:20" x14ac:dyDescent="0.25">
      <c r="A1055" s="1" t="s">
        <v>29</v>
      </c>
      <c r="B1055" s="1" t="s">
        <v>30</v>
      </c>
      <c r="C1055" s="1" t="s">
        <v>22</v>
      </c>
      <c r="D1055" s="1" t="s">
        <v>23</v>
      </c>
      <c r="E1055" s="1" t="s">
        <v>5</v>
      </c>
      <c r="F1055" s="1" t="s">
        <v>24</v>
      </c>
      <c r="G1055" s="1" t="s">
        <v>25</v>
      </c>
      <c r="H1055">
        <v>586841</v>
      </c>
      <c r="I1055">
        <v>588007</v>
      </c>
      <c r="J1055" s="1" t="s">
        <v>26</v>
      </c>
      <c r="K1055" s="1" t="s">
        <v>1973</v>
      </c>
      <c r="L1055" s="1" t="s">
        <v>1973</v>
      </c>
      <c r="M1055" s="1" t="s">
        <v>24</v>
      </c>
      <c r="N1055" s="1" t="s">
        <v>1974</v>
      </c>
      <c r="O1055" s="1" t="s">
        <v>24</v>
      </c>
      <c r="P1055" s="1" t="s">
        <v>24</v>
      </c>
      <c r="Q1055" s="1" t="s">
        <v>1971</v>
      </c>
      <c r="R1055">
        <v>1167</v>
      </c>
      <c r="S1055">
        <v>388</v>
      </c>
      <c r="T1055" s="1" t="s">
        <v>24</v>
      </c>
    </row>
    <row r="1056" spans="1:20" x14ac:dyDescent="0.25">
      <c r="A1056" s="1" t="s">
        <v>20</v>
      </c>
      <c r="B1056" s="1" t="s">
        <v>21</v>
      </c>
      <c r="C1056" s="1" t="s">
        <v>22</v>
      </c>
      <c r="D1056" s="1" t="s">
        <v>23</v>
      </c>
      <c r="E1056" s="1" t="s">
        <v>5</v>
      </c>
      <c r="F1056" s="1" t="s">
        <v>24</v>
      </c>
      <c r="G1056" s="1" t="s">
        <v>25</v>
      </c>
      <c r="H1056">
        <v>588017</v>
      </c>
      <c r="I1056">
        <v>589015</v>
      </c>
      <c r="J1056" s="1" t="s">
        <v>26</v>
      </c>
      <c r="K1056" s="1" t="s">
        <v>24</v>
      </c>
      <c r="L1056" s="1" t="s">
        <v>24</v>
      </c>
      <c r="M1056" s="1" t="s">
        <v>24</v>
      </c>
      <c r="N1056" s="1" t="s">
        <v>24</v>
      </c>
      <c r="O1056" s="1" t="s">
        <v>24</v>
      </c>
      <c r="P1056" s="1" t="s">
        <v>24</v>
      </c>
      <c r="Q1056" s="1" t="s">
        <v>1975</v>
      </c>
      <c r="R1056">
        <v>999</v>
      </c>
      <c r="T1056" s="1" t="s">
        <v>1976</v>
      </c>
    </row>
    <row r="1057" spans="1:20" x14ac:dyDescent="0.25">
      <c r="A1057" s="1" t="s">
        <v>29</v>
      </c>
      <c r="B1057" s="1" t="s">
        <v>30</v>
      </c>
      <c r="C1057" s="1" t="s">
        <v>22</v>
      </c>
      <c r="D1057" s="1" t="s">
        <v>23</v>
      </c>
      <c r="E1057" s="1" t="s">
        <v>5</v>
      </c>
      <c r="F1057" s="1" t="s">
        <v>24</v>
      </c>
      <c r="G1057" s="1" t="s">
        <v>25</v>
      </c>
      <c r="H1057">
        <v>588017</v>
      </c>
      <c r="I1057">
        <v>589015</v>
      </c>
      <c r="J1057" s="1" t="s">
        <v>26</v>
      </c>
      <c r="K1057" s="1" t="s">
        <v>1977</v>
      </c>
      <c r="L1057" s="1" t="s">
        <v>1977</v>
      </c>
      <c r="M1057" s="1" t="s">
        <v>24</v>
      </c>
      <c r="N1057" s="1" t="s">
        <v>1978</v>
      </c>
      <c r="O1057" s="1" t="s">
        <v>24</v>
      </c>
      <c r="P1057" s="1" t="s">
        <v>24</v>
      </c>
      <c r="Q1057" s="1" t="s">
        <v>1975</v>
      </c>
      <c r="R1057">
        <v>999</v>
      </c>
      <c r="S1057">
        <v>332</v>
      </c>
      <c r="T1057" s="1" t="s">
        <v>24</v>
      </c>
    </row>
    <row r="1058" spans="1:20" x14ac:dyDescent="0.25">
      <c r="A1058" s="1" t="s">
        <v>20</v>
      </c>
      <c r="B1058" s="1" t="s">
        <v>21</v>
      </c>
      <c r="C1058" s="1" t="s">
        <v>22</v>
      </c>
      <c r="D1058" s="1" t="s">
        <v>23</v>
      </c>
      <c r="E1058" s="1" t="s">
        <v>5</v>
      </c>
      <c r="F1058" s="1" t="s">
        <v>24</v>
      </c>
      <c r="G1058" s="1" t="s">
        <v>25</v>
      </c>
      <c r="H1058">
        <v>589162</v>
      </c>
      <c r="I1058">
        <v>589989</v>
      </c>
      <c r="J1058" s="1" t="s">
        <v>26</v>
      </c>
      <c r="K1058" s="1" t="s">
        <v>24</v>
      </c>
      <c r="L1058" s="1" t="s">
        <v>24</v>
      </c>
      <c r="M1058" s="1" t="s">
        <v>24</v>
      </c>
      <c r="N1058" s="1" t="s">
        <v>24</v>
      </c>
      <c r="O1058" s="1" t="s">
        <v>24</v>
      </c>
      <c r="P1058" s="1" t="s">
        <v>24</v>
      </c>
      <c r="Q1058" s="1" t="s">
        <v>1979</v>
      </c>
      <c r="R1058">
        <v>828</v>
      </c>
      <c r="T1058" s="1" t="s">
        <v>1980</v>
      </c>
    </row>
    <row r="1059" spans="1:20" x14ac:dyDescent="0.25">
      <c r="A1059" s="1" t="s">
        <v>29</v>
      </c>
      <c r="B1059" s="1" t="s">
        <v>30</v>
      </c>
      <c r="C1059" s="1" t="s">
        <v>22</v>
      </c>
      <c r="D1059" s="1" t="s">
        <v>23</v>
      </c>
      <c r="E1059" s="1" t="s">
        <v>5</v>
      </c>
      <c r="F1059" s="1" t="s">
        <v>24</v>
      </c>
      <c r="G1059" s="1" t="s">
        <v>25</v>
      </c>
      <c r="H1059">
        <v>589162</v>
      </c>
      <c r="I1059">
        <v>589989</v>
      </c>
      <c r="J1059" s="1" t="s">
        <v>26</v>
      </c>
      <c r="K1059" s="1" t="s">
        <v>1981</v>
      </c>
      <c r="L1059" s="1" t="s">
        <v>1981</v>
      </c>
      <c r="M1059" s="1" t="s">
        <v>24</v>
      </c>
      <c r="N1059" s="1" t="s">
        <v>1982</v>
      </c>
      <c r="O1059" s="1" t="s">
        <v>24</v>
      </c>
      <c r="P1059" s="1" t="s">
        <v>24</v>
      </c>
      <c r="Q1059" s="1" t="s">
        <v>1979</v>
      </c>
      <c r="R1059">
        <v>828</v>
      </c>
      <c r="S1059">
        <v>275</v>
      </c>
      <c r="T1059" s="1" t="s">
        <v>24</v>
      </c>
    </row>
    <row r="1060" spans="1:20" x14ac:dyDescent="0.25">
      <c r="A1060" s="1" t="s">
        <v>20</v>
      </c>
      <c r="B1060" s="1" t="s">
        <v>21</v>
      </c>
      <c r="C1060" s="1" t="s">
        <v>22</v>
      </c>
      <c r="D1060" s="1" t="s">
        <v>23</v>
      </c>
      <c r="E1060" s="1" t="s">
        <v>5</v>
      </c>
      <c r="F1060" s="1" t="s">
        <v>24</v>
      </c>
      <c r="G1060" s="1" t="s">
        <v>25</v>
      </c>
      <c r="H1060">
        <v>590146</v>
      </c>
      <c r="I1060">
        <v>591552</v>
      </c>
      <c r="J1060" s="1" t="s">
        <v>26</v>
      </c>
      <c r="K1060" s="1" t="s">
        <v>24</v>
      </c>
      <c r="L1060" s="1" t="s">
        <v>24</v>
      </c>
      <c r="M1060" s="1" t="s">
        <v>24</v>
      </c>
      <c r="N1060" s="1" t="s">
        <v>24</v>
      </c>
      <c r="O1060" s="1" t="s">
        <v>24</v>
      </c>
      <c r="P1060" s="1" t="s">
        <v>24</v>
      </c>
      <c r="Q1060" s="1" t="s">
        <v>1983</v>
      </c>
      <c r="R1060">
        <v>1407</v>
      </c>
      <c r="T1060" s="1" t="s">
        <v>1984</v>
      </c>
    </row>
    <row r="1061" spans="1:20" x14ac:dyDescent="0.25">
      <c r="A1061" s="1" t="s">
        <v>29</v>
      </c>
      <c r="B1061" s="1" t="s">
        <v>30</v>
      </c>
      <c r="C1061" s="1" t="s">
        <v>22</v>
      </c>
      <c r="D1061" s="1" t="s">
        <v>23</v>
      </c>
      <c r="E1061" s="1" t="s">
        <v>5</v>
      </c>
      <c r="F1061" s="1" t="s">
        <v>24</v>
      </c>
      <c r="G1061" s="1" t="s">
        <v>25</v>
      </c>
      <c r="H1061">
        <v>590146</v>
      </c>
      <c r="I1061">
        <v>591552</v>
      </c>
      <c r="J1061" s="1" t="s">
        <v>26</v>
      </c>
      <c r="K1061" s="1" t="s">
        <v>1985</v>
      </c>
      <c r="L1061" s="1" t="s">
        <v>1985</v>
      </c>
      <c r="M1061" s="1" t="s">
        <v>24</v>
      </c>
      <c r="N1061" s="1" t="s">
        <v>242</v>
      </c>
      <c r="O1061" s="1" t="s">
        <v>24</v>
      </c>
      <c r="P1061" s="1" t="s">
        <v>24</v>
      </c>
      <c r="Q1061" s="1" t="s">
        <v>1983</v>
      </c>
      <c r="R1061">
        <v>1407</v>
      </c>
      <c r="S1061">
        <v>468</v>
      </c>
      <c r="T1061" s="1" t="s">
        <v>24</v>
      </c>
    </row>
    <row r="1062" spans="1:20" x14ac:dyDescent="0.25">
      <c r="A1062" s="1" t="s">
        <v>20</v>
      </c>
      <c r="B1062" s="1" t="s">
        <v>21</v>
      </c>
      <c r="C1062" s="1" t="s">
        <v>22</v>
      </c>
      <c r="D1062" s="1" t="s">
        <v>23</v>
      </c>
      <c r="E1062" s="1" t="s">
        <v>5</v>
      </c>
      <c r="F1062" s="1" t="s">
        <v>24</v>
      </c>
      <c r="G1062" s="1" t="s">
        <v>25</v>
      </c>
      <c r="H1062">
        <v>591743</v>
      </c>
      <c r="I1062">
        <v>593059</v>
      </c>
      <c r="J1062" s="1" t="s">
        <v>26</v>
      </c>
      <c r="K1062" s="1" t="s">
        <v>24</v>
      </c>
      <c r="L1062" s="1" t="s">
        <v>24</v>
      </c>
      <c r="M1062" s="1" t="s">
        <v>24</v>
      </c>
      <c r="N1062" s="1" t="s">
        <v>24</v>
      </c>
      <c r="O1062" s="1" t="s">
        <v>24</v>
      </c>
      <c r="P1062" s="1" t="s">
        <v>24</v>
      </c>
      <c r="Q1062" s="1" t="s">
        <v>1986</v>
      </c>
      <c r="R1062">
        <v>1317</v>
      </c>
      <c r="T1062" s="1" t="s">
        <v>1987</v>
      </c>
    </row>
    <row r="1063" spans="1:20" x14ac:dyDescent="0.25">
      <c r="A1063" s="1" t="s">
        <v>29</v>
      </c>
      <c r="B1063" s="1" t="s">
        <v>30</v>
      </c>
      <c r="C1063" s="1" t="s">
        <v>22</v>
      </c>
      <c r="D1063" s="1" t="s">
        <v>23</v>
      </c>
      <c r="E1063" s="1" t="s">
        <v>5</v>
      </c>
      <c r="F1063" s="1" t="s">
        <v>24</v>
      </c>
      <c r="G1063" s="1" t="s">
        <v>25</v>
      </c>
      <c r="H1063">
        <v>591743</v>
      </c>
      <c r="I1063">
        <v>593059</v>
      </c>
      <c r="J1063" s="1" t="s">
        <v>26</v>
      </c>
      <c r="K1063" s="1" t="s">
        <v>1988</v>
      </c>
      <c r="L1063" s="1" t="s">
        <v>1988</v>
      </c>
      <c r="M1063" s="1" t="s">
        <v>24</v>
      </c>
      <c r="N1063" s="1" t="s">
        <v>1989</v>
      </c>
      <c r="O1063" s="1" t="s">
        <v>24</v>
      </c>
      <c r="P1063" s="1" t="s">
        <v>24</v>
      </c>
      <c r="Q1063" s="1" t="s">
        <v>1986</v>
      </c>
      <c r="R1063">
        <v>1317</v>
      </c>
      <c r="S1063">
        <v>438</v>
      </c>
      <c r="T1063" s="1" t="s">
        <v>24</v>
      </c>
    </row>
    <row r="1064" spans="1:20" x14ac:dyDescent="0.25">
      <c r="A1064" s="1" t="s">
        <v>20</v>
      </c>
      <c r="B1064" s="1" t="s">
        <v>21</v>
      </c>
      <c r="C1064" s="1" t="s">
        <v>22</v>
      </c>
      <c r="D1064" s="1" t="s">
        <v>23</v>
      </c>
      <c r="E1064" s="1" t="s">
        <v>5</v>
      </c>
      <c r="F1064" s="1" t="s">
        <v>24</v>
      </c>
      <c r="G1064" s="1" t="s">
        <v>25</v>
      </c>
      <c r="H1064">
        <v>593080</v>
      </c>
      <c r="I1064">
        <v>593673</v>
      </c>
      <c r="J1064" s="1" t="s">
        <v>26</v>
      </c>
      <c r="K1064" s="1" t="s">
        <v>24</v>
      </c>
      <c r="L1064" s="1" t="s">
        <v>24</v>
      </c>
      <c r="M1064" s="1" t="s">
        <v>24</v>
      </c>
      <c r="N1064" s="1" t="s">
        <v>24</v>
      </c>
      <c r="O1064" s="1" t="s">
        <v>24</v>
      </c>
      <c r="P1064" s="1" t="s">
        <v>24</v>
      </c>
      <c r="Q1064" s="1" t="s">
        <v>1990</v>
      </c>
      <c r="R1064">
        <v>594</v>
      </c>
      <c r="T1064" s="1" t="s">
        <v>1991</v>
      </c>
    </row>
    <row r="1065" spans="1:20" x14ac:dyDescent="0.25">
      <c r="A1065" s="1" t="s">
        <v>29</v>
      </c>
      <c r="B1065" s="1" t="s">
        <v>30</v>
      </c>
      <c r="C1065" s="1" t="s">
        <v>22</v>
      </c>
      <c r="D1065" s="1" t="s">
        <v>23</v>
      </c>
      <c r="E1065" s="1" t="s">
        <v>5</v>
      </c>
      <c r="F1065" s="1" t="s">
        <v>24</v>
      </c>
      <c r="G1065" s="1" t="s">
        <v>25</v>
      </c>
      <c r="H1065">
        <v>593080</v>
      </c>
      <c r="I1065">
        <v>593673</v>
      </c>
      <c r="J1065" s="1" t="s">
        <v>26</v>
      </c>
      <c r="K1065" s="1" t="s">
        <v>1992</v>
      </c>
      <c r="L1065" s="1" t="s">
        <v>1992</v>
      </c>
      <c r="M1065" s="1" t="s">
        <v>24</v>
      </c>
      <c r="N1065" s="1" t="s">
        <v>1993</v>
      </c>
      <c r="O1065" s="1" t="s">
        <v>24</v>
      </c>
      <c r="P1065" s="1" t="s">
        <v>24</v>
      </c>
      <c r="Q1065" s="1" t="s">
        <v>1990</v>
      </c>
      <c r="R1065">
        <v>594</v>
      </c>
      <c r="S1065">
        <v>197</v>
      </c>
      <c r="T1065" s="1" t="s">
        <v>24</v>
      </c>
    </row>
    <row r="1066" spans="1:20" x14ac:dyDescent="0.25">
      <c r="A1066" s="1" t="s">
        <v>20</v>
      </c>
      <c r="B1066" s="1" t="s">
        <v>21</v>
      </c>
      <c r="C1066" s="1" t="s">
        <v>22</v>
      </c>
      <c r="D1066" s="1" t="s">
        <v>23</v>
      </c>
      <c r="E1066" s="1" t="s">
        <v>5</v>
      </c>
      <c r="F1066" s="1" t="s">
        <v>24</v>
      </c>
      <c r="G1066" s="1" t="s">
        <v>25</v>
      </c>
      <c r="H1066">
        <v>593715</v>
      </c>
      <c r="I1066">
        <v>594986</v>
      </c>
      <c r="J1066" s="1" t="s">
        <v>26</v>
      </c>
      <c r="K1066" s="1" t="s">
        <v>24</v>
      </c>
      <c r="L1066" s="1" t="s">
        <v>24</v>
      </c>
      <c r="M1066" s="1" t="s">
        <v>24</v>
      </c>
      <c r="N1066" s="1" t="s">
        <v>24</v>
      </c>
      <c r="O1066" s="1" t="s">
        <v>24</v>
      </c>
      <c r="P1066" s="1" t="s">
        <v>24</v>
      </c>
      <c r="Q1066" s="1" t="s">
        <v>1994</v>
      </c>
      <c r="R1066">
        <v>1272</v>
      </c>
      <c r="T1066" s="1" t="s">
        <v>1995</v>
      </c>
    </row>
    <row r="1067" spans="1:20" x14ac:dyDescent="0.25">
      <c r="A1067" s="1" t="s">
        <v>29</v>
      </c>
      <c r="B1067" s="1" t="s">
        <v>30</v>
      </c>
      <c r="C1067" s="1" t="s">
        <v>22</v>
      </c>
      <c r="D1067" s="1" t="s">
        <v>23</v>
      </c>
      <c r="E1067" s="1" t="s">
        <v>5</v>
      </c>
      <c r="F1067" s="1" t="s">
        <v>24</v>
      </c>
      <c r="G1067" s="1" t="s">
        <v>25</v>
      </c>
      <c r="H1067">
        <v>593715</v>
      </c>
      <c r="I1067">
        <v>594986</v>
      </c>
      <c r="J1067" s="1" t="s">
        <v>26</v>
      </c>
      <c r="K1067" s="1" t="s">
        <v>1996</v>
      </c>
      <c r="L1067" s="1" t="s">
        <v>1996</v>
      </c>
      <c r="M1067" s="1" t="s">
        <v>24</v>
      </c>
      <c r="N1067" s="1" t="s">
        <v>1997</v>
      </c>
      <c r="O1067" s="1" t="s">
        <v>24</v>
      </c>
      <c r="P1067" s="1" t="s">
        <v>24</v>
      </c>
      <c r="Q1067" s="1" t="s">
        <v>1994</v>
      </c>
      <c r="R1067">
        <v>1272</v>
      </c>
      <c r="S1067">
        <v>423</v>
      </c>
      <c r="T1067" s="1" t="s">
        <v>24</v>
      </c>
    </row>
    <row r="1068" spans="1:20" x14ac:dyDescent="0.25">
      <c r="A1068" s="1" t="s">
        <v>20</v>
      </c>
      <c r="B1068" s="1" t="s">
        <v>21</v>
      </c>
      <c r="C1068" s="1" t="s">
        <v>22</v>
      </c>
      <c r="D1068" s="1" t="s">
        <v>23</v>
      </c>
      <c r="E1068" s="1" t="s">
        <v>5</v>
      </c>
      <c r="F1068" s="1" t="s">
        <v>24</v>
      </c>
      <c r="G1068" s="1" t="s">
        <v>25</v>
      </c>
      <c r="H1068">
        <v>595055</v>
      </c>
      <c r="I1068">
        <v>597373</v>
      </c>
      <c r="J1068" s="1" t="s">
        <v>26</v>
      </c>
      <c r="K1068" s="1" t="s">
        <v>24</v>
      </c>
      <c r="L1068" s="1" t="s">
        <v>24</v>
      </c>
      <c r="M1068" s="1" t="s">
        <v>24</v>
      </c>
      <c r="N1068" s="1" t="s">
        <v>24</v>
      </c>
      <c r="O1068" s="1" t="s">
        <v>24</v>
      </c>
      <c r="P1068" s="1" t="s">
        <v>24</v>
      </c>
      <c r="Q1068" s="1" t="s">
        <v>1998</v>
      </c>
      <c r="R1068">
        <v>2319</v>
      </c>
      <c r="T1068" s="1" t="s">
        <v>1999</v>
      </c>
    </row>
    <row r="1069" spans="1:20" x14ac:dyDescent="0.25">
      <c r="A1069" s="1" t="s">
        <v>29</v>
      </c>
      <c r="B1069" s="1" t="s">
        <v>30</v>
      </c>
      <c r="C1069" s="1" t="s">
        <v>22</v>
      </c>
      <c r="D1069" s="1" t="s">
        <v>23</v>
      </c>
      <c r="E1069" s="1" t="s">
        <v>5</v>
      </c>
      <c r="F1069" s="1" t="s">
        <v>24</v>
      </c>
      <c r="G1069" s="1" t="s">
        <v>25</v>
      </c>
      <c r="H1069">
        <v>595055</v>
      </c>
      <c r="I1069">
        <v>597373</v>
      </c>
      <c r="J1069" s="1" t="s">
        <v>26</v>
      </c>
      <c r="K1069" s="1" t="s">
        <v>2000</v>
      </c>
      <c r="L1069" s="1" t="s">
        <v>2000</v>
      </c>
      <c r="M1069" s="1" t="s">
        <v>24</v>
      </c>
      <c r="N1069" s="1" t="s">
        <v>2001</v>
      </c>
      <c r="O1069" s="1" t="s">
        <v>24</v>
      </c>
      <c r="P1069" s="1" t="s">
        <v>24</v>
      </c>
      <c r="Q1069" s="1" t="s">
        <v>1998</v>
      </c>
      <c r="R1069">
        <v>2319</v>
      </c>
      <c r="S1069">
        <v>772</v>
      </c>
      <c r="T1069" s="1" t="s">
        <v>24</v>
      </c>
    </row>
    <row r="1070" spans="1:20" x14ac:dyDescent="0.25">
      <c r="A1070" s="1" t="s">
        <v>20</v>
      </c>
      <c r="B1070" s="1" t="s">
        <v>21</v>
      </c>
      <c r="C1070" s="1" t="s">
        <v>22</v>
      </c>
      <c r="D1070" s="1" t="s">
        <v>23</v>
      </c>
      <c r="E1070" s="1" t="s">
        <v>5</v>
      </c>
      <c r="F1070" s="1" t="s">
        <v>24</v>
      </c>
      <c r="G1070" s="1" t="s">
        <v>25</v>
      </c>
      <c r="H1070">
        <v>597375</v>
      </c>
      <c r="I1070">
        <v>598004</v>
      </c>
      <c r="J1070" s="1" t="s">
        <v>26</v>
      </c>
      <c r="K1070" s="1" t="s">
        <v>24</v>
      </c>
      <c r="L1070" s="1" t="s">
        <v>24</v>
      </c>
      <c r="M1070" s="1" t="s">
        <v>24</v>
      </c>
      <c r="N1070" s="1" t="s">
        <v>24</v>
      </c>
      <c r="O1070" s="1" t="s">
        <v>24</v>
      </c>
      <c r="P1070" s="1" t="s">
        <v>24</v>
      </c>
      <c r="Q1070" s="1" t="s">
        <v>2002</v>
      </c>
      <c r="R1070">
        <v>630</v>
      </c>
      <c r="T1070" s="1" t="s">
        <v>2003</v>
      </c>
    </row>
    <row r="1071" spans="1:20" x14ac:dyDescent="0.25">
      <c r="A1071" s="1" t="s">
        <v>29</v>
      </c>
      <c r="B1071" s="1" t="s">
        <v>30</v>
      </c>
      <c r="C1071" s="1" t="s">
        <v>22</v>
      </c>
      <c r="D1071" s="1" t="s">
        <v>23</v>
      </c>
      <c r="E1071" s="1" t="s">
        <v>5</v>
      </c>
      <c r="F1071" s="1" t="s">
        <v>24</v>
      </c>
      <c r="G1071" s="1" t="s">
        <v>25</v>
      </c>
      <c r="H1071">
        <v>597375</v>
      </c>
      <c r="I1071">
        <v>598004</v>
      </c>
      <c r="J1071" s="1" t="s">
        <v>26</v>
      </c>
      <c r="K1071" s="1" t="s">
        <v>2004</v>
      </c>
      <c r="L1071" s="1" t="s">
        <v>2004</v>
      </c>
      <c r="M1071" s="1" t="s">
        <v>24</v>
      </c>
      <c r="N1071" s="1" t="s">
        <v>2005</v>
      </c>
      <c r="O1071" s="1" t="s">
        <v>24</v>
      </c>
      <c r="P1071" s="1" t="s">
        <v>24</v>
      </c>
      <c r="Q1071" s="1" t="s">
        <v>2002</v>
      </c>
      <c r="R1071">
        <v>630</v>
      </c>
      <c r="S1071">
        <v>209</v>
      </c>
      <c r="T1071" s="1" t="s">
        <v>24</v>
      </c>
    </row>
    <row r="1072" spans="1:20" x14ac:dyDescent="0.25">
      <c r="A1072" s="1" t="s">
        <v>20</v>
      </c>
      <c r="B1072" s="1" t="s">
        <v>21</v>
      </c>
      <c r="C1072" s="1" t="s">
        <v>22</v>
      </c>
      <c r="D1072" s="1" t="s">
        <v>23</v>
      </c>
      <c r="E1072" s="1" t="s">
        <v>5</v>
      </c>
      <c r="F1072" s="1" t="s">
        <v>24</v>
      </c>
      <c r="G1072" s="1" t="s">
        <v>25</v>
      </c>
      <c r="H1072">
        <v>598105</v>
      </c>
      <c r="I1072">
        <v>598773</v>
      </c>
      <c r="J1072" s="1" t="s">
        <v>26</v>
      </c>
      <c r="K1072" s="1" t="s">
        <v>24</v>
      </c>
      <c r="L1072" s="1" t="s">
        <v>24</v>
      </c>
      <c r="M1072" s="1" t="s">
        <v>24</v>
      </c>
      <c r="N1072" s="1" t="s">
        <v>24</v>
      </c>
      <c r="O1072" s="1" t="s">
        <v>24</v>
      </c>
      <c r="P1072" s="1" t="s">
        <v>24</v>
      </c>
      <c r="Q1072" s="1" t="s">
        <v>2006</v>
      </c>
      <c r="R1072">
        <v>669</v>
      </c>
      <c r="T1072" s="1" t="s">
        <v>2007</v>
      </c>
    </row>
    <row r="1073" spans="1:20" x14ac:dyDescent="0.25">
      <c r="A1073" s="1" t="s">
        <v>29</v>
      </c>
      <c r="B1073" s="1" t="s">
        <v>30</v>
      </c>
      <c r="C1073" s="1" t="s">
        <v>22</v>
      </c>
      <c r="D1073" s="1" t="s">
        <v>23</v>
      </c>
      <c r="E1073" s="1" t="s">
        <v>5</v>
      </c>
      <c r="F1073" s="1" t="s">
        <v>24</v>
      </c>
      <c r="G1073" s="1" t="s">
        <v>25</v>
      </c>
      <c r="H1073">
        <v>598105</v>
      </c>
      <c r="I1073">
        <v>598773</v>
      </c>
      <c r="J1073" s="1" t="s">
        <v>26</v>
      </c>
      <c r="K1073" s="1" t="s">
        <v>2008</v>
      </c>
      <c r="L1073" s="1" t="s">
        <v>2008</v>
      </c>
      <c r="M1073" s="1" t="s">
        <v>24</v>
      </c>
      <c r="N1073" s="1" t="s">
        <v>2009</v>
      </c>
      <c r="O1073" s="1" t="s">
        <v>24</v>
      </c>
      <c r="P1073" s="1" t="s">
        <v>24</v>
      </c>
      <c r="Q1073" s="1" t="s">
        <v>2006</v>
      </c>
      <c r="R1073">
        <v>669</v>
      </c>
      <c r="S1073">
        <v>222</v>
      </c>
      <c r="T1073" s="1" t="s">
        <v>24</v>
      </c>
    </row>
    <row r="1074" spans="1:20" x14ac:dyDescent="0.25">
      <c r="A1074" s="1" t="s">
        <v>20</v>
      </c>
      <c r="B1074" s="1" t="s">
        <v>21</v>
      </c>
      <c r="C1074" s="1" t="s">
        <v>22</v>
      </c>
      <c r="D1074" s="1" t="s">
        <v>23</v>
      </c>
      <c r="E1074" s="1" t="s">
        <v>5</v>
      </c>
      <c r="F1074" s="1" t="s">
        <v>24</v>
      </c>
      <c r="G1074" s="1" t="s">
        <v>25</v>
      </c>
      <c r="H1074">
        <v>598691</v>
      </c>
      <c r="I1074">
        <v>599908</v>
      </c>
      <c r="J1074" s="1" t="s">
        <v>75</v>
      </c>
      <c r="K1074" s="1" t="s">
        <v>24</v>
      </c>
      <c r="L1074" s="1" t="s">
        <v>24</v>
      </c>
      <c r="M1074" s="1" t="s">
        <v>24</v>
      </c>
      <c r="N1074" s="1" t="s">
        <v>24</v>
      </c>
      <c r="O1074" s="1" t="s">
        <v>24</v>
      </c>
      <c r="P1074" s="1" t="s">
        <v>24</v>
      </c>
      <c r="Q1074" s="1" t="s">
        <v>2010</v>
      </c>
      <c r="R1074">
        <v>1218</v>
      </c>
      <c r="T1074" s="1" t="s">
        <v>2011</v>
      </c>
    </row>
    <row r="1075" spans="1:20" x14ac:dyDescent="0.25">
      <c r="A1075" s="1" t="s">
        <v>29</v>
      </c>
      <c r="B1075" s="1" t="s">
        <v>30</v>
      </c>
      <c r="C1075" s="1" t="s">
        <v>22</v>
      </c>
      <c r="D1075" s="1" t="s">
        <v>23</v>
      </c>
      <c r="E1075" s="1" t="s">
        <v>5</v>
      </c>
      <c r="F1075" s="1" t="s">
        <v>24</v>
      </c>
      <c r="G1075" s="1" t="s">
        <v>25</v>
      </c>
      <c r="H1075">
        <v>598691</v>
      </c>
      <c r="I1075">
        <v>599908</v>
      </c>
      <c r="J1075" s="1" t="s">
        <v>75</v>
      </c>
      <c r="K1075" s="1" t="s">
        <v>2012</v>
      </c>
      <c r="L1075" s="1" t="s">
        <v>2012</v>
      </c>
      <c r="M1075" s="1" t="s">
        <v>24</v>
      </c>
      <c r="N1075" s="1" t="s">
        <v>2013</v>
      </c>
      <c r="O1075" s="1" t="s">
        <v>24</v>
      </c>
      <c r="P1075" s="1" t="s">
        <v>24</v>
      </c>
      <c r="Q1075" s="1" t="s">
        <v>2010</v>
      </c>
      <c r="R1075">
        <v>1218</v>
      </c>
      <c r="S1075">
        <v>405</v>
      </c>
      <c r="T1075" s="1" t="s">
        <v>24</v>
      </c>
    </row>
    <row r="1076" spans="1:20" x14ac:dyDescent="0.25">
      <c r="A1076" s="1" t="s">
        <v>20</v>
      </c>
      <c r="B1076" s="1" t="s">
        <v>21</v>
      </c>
      <c r="C1076" s="1" t="s">
        <v>22</v>
      </c>
      <c r="D1076" s="1" t="s">
        <v>23</v>
      </c>
      <c r="E1076" s="1" t="s">
        <v>5</v>
      </c>
      <c r="F1076" s="1" t="s">
        <v>24</v>
      </c>
      <c r="G1076" s="1" t="s">
        <v>25</v>
      </c>
      <c r="H1076">
        <v>599908</v>
      </c>
      <c r="I1076">
        <v>600417</v>
      </c>
      <c r="J1076" s="1" t="s">
        <v>75</v>
      </c>
      <c r="K1076" s="1" t="s">
        <v>24</v>
      </c>
      <c r="L1076" s="1" t="s">
        <v>24</v>
      </c>
      <c r="M1076" s="1" t="s">
        <v>24</v>
      </c>
      <c r="N1076" s="1" t="s">
        <v>24</v>
      </c>
      <c r="O1076" s="1" t="s">
        <v>24</v>
      </c>
      <c r="P1076" s="1" t="s">
        <v>24</v>
      </c>
      <c r="Q1076" s="1" t="s">
        <v>2014</v>
      </c>
      <c r="R1076">
        <v>510</v>
      </c>
      <c r="T1076" s="1" t="s">
        <v>2015</v>
      </c>
    </row>
    <row r="1077" spans="1:20" x14ac:dyDescent="0.25">
      <c r="A1077" s="1" t="s">
        <v>29</v>
      </c>
      <c r="B1077" s="1" t="s">
        <v>30</v>
      </c>
      <c r="C1077" s="1" t="s">
        <v>22</v>
      </c>
      <c r="D1077" s="1" t="s">
        <v>23</v>
      </c>
      <c r="E1077" s="1" t="s">
        <v>5</v>
      </c>
      <c r="F1077" s="1" t="s">
        <v>24</v>
      </c>
      <c r="G1077" s="1" t="s">
        <v>25</v>
      </c>
      <c r="H1077">
        <v>599908</v>
      </c>
      <c r="I1077">
        <v>600417</v>
      </c>
      <c r="J1077" s="1" t="s">
        <v>75</v>
      </c>
      <c r="K1077" s="1" t="s">
        <v>2016</v>
      </c>
      <c r="L1077" s="1" t="s">
        <v>2016</v>
      </c>
      <c r="M1077" s="1" t="s">
        <v>24</v>
      </c>
      <c r="N1077" s="1" t="s">
        <v>36</v>
      </c>
      <c r="O1077" s="1" t="s">
        <v>24</v>
      </c>
      <c r="P1077" s="1" t="s">
        <v>24</v>
      </c>
      <c r="Q1077" s="1" t="s">
        <v>2014</v>
      </c>
      <c r="R1077">
        <v>510</v>
      </c>
      <c r="S1077">
        <v>169</v>
      </c>
      <c r="T1077" s="1" t="s">
        <v>24</v>
      </c>
    </row>
    <row r="1078" spans="1:20" x14ac:dyDescent="0.25">
      <c r="A1078" s="1" t="s">
        <v>20</v>
      </c>
      <c r="B1078" s="1" t="s">
        <v>21</v>
      </c>
      <c r="C1078" s="1" t="s">
        <v>22</v>
      </c>
      <c r="D1078" s="1" t="s">
        <v>23</v>
      </c>
      <c r="E1078" s="1" t="s">
        <v>5</v>
      </c>
      <c r="F1078" s="1" t="s">
        <v>24</v>
      </c>
      <c r="G1078" s="1" t="s">
        <v>25</v>
      </c>
      <c r="H1078">
        <v>600542</v>
      </c>
      <c r="I1078">
        <v>601780</v>
      </c>
      <c r="J1078" s="1" t="s">
        <v>26</v>
      </c>
      <c r="K1078" s="1" t="s">
        <v>24</v>
      </c>
      <c r="L1078" s="1" t="s">
        <v>24</v>
      </c>
      <c r="M1078" s="1" t="s">
        <v>24</v>
      </c>
      <c r="N1078" s="1" t="s">
        <v>24</v>
      </c>
      <c r="O1078" s="1" t="s">
        <v>24</v>
      </c>
      <c r="P1078" s="1" t="s">
        <v>24</v>
      </c>
      <c r="Q1078" s="1" t="s">
        <v>2017</v>
      </c>
      <c r="R1078">
        <v>1239</v>
      </c>
      <c r="T1078" s="1" t="s">
        <v>2018</v>
      </c>
    </row>
    <row r="1079" spans="1:20" x14ac:dyDescent="0.25">
      <c r="A1079" s="1" t="s">
        <v>29</v>
      </c>
      <c r="B1079" s="1" t="s">
        <v>30</v>
      </c>
      <c r="C1079" s="1" t="s">
        <v>22</v>
      </c>
      <c r="D1079" s="1" t="s">
        <v>23</v>
      </c>
      <c r="E1079" s="1" t="s">
        <v>5</v>
      </c>
      <c r="F1079" s="1" t="s">
        <v>24</v>
      </c>
      <c r="G1079" s="1" t="s">
        <v>25</v>
      </c>
      <c r="H1079">
        <v>600542</v>
      </c>
      <c r="I1079">
        <v>601780</v>
      </c>
      <c r="J1079" s="1" t="s">
        <v>26</v>
      </c>
      <c r="K1079" s="1" t="s">
        <v>2019</v>
      </c>
      <c r="L1079" s="1" t="s">
        <v>2019</v>
      </c>
      <c r="M1079" s="1" t="s">
        <v>24</v>
      </c>
      <c r="N1079" s="1" t="s">
        <v>2020</v>
      </c>
      <c r="O1079" s="1" t="s">
        <v>24</v>
      </c>
      <c r="P1079" s="1" t="s">
        <v>24</v>
      </c>
      <c r="Q1079" s="1" t="s">
        <v>2017</v>
      </c>
      <c r="R1079">
        <v>1239</v>
      </c>
      <c r="S1079">
        <v>412</v>
      </c>
      <c r="T1079" s="1" t="s">
        <v>24</v>
      </c>
    </row>
    <row r="1080" spans="1:20" x14ac:dyDescent="0.25">
      <c r="A1080" s="1" t="s">
        <v>20</v>
      </c>
      <c r="B1080" s="1" t="s">
        <v>21</v>
      </c>
      <c r="C1080" s="1" t="s">
        <v>22</v>
      </c>
      <c r="D1080" s="1" t="s">
        <v>23</v>
      </c>
      <c r="E1080" s="1" t="s">
        <v>5</v>
      </c>
      <c r="F1080" s="1" t="s">
        <v>24</v>
      </c>
      <c r="G1080" s="1" t="s">
        <v>25</v>
      </c>
      <c r="H1080">
        <v>601790</v>
      </c>
      <c r="I1080">
        <v>602458</v>
      </c>
      <c r="J1080" s="1" t="s">
        <v>26</v>
      </c>
      <c r="K1080" s="1" t="s">
        <v>24</v>
      </c>
      <c r="L1080" s="1" t="s">
        <v>24</v>
      </c>
      <c r="M1080" s="1" t="s">
        <v>24</v>
      </c>
      <c r="N1080" s="1" t="s">
        <v>24</v>
      </c>
      <c r="O1080" s="1" t="s">
        <v>24</v>
      </c>
      <c r="P1080" s="1" t="s">
        <v>24</v>
      </c>
      <c r="Q1080" s="1" t="s">
        <v>2021</v>
      </c>
      <c r="R1080">
        <v>669</v>
      </c>
      <c r="T1080" s="1" t="s">
        <v>2022</v>
      </c>
    </row>
    <row r="1081" spans="1:20" x14ac:dyDescent="0.25">
      <c r="A1081" s="1" t="s">
        <v>29</v>
      </c>
      <c r="B1081" s="1" t="s">
        <v>30</v>
      </c>
      <c r="C1081" s="1" t="s">
        <v>22</v>
      </c>
      <c r="D1081" s="1" t="s">
        <v>23</v>
      </c>
      <c r="E1081" s="1" t="s">
        <v>5</v>
      </c>
      <c r="F1081" s="1" t="s">
        <v>24</v>
      </c>
      <c r="G1081" s="1" t="s">
        <v>25</v>
      </c>
      <c r="H1081">
        <v>601790</v>
      </c>
      <c r="I1081">
        <v>602458</v>
      </c>
      <c r="J1081" s="1" t="s">
        <v>26</v>
      </c>
      <c r="K1081" s="1" t="s">
        <v>2023</v>
      </c>
      <c r="L1081" s="1" t="s">
        <v>2023</v>
      </c>
      <c r="M1081" s="1" t="s">
        <v>24</v>
      </c>
      <c r="N1081" s="1" t="s">
        <v>2024</v>
      </c>
      <c r="O1081" s="1" t="s">
        <v>24</v>
      </c>
      <c r="P1081" s="1" t="s">
        <v>24</v>
      </c>
      <c r="Q1081" s="1" t="s">
        <v>2021</v>
      </c>
      <c r="R1081">
        <v>669</v>
      </c>
      <c r="S1081">
        <v>222</v>
      </c>
      <c r="T1081" s="1" t="s">
        <v>24</v>
      </c>
    </row>
    <row r="1082" spans="1:20" x14ac:dyDescent="0.25">
      <c r="A1082" s="1" t="s">
        <v>20</v>
      </c>
      <c r="B1082" s="1" t="s">
        <v>21</v>
      </c>
      <c r="C1082" s="1" t="s">
        <v>22</v>
      </c>
      <c r="D1082" s="1" t="s">
        <v>23</v>
      </c>
      <c r="E1082" s="1" t="s">
        <v>5</v>
      </c>
      <c r="F1082" s="1" t="s">
        <v>24</v>
      </c>
      <c r="G1082" s="1" t="s">
        <v>25</v>
      </c>
      <c r="H1082">
        <v>602526</v>
      </c>
      <c r="I1082">
        <v>603017</v>
      </c>
      <c r="J1082" s="1" t="s">
        <v>75</v>
      </c>
      <c r="K1082" s="1" t="s">
        <v>24</v>
      </c>
      <c r="L1082" s="1" t="s">
        <v>24</v>
      </c>
      <c r="M1082" s="1" t="s">
        <v>24</v>
      </c>
      <c r="N1082" s="1" t="s">
        <v>24</v>
      </c>
      <c r="O1082" s="1" t="s">
        <v>24</v>
      </c>
      <c r="P1082" s="1" t="s">
        <v>24</v>
      </c>
      <c r="Q1082" s="1" t="s">
        <v>2025</v>
      </c>
      <c r="R1082">
        <v>492</v>
      </c>
      <c r="T1082" s="1" t="s">
        <v>2026</v>
      </c>
    </row>
    <row r="1083" spans="1:20" x14ac:dyDescent="0.25">
      <c r="A1083" s="1" t="s">
        <v>29</v>
      </c>
      <c r="B1083" s="1" t="s">
        <v>30</v>
      </c>
      <c r="C1083" s="1" t="s">
        <v>22</v>
      </c>
      <c r="D1083" s="1" t="s">
        <v>23</v>
      </c>
      <c r="E1083" s="1" t="s">
        <v>5</v>
      </c>
      <c r="F1083" s="1" t="s">
        <v>24</v>
      </c>
      <c r="G1083" s="1" t="s">
        <v>25</v>
      </c>
      <c r="H1083">
        <v>602526</v>
      </c>
      <c r="I1083">
        <v>603017</v>
      </c>
      <c r="J1083" s="1" t="s">
        <v>75</v>
      </c>
      <c r="K1083" s="1" t="s">
        <v>2027</v>
      </c>
      <c r="L1083" s="1" t="s">
        <v>2027</v>
      </c>
      <c r="M1083" s="1" t="s">
        <v>24</v>
      </c>
      <c r="N1083" s="1" t="s">
        <v>2028</v>
      </c>
      <c r="O1083" s="1" t="s">
        <v>24</v>
      </c>
      <c r="P1083" s="1" t="s">
        <v>24</v>
      </c>
      <c r="Q1083" s="1" t="s">
        <v>2025</v>
      </c>
      <c r="R1083">
        <v>492</v>
      </c>
      <c r="S1083">
        <v>163</v>
      </c>
      <c r="T1083" s="1" t="s">
        <v>24</v>
      </c>
    </row>
    <row r="1084" spans="1:20" x14ac:dyDescent="0.25">
      <c r="A1084" s="1" t="s">
        <v>20</v>
      </c>
      <c r="B1084" s="1" t="s">
        <v>21</v>
      </c>
      <c r="C1084" s="1" t="s">
        <v>22</v>
      </c>
      <c r="D1084" s="1" t="s">
        <v>23</v>
      </c>
      <c r="E1084" s="1" t="s">
        <v>5</v>
      </c>
      <c r="F1084" s="1" t="s">
        <v>24</v>
      </c>
      <c r="G1084" s="1" t="s">
        <v>25</v>
      </c>
      <c r="H1084">
        <v>603185</v>
      </c>
      <c r="I1084">
        <v>604741</v>
      </c>
      <c r="J1084" s="1" t="s">
        <v>75</v>
      </c>
      <c r="K1084" s="1" t="s">
        <v>24</v>
      </c>
      <c r="L1084" s="1" t="s">
        <v>24</v>
      </c>
      <c r="M1084" s="1" t="s">
        <v>24</v>
      </c>
      <c r="N1084" s="1" t="s">
        <v>24</v>
      </c>
      <c r="O1084" s="1" t="s">
        <v>24</v>
      </c>
      <c r="P1084" s="1" t="s">
        <v>24</v>
      </c>
      <c r="Q1084" s="1" t="s">
        <v>2029</v>
      </c>
      <c r="R1084">
        <v>1557</v>
      </c>
      <c r="T1084" s="1" t="s">
        <v>2030</v>
      </c>
    </row>
    <row r="1085" spans="1:20" x14ac:dyDescent="0.25">
      <c r="A1085" s="1" t="s">
        <v>29</v>
      </c>
      <c r="B1085" s="1" t="s">
        <v>30</v>
      </c>
      <c r="C1085" s="1" t="s">
        <v>22</v>
      </c>
      <c r="D1085" s="1" t="s">
        <v>23</v>
      </c>
      <c r="E1085" s="1" t="s">
        <v>5</v>
      </c>
      <c r="F1085" s="1" t="s">
        <v>24</v>
      </c>
      <c r="G1085" s="1" t="s">
        <v>25</v>
      </c>
      <c r="H1085">
        <v>603185</v>
      </c>
      <c r="I1085">
        <v>604741</v>
      </c>
      <c r="J1085" s="1" t="s">
        <v>75</v>
      </c>
      <c r="K1085" s="1" t="s">
        <v>2031</v>
      </c>
      <c r="L1085" s="1" t="s">
        <v>2031</v>
      </c>
      <c r="M1085" s="1" t="s">
        <v>24</v>
      </c>
      <c r="N1085" s="1" t="s">
        <v>2032</v>
      </c>
      <c r="O1085" s="1" t="s">
        <v>24</v>
      </c>
      <c r="P1085" s="1" t="s">
        <v>24</v>
      </c>
      <c r="Q1085" s="1" t="s">
        <v>2029</v>
      </c>
      <c r="R1085">
        <v>1557</v>
      </c>
      <c r="S1085">
        <v>518</v>
      </c>
      <c r="T1085" s="1" t="s">
        <v>24</v>
      </c>
    </row>
    <row r="1086" spans="1:20" x14ac:dyDescent="0.25">
      <c r="A1086" s="1" t="s">
        <v>20</v>
      </c>
      <c r="B1086" s="1" t="s">
        <v>21</v>
      </c>
      <c r="C1086" s="1" t="s">
        <v>22</v>
      </c>
      <c r="D1086" s="1" t="s">
        <v>23</v>
      </c>
      <c r="E1086" s="1" t="s">
        <v>5</v>
      </c>
      <c r="F1086" s="1" t="s">
        <v>24</v>
      </c>
      <c r="G1086" s="1" t="s">
        <v>25</v>
      </c>
      <c r="H1086">
        <v>604853</v>
      </c>
      <c r="I1086">
        <v>606871</v>
      </c>
      <c r="J1086" s="1" t="s">
        <v>26</v>
      </c>
      <c r="K1086" s="1" t="s">
        <v>24</v>
      </c>
      <c r="L1086" s="1" t="s">
        <v>24</v>
      </c>
      <c r="M1086" s="1" t="s">
        <v>24</v>
      </c>
      <c r="N1086" s="1" t="s">
        <v>24</v>
      </c>
      <c r="O1086" s="1" t="s">
        <v>24</v>
      </c>
      <c r="P1086" s="1" t="s">
        <v>24</v>
      </c>
      <c r="Q1086" s="1" t="s">
        <v>2033</v>
      </c>
      <c r="R1086">
        <v>2019</v>
      </c>
      <c r="T1086" s="1" t="s">
        <v>2034</v>
      </c>
    </row>
    <row r="1087" spans="1:20" x14ac:dyDescent="0.25">
      <c r="A1087" s="1" t="s">
        <v>29</v>
      </c>
      <c r="B1087" s="1" t="s">
        <v>30</v>
      </c>
      <c r="C1087" s="1" t="s">
        <v>22</v>
      </c>
      <c r="D1087" s="1" t="s">
        <v>23</v>
      </c>
      <c r="E1087" s="1" t="s">
        <v>5</v>
      </c>
      <c r="F1087" s="1" t="s">
        <v>24</v>
      </c>
      <c r="G1087" s="1" t="s">
        <v>25</v>
      </c>
      <c r="H1087">
        <v>604853</v>
      </c>
      <c r="I1087">
        <v>606871</v>
      </c>
      <c r="J1087" s="1" t="s">
        <v>26</v>
      </c>
      <c r="K1087" s="1" t="s">
        <v>2035</v>
      </c>
      <c r="L1087" s="1" t="s">
        <v>2035</v>
      </c>
      <c r="M1087" s="1" t="s">
        <v>24</v>
      </c>
      <c r="N1087" s="1" t="s">
        <v>2036</v>
      </c>
      <c r="O1087" s="1" t="s">
        <v>24</v>
      </c>
      <c r="P1087" s="1" t="s">
        <v>24</v>
      </c>
      <c r="Q1087" s="1" t="s">
        <v>2033</v>
      </c>
      <c r="R1087">
        <v>2019</v>
      </c>
      <c r="S1087">
        <v>672</v>
      </c>
      <c r="T1087" s="1" t="s">
        <v>24</v>
      </c>
    </row>
    <row r="1088" spans="1:20" x14ac:dyDescent="0.25">
      <c r="A1088" s="1" t="s">
        <v>20</v>
      </c>
      <c r="B1088" s="1" t="s">
        <v>21</v>
      </c>
      <c r="C1088" s="1" t="s">
        <v>22</v>
      </c>
      <c r="D1088" s="1" t="s">
        <v>23</v>
      </c>
      <c r="E1088" s="1" t="s">
        <v>5</v>
      </c>
      <c r="F1088" s="1" t="s">
        <v>24</v>
      </c>
      <c r="G1088" s="1" t="s">
        <v>25</v>
      </c>
      <c r="H1088">
        <v>606864</v>
      </c>
      <c r="I1088">
        <v>609683</v>
      </c>
      <c r="J1088" s="1" t="s">
        <v>26</v>
      </c>
      <c r="K1088" s="1" t="s">
        <v>24</v>
      </c>
      <c r="L1088" s="1" t="s">
        <v>24</v>
      </c>
      <c r="M1088" s="1" t="s">
        <v>24</v>
      </c>
      <c r="N1088" s="1" t="s">
        <v>24</v>
      </c>
      <c r="O1088" s="1" t="s">
        <v>24</v>
      </c>
      <c r="P1088" s="1" t="s">
        <v>24</v>
      </c>
      <c r="Q1088" s="1" t="s">
        <v>2037</v>
      </c>
      <c r="R1088">
        <v>2820</v>
      </c>
      <c r="T1088" s="1" t="s">
        <v>2038</v>
      </c>
    </row>
    <row r="1089" spans="1:20" x14ac:dyDescent="0.25">
      <c r="A1089" s="1" t="s">
        <v>29</v>
      </c>
      <c r="B1089" s="1" t="s">
        <v>30</v>
      </c>
      <c r="C1089" s="1" t="s">
        <v>22</v>
      </c>
      <c r="D1089" s="1" t="s">
        <v>23</v>
      </c>
      <c r="E1089" s="1" t="s">
        <v>5</v>
      </c>
      <c r="F1089" s="1" t="s">
        <v>24</v>
      </c>
      <c r="G1089" s="1" t="s">
        <v>25</v>
      </c>
      <c r="H1089">
        <v>606864</v>
      </c>
      <c r="I1089">
        <v>609683</v>
      </c>
      <c r="J1089" s="1" t="s">
        <v>26</v>
      </c>
      <c r="K1089" s="1" t="s">
        <v>2039</v>
      </c>
      <c r="L1089" s="1" t="s">
        <v>2039</v>
      </c>
      <c r="M1089" s="1" t="s">
        <v>24</v>
      </c>
      <c r="N1089" s="1" t="s">
        <v>2040</v>
      </c>
      <c r="O1089" s="1" t="s">
        <v>24</v>
      </c>
      <c r="P1089" s="1" t="s">
        <v>24</v>
      </c>
      <c r="Q1089" s="1" t="s">
        <v>2037</v>
      </c>
      <c r="R1089">
        <v>2820</v>
      </c>
      <c r="S1089">
        <v>939</v>
      </c>
      <c r="T1089" s="1" t="s">
        <v>24</v>
      </c>
    </row>
    <row r="1090" spans="1:20" x14ac:dyDescent="0.25">
      <c r="A1090" s="1" t="s">
        <v>20</v>
      </c>
      <c r="B1090" s="1" t="s">
        <v>21</v>
      </c>
      <c r="C1090" s="1" t="s">
        <v>22</v>
      </c>
      <c r="D1090" s="1" t="s">
        <v>23</v>
      </c>
      <c r="E1090" s="1" t="s">
        <v>5</v>
      </c>
      <c r="F1090" s="1" t="s">
        <v>24</v>
      </c>
      <c r="G1090" s="1" t="s">
        <v>25</v>
      </c>
      <c r="H1090">
        <v>609680</v>
      </c>
      <c r="I1090">
        <v>611536</v>
      </c>
      <c r="J1090" s="1" t="s">
        <v>26</v>
      </c>
      <c r="K1090" s="1" t="s">
        <v>24</v>
      </c>
      <c r="L1090" s="1" t="s">
        <v>24</v>
      </c>
      <c r="M1090" s="1" t="s">
        <v>24</v>
      </c>
      <c r="N1090" s="1" t="s">
        <v>24</v>
      </c>
      <c r="O1090" s="1" t="s">
        <v>24</v>
      </c>
      <c r="P1090" s="1" t="s">
        <v>24</v>
      </c>
      <c r="Q1090" s="1" t="s">
        <v>2041</v>
      </c>
      <c r="R1090">
        <v>1857</v>
      </c>
      <c r="T1090" s="1" t="s">
        <v>2042</v>
      </c>
    </row>
    <row r="1091" spans="1:20" x14ac:dyDescent="0.25">
      <c r="A1091" s="1" t="s">
        <v>29</v>
      </c>
      <c r="B1091" s="1" t="s">
        <v>30</v>
      </c>
      <c r="C1091" s="1" t="s">
        <v>22</v>
      </c>
      <c r="D1091" s="1" t="s">
        <v>23</v>
      </c>
      <c r="E1091" s="1" t="s">
        <v>5</v>
      </c>
      <c r="F1091" s="1" t="s">
        <v>24</v>
      </c>
      <c r="G1091" s="1" t="s">
        <v>25</v>
      </c>
      <c r="H1091">
        <v>609680</v>
      </c>
      <c r="I1091">
        <v>611536</v>
      </c>
      <c r="J1091" s="1" t="s">
        <v>26</v>
      </c>
      <c r="K1091" s="1" t="s">
        <v>2043</v>
      </c>
      <c r="L1091" s="1" t="s">
        <v>2043</v>
      </c>
      <c r="M1091" s="1" t="s">
        <v>24</v>
      </c>
      <c r="N1091" s="1" t="s">
        <v>2044</v>
      </c>
      <c r="O1091" s="1" t="s">
        <v>24</v>
      </c>
      <c r="P1091" s="1" t="s">
        <v>24</v>
      </c>
      <c r="Q1091" s="1" t="s">
        <v>2041</v>
      </c>
      <c r="R1091">
        <v>1857</v>
      </c>
      <c r="S1091">
        <v>618</v>
      </c>
      <c r="T1091" s="1" t="s">
        <v>24</v>
      </c>
    </row>
    <row r="1092" spans="1:20" x14ac:dyDescent="0.25">
      <c r="A1092" s="1" t="s">
        <v>20</v>
      </c>
      <c r="B1092" s="1" t="s">
        <v>21</v>
      </c>
      <c r="C1092" s="1" t="s">
        <v>22</v>
      </c>
      <c r="D1092" s="1" t="s">
        <v>23</v>
      </c>
      <c r="E1092" s="1" t="s">
        <v>5</v>
      </c>
      <c r="F1092" s="1" t="s">
        <v>24</v>
      </c>
      <c r="G1092" s="1" t="s">
        <v>25</v>
      </c>
      <c r="H1092">
        <v>611651</v>
      </c>
      <c r="I1092">
        <v>611812</v>
      </c>
      <c r="J1092" s="1" t="s">
        <v>26</v>
      </c>
      <c r="K1092" s="1" t="s">
        <v>24</v>
      </c>
      <c r="L1092" s="1" t="s">
        <v>24</v>
      </c>
      <c r="M1092" s="1" t="s">
        <v>24</v>
      </c>
      <c r="N1092" s="1" t="s">
        <v>24</v>
      </c>
      <c r="O1092" s="1" t="s">
        <v>24</v>
      </c>
      <c r="P1092" s="1" t="s">
        <v>24</v>
      </c>
      <c r="Q1092" s="1" t="s">
        <v>2045</v>
      </c>
      <c r="R1092">
        <v>162</v>
      </c>
      <c r="T1092" s="1" t="s">
        <v>2046</v>
      </c>
    </row>
    <row r="1093" spans="1:20" x14ac:dyDescent="0.25">
      <c r="A1093" s="1" t="s">
        <v>29</v>
      </c>
      <c r="B1093" s="1" t="s">
        <v>30</v>
      </c>
      <c r="C1093" s="1" t="s">
        <v>22</v>
      </c>
      <c r="D1093" s="1" t="s">
        <v>23</v>
      </c>
      <c r="E1093" s="1" t="s">
        <v>5</v>
      </c>
      <c r="F1093" s="1" t="s">
        <v>24</v>
      </c>
      <c r="G1093" s="1" t="s">
        <v>25</v>
      </c>
      <c r="H1093">
        <v>611651</v>
      </c>
      <c r="I1093">
        <v>611812</v>
      </c>
      <c r="J1093" s="1" t="s">
        <v>26</v>
      </c>
      <c r="K1093" s="1" t="s">
        <v>2047</v>
      </c>
      <c r="L1093" s="1" t="s">
        <v>2047</v>
      </c>
      <c r="M1093" s="1" t="s">
        <v>24</v>
      </c>
      <c r="N1093" s="1" t="s">
        <v>2048</v>
      </c>
      <c r="O1093" s="1" t="s">
        <v>24</v>
      </c>
      <c r="P1093" s="1" t="s">
        <v>24</v>
      </c>
      <c r="Q1093" s="1" t="s">
        <v>2045</v>
      </c>
      <c r="R1093">
        <v>162</v>
      </c>
      <c r="S1093">
        <v>53</v>
      </c>
      <c r="T1093" s="1" t="s">
        <v>24</v>
      </c>
    </row>
    <row r="1094" spans="1:20" x14ac:dyDescent="0.25">
      <c r="A1094" s="1" t="s">
        <v>20</v>
      </c>
      <c r="B1094" s="1" t="s">
        <v>21</v>
      </c>
      <c r="C1094" s="1" t="s">
        <v>22</v>
      </c>
      <c r="D1094" s="1" t="s">
        <v>23</v>
      </c>
      <c r="E1094" s="1" t="s">
        <v>5</v>
      </c>
      <c r="F1094" s="1" t="s">
        <v>24</v>
      </c>
      <c r="G1094" s="1" t="s">
        <v>25</v>
      </c>
      <c r="H1094">
        <v>611941</v>
      </c>
      <c r="I1094">
        <v>612834</v>
      </c>
      <c r="J1094" s="1" t="s">
        <v>26</v>
      </c>
      <c r="K1094" s="1" t="s">
        <v>24</v>
      </c>
      <c r="L1094" s="1" t="s">
        <v>24</v>
      </c>
      <c r="M1094" s="1" t="s">
        <v>24</v>
      </c>
      <c r="N1094" s="1" t="s">
        <v>24</v>
      </c>
      <c r="O1094" s="1" t="s">
        <v>24</v>
      </c>
      <c r="P1094" s="1" t="s">
        <v>24</v>
      </c>
      <c r="Q1094" s="1" t="s">
        <v>2049</v>
      </c>
      <c r="R1094">
        <v>894</v>
      </c>
      <c r="T1094" s="1" t="s">
        <v>2050</v>
      </c>
    </row>
    <row r="1095" spans="1:20" x14ac:dyDescent="0.25">
      <c r="A1095" s="1" t="s">
        <v>29</v>
      </c>
      <c r="B1095" s="1" t="s">
        <v>30</v>
      </c>
      <c r="C1095" s="1" t="s">
        <v>22</v>
      </c>
      <c r="D1095" s="1" t="s">
        <v>23</v>
      </c>
      <c r="E1095" s="1" t="s">
        <v>5</v>
      </c>
      <c r="F1095" s="1" t="s">
        <v>24</v>
      </c>
      <c r="G1095" s="1" t="s">
        <v>25</v>
      </c>
      <c r="H1095">
        <v>611941</v>
      </c>
      <c r="I1095">
        <v>612834</v>
      </c>
      <c r="J1095" s="1" t="s">
        <v>26</v>
      </c>
      <c r="K1095" s="1" t="s">
        <v>2051</v>
      </c>
      <c r="L1095" s="1" t="s">
        <v>2051</v>
      </c>
      <c r="M1095" s="1" t="s">
        <v>24</v>
      </c>
      <c r="N1095" s="1" t="s">
        <v>79</v>
      </c>
      <c r="O1095" s="1" t="s">
        <v>24</v>
      </c>
      <c r="P1095" s="1" t="s">
        <v>24</v>
      </c>
      <c r="Q1095" s="1" t="s">
        <v>2049</v>
      </c>
      <c r="R1095">
        <v>894</v>
      </c>
      <c r="S1095">
        <v>297</v>
      </c>
      <c r="T1095" s="1" t="s">
        <v>24</v>
      </c>
    </row>
    <row r="1096" spans="1:20" x14ac:dyDescent="0.25">
      <c r="A1096" s="1" t="s">
        <v>20</v>
      </c>
      <c r="B1096" s="1" t="s">
        <v>21</v>
      </c>
      <c r="C1096" s="1" t="s">
        <v>22</v>
      </c>
      <c r="D1096" s="1" t="s">
        <v>23</v>
      </c>
      <c r="E1096" s="1" t="s">
        <v>5</v>
      </c>
      <c r="F1096" s="1" t="s">
        <v>24</v>
      </c>
      <c r="G1096" s="1" t="s">
        <v>25</v>
      </c>
      <c r="H1096">
        <v>612958</v>
      </c>
      <c r="I1096">
        <v>614091</v>
      </c>
      <c r="J1096" s="1" t="s">
        <v>26</v>
      </c>
      <c r="K1096" s="1" t="s">
        <v>24</v>
      </c>
      <c r="L1096" s="1" t="s">
        <v>24</v>
      </c>
      <c r="M1096" s="1" t="s">
        <v>24</v>
      </c>
      <c r="N1096" s="1" t="s">
        <v>24</v>
      </c>
      <c r="O1096" s="1" t="s">
        <v>24</v>
      </c>
      <c r="P1096" s="1" t="s">
        <v>24</v>
      </c>
      <c r="Q1096" s="1" t="s">
        <v>2052</v>
      </c>
      <c r="R1096">
        <v>1134</v>
      </c>
      <c r="T1096" s="1" t="s">
        <v>2053</v>
      </c>
    </row>
    <row r="1097" spans="1:20" x14ac:dyDescent="0.25">
      <c r="A1097" s="1" t="s">
        <v>29</v>
      </c>
      <c r="B1097" s="1" t="s">
        <v>30</v>
      </c>
      <c r="C1097" s="1" t="s">
        <v>22</v>
      </c>
      <c r="D1097" s="1" t="s">
        <v>23</v>
      </c>
      <c r="E1097" s="1" t="s">
        <v>5</v>
      </c>
      <c r="F1097" s="1" t="s">
        <v>24</v>
      </c>
      <c r="G1097" s="1" t="s">
        <v>25</v>
      </c>
      <c r="H1097">
        <v>612958</v>
      </c>
      <c r="I1097">
        <v>614091</v>
      </c>
      <c r="J1097" s="1" t="s">
        <v>26</v>
      </c>
      <c r="K1097" s="1" t="s">
        <v>2054</v>
      </c>
      <c r="L1097" s="1" t="s">
        <v>2054</v>
      </c>
      <c r="M1097" s="1" t="s">
        <v>24</v>
      </c>
      <c r="N1097" s="1" t="s">
        <v>723</v>
      </c>
      <c r="O1097" s="1" t="s">
        <v>24</v>
      </c>
      <c r="P1097" s="1" t="s">
        <v>24</v>
      </c>
      <c r="Q1097" s="1" t="s">
        <v>2052</v>
      </c>
      <c r="R1097">
        <v>1134</v>
      </c>
      <c r="S1097">
        <v>377</v>
      </c>
      <c r="T1097" s="1" t="s">
        <v>24</v>
      </c>
    </row>
    <row r="1098" spans="1:20" x14ac:dyDescent="0.25">
      <c r="A1098" s="1" t="s">
        <v>20</v>
      </c>
      <c r="B1098" s="1" t="s">
        <v>21</v>
      </c>
      <c r="C1098" s="1" t="s">
        <v>22</v>
      </c>
      <c r="D1098" s="1" t="s">
        <v>23</v>
      </c>
      <c r="E1098" s="1" t="s">
        <v>5</v>
      </c>
      <c r="F1098" s="1" t="s">
        <v>24</v>
      </c>
      <c r="G1098" s="1" t="s">
        <v>25</v>
      </c>
      <c r="H1098">
        <v>614262</v>
      </c>
      <c r="I1098">
        <v>615431</v>
      </c>
      <c r="J1098" s="1" t="s">
        <v>26</v>
      </c>
      <c r="K1098" s="1" t="s">
        <v>24</v>
      </c>
      <c r="L1098" s="1" t="s">
        <v>24</v>
      </c>
      <c r="M1098" s="1" t="s">
        <v>24</v>
      </c>
      <c r="N1098" s="1" t="s">
        <v>24</v>
      </c>
      <c r="O1098" s="1" t="s">
        <v>24</v>
      </c>
      <c r="P1098" s="1" t="s">
        <v>24</v>
      </c>
      <c r="Q1098" s="1" t="s">
        <v>2055</v>
      </c>
      <c r="R1098">
        <v>1170</v>
      </c>
      <c r="T1098" s="1" t="s">
        <v>2056</v>
      </c>
    </row>
    <row r="1099" spans="1:20" x14ac:dyDescent="0.25">
      <c r="A1099" s="1" t="s">
        <v>29</v>
      </c>
      <c r="B1099" s="1" t="s">
        <v>30</v>
      </c>
      <c r="C1099" s="1" t="s">
        <v>22</v>
      </c>
      <c r="D1099" s="1" t="s">
        <v>23</v>
      </c>
      <c r="E1099" s="1" t="s">
        <v>5</v>
      </c>
      <c r="F1099" s="1" t="s">
        <v>24</v>
      </c>
      <c r="G1099" s="1" t="s">
        <v>25</v>
      </c>
      <c r="H1099">
        <v>614262</v>
      </c>
      <c r="I1099">
        <v>615431</v>
      </c>
      <c r="J1099" s="1" t="s">
        <v>26</v>
      </c>
      <c r="K1099" s="1" t="s">
        <v>2057</v>
      </c>
      <c r="L1099" s="1" t="s">
        <v>2057</v>
      </c>
      <c r="M1099" s="1" t="s">
        <v>24</v>
      </c>
      <c r="N1099" s="1" t="s">
        <v>2058</v>
      </c>
      <c r="O1099" s="1" t="s">
        <v>24</v>
      </c>
      <c r="P1099" s="1" t="s">
        <v>24</v>
      </c>
      <c r="Q1099" s="1" t="s">
        <v>2055</v>
      </c>
      <c r="R1099">
        <v>1170</v>
      </c>
      <c r="S1099">
        <v>389</v>
      </c>
      <c r="T1099" s="1" t="s">
        <v>24</v>
      </c>
    </row>
    <row r="1100" spans="1:20" x14ac:dyDescent="0.25">
      <c r="A1100" s="1" t="s">
        <v>20</v>
      </c>
      <c r="B1100" s="1" t="s">
        <v>21</v>
      </c>
      <c r="C1100" s="1" t="s">
        <v>22</v>
      </c>
      <c r="D1100" s="1" t="s">
        <v>23</v>
      </c>
      <c r="E1100" s="1" t="s">
        <v>5</v>
      </c>
      <c r="F1100" s="1" t="s">
        <v>24</v>
      </c>
      <c r="G1100" s="1" t="s">
        <v>25</v>
      </c>
      <c r="H1100">
        <v>615666</v>
      </c>
      <c r="I1100">
        <v>616787</v>
      </c>
      <c r="J1100" s="1" t="s">
        <v>26</v>
      </c>
      <c r="K1100" s="1" t="s">
        <v>24</v>
      </c>
      <c r="L1100" s="1" t="s">
        <v>24</v>
      </c>
      <c r="M1100" s="1" t="s">
        <v>24</v>
      </c>
      <c r="N1100" s="1" t="s">
        <v>24</v>
      </c>
      <c r="O1100" s="1" t="s">
        <v>24</v>
      </c>
      <c r="P1100" s="1" t="s">
        <v>24</v>
      </c>
      <c r="Q1100" s="1" t="s">
        <v>2059</v>
      </c>
      <c r="R1100">
        <v>1122</v>
      </c>
      <c r="T1100" s="1" t="s">
        <v>2060</v>
      </c>
    </row>
    <row r="1101" spans="1:20" x14ac:dyDescent="0.25">
      <c r="A1101" s="1" t="s">
        <v>29</v>
      </c>
      <c r="B1101" s="1" t="s">
        <v>30</v>
      </c>
      <c r="C1101" s="1" t="s">
        <v>22</v>
      </c>
      <c r="D1101" s="1" t="s">
        <v>23</v>
      </c>
      <c r="E1101" s="1" t="s">
        <v>5</v>
      </c>
      <c r="F1101" s="1" t="s">
        <v>24</v>
      </c>
      <c r="G1101" s="1" t="s">
        <v>25</v>
      </c>
      <c r="H1101">
        <v>615666</v>
      </c>
      <c r="I1101">
        <v>616787</v>
      </c>
      <c r="J1101" s="1" t="s">
        <v>26</v>
      </c>
      <c r="K1101" s="1" t="s">
        <v>2061</v>
      </c>
      <c r="L1101" s="1" t="s">
        <v>2061</v>
      </c>
      <c r="M1101" s="1" t="s">
        <v>24</v>
      </c>
      <c r="N1101" s="1" t="s">
        <v>1000</v>
      </c>
      <c r="O1101" s="1" t="s">
        <v>24</v>
      </c>
      <c r="P1101" s="1" t="s">
        <v>24</v>
      </c>
      <c r="Q1101" s="1" t="s">
        <v>2059</v>
      </c>
      <c r="R1101">
        <v>1122</v>
      </c>
      <c r="S1101">
        <v>373</v>
      </c>
      <c r="T1101" s="1" t="s">
        <v>24</v>
      </c>
    </row>
    <row r="1102" spans="1:20" x14ac:dyDescent="0.25">
      <c r="A1102" s="1" t="s">
        <v>20</v>
      </c>
      <c r="B1102" s="1" t="s">
        <v>21</v>
      </c>
      <c r="C1102" s="1" t="s">
        <v>22</v>
      </c>
      <c r="D1102" s="1" t="s">
        <v>23</v>
      </c>
      <c r="E1102" s="1" t="s">
        <v>5</v>
      </c>
      <c r="F1102" s="1" t="s">
        <v>24</v>
      </c>
      <c r="G1102" s="1" t="s">
        <v>25</v>
      </c>
      <c r="H1102">
        <v>616790</v>
      </c>
      <c r="I1102">
        <v>617686</v>
      </c>
      <c r="J1102" s="1" t="s">
        <v>75</v>
      </c>
      <c r="K1102" s="1" t="s">
        <v>24</v>
      </c>
      <c r="L1102" s="1" t="s">
        <v>24</v>
      </c>
      <c r="M1102" s="1" t="s">
        <v>24</v>
      </c>
      <c r="N1102" s="1" t="s">
        <v>24</v>
      </c>
      <c r="O1102" s="1" t="s">
        <v>24</v>
      </c>
      <c r="P1102" s="1" t="s">
        <v>24</v>
      </c>
      <c r="Q1102" s="1" t="s">
        <v>2062</v>
      </c>
      <c r="R1102">
        <v>897</v>
      </c>
      <c r="T1102" s="1" t="s">
        <v>2063</v>
      </c>
    </row>
    <row r="1103" spans="1:20" x14ac:dyDescent="0.25">
      <c r="A1103" s="1" t="s">
        <v>29</v>
      </c>
      <c r="B1103" s="1" t="s">
        <v>30</v>
      </c>
      <c r="C1103" s="1" t="s">
        <v>22</v>
      </c>
      <c r="D1103" s="1" t="s">
        <v>23</v>
      </c>
      <c r="E1103" s="1" t="s">
        <v>5</v>
      </c>
      <c r="F1103" s="1" t="s">
        <v>24</v>
      </c>
      <c r="G1103" s="1" t="s">
        <v>25</v>
      </c>
      <c r="H1103">
        <v>616790</v>
      </c>
      <c r="I1103">
        <v>617686</v>
      </c>
      <c r="J1103" s="1" t="s">
        <v>75</v>
      </c>
      <c r="K1103" s="1" t="s">
        <v>2064</v>
      </c>
      <c r="L1103" s="1" t="s">
        <v>2064</v>
      </c>
      <c r="M1103" s="1" t="s">
        <v>24</v>
      </c>
      <c r="N1103" s="1" t="s">
        <v>79</v>
      </c>
      <c r="O1103" s="1" t="s">
        <v>24</v>
      </c>
      <c r="P1103" s="1" t="s">
        <v>24</v>
      </c>
      <c r="Q1103" s="1" t="s">
        <v>2062</v>
      </c>
      <c r="R1103">
        <v>897</v>
      </c>
      <c r="S1103">
        <v>298</v>
      </c>
      <c r="T1103" s="1" t="s">
        <v>24</v>
      </c>
    </row>
    <row r="1104" spans="1:20" x14ac:dyDescent="0.25">
      <c r="A1104" s="1" t="s">
        <v>20</v>
      </c>
      <c r="B1104" s="1" t="s">
        <v>21</v>
      </c>
      <c r="C1104" s="1" t="s">
        <v>22</v>
      </c>
      <c r="D1104" s="1" t="s">
        <v>23</v>
      </c>
      <c r="E1104" s="1" t="s">
        <v>5</v>
      </c>
      <c r="F1104" s="1" t="s">
        <v>24</v>
      </c>
      <c r="G1104" s="1" t="s">
        <v>25</v>
      </c>
      <c r="H1104">
        <v>617806</v>
      </c>
      <c r="I1104">
        <v>618657</v>
      </c>
      <c r="J1104" s="1" t="s">
        <v>26</v>
      </c>
      <c r="K1104" s="1" t="s">
        <v>24</v>
      </c>
      <c r="L1104" s="1" t="s">
        <v>24</v>
      </c>
      <c r="M1104" s="1" t="s">
        <v>24</v>
      </c>
      <c r="N1104" s="1" t="s">
        <v>24</v>
      </c>
      <c r="O1104" s="1" t="s">
        <v>24</v>
      </c>
      <c r="P1104" s="1" t="s">
        <v>24</v>
      </c>
      <c r="Q1104" s="1" t="s">
        <v>2065</v>
      </c>
      <c r="R1104">
        <v>852</v>
      </c>
      <c r="T1104" s="1" t="s">
        <v>2066</v>
      </c>
    </row>
    <row r="1105" spans="1:20" x14ac:dyDescent="0.25">
      <c r="A1105" s="1" t="s">
        <v>29</v>
      </c>
      <c r="B1105" s="1" t="s">
        <v>30</v>
      </c>
      <c r="C1105" s="1" t="s">
        <v>22</v>
      </c>
      <c r="D1105" s="1" t="s">
        <v>23</v>
      </c>
      <c r="E1105" s="1" t="s">
        <v>5</v>
      </c>
      <c r="F1105" s="1" t="s">
        <v>24</v>
      </c>
      <c r="G1105" s="1" t="s">
        <v>25</v>
      </c>
      <c r="H1105">
        <v>617806</v>
      </c>
      <c r="I1105">
        <v>618657</v>
      </c>
      <c r="J1105" s="1" t="s">
        <v>26</v>
      </c>
      <c r="K1105" s="1" t="s">
        <v>2067</v>
      </c>
      <c r="L1105" s="1" t="s">
        <v>2067</v>
      </c>
      <c r="M1105" s="1" t="s">
        <v>24</v>
      </c>
      <c r="N1105" s="1" t="s">
        <v>2068</v>
      </c>
      <c r="O1105" s="1" t="s">
        <v>24</v>
      </c>
      <c r="P1105" s="1" t="s">
        <v>24</v>
      </c>
      <c r="Q1105" s="1" t="s">
        <v>2065</v>
      </c>
      <c r="R1105">
        <v>852</v>
      </c>
      <c r="S1105">
        <v>283</v>
      </c>
      <c r="T1105" s="1" t="s">
        <v>24</v>
      </c>
    </row>
    <row r="1106" spans="1:20" x14ac:dyDescent="0.25">
      <c r="A1106" s="1" t="s">
        <v>20</v>
      </c>
      <c r="B1106" s="1" t="s">
        <v>21</v>
      </c>
      <c r="C1106" s="1" t="s">
        <v>22</v>
      </c>
      <c r="D1106" s="1" t="s">
        <v>23</v>
      </c>
      <c r="E1106" s="1" t="s">
        <v>5</v>
      </c>
      <c r="F1106" s="1" t="s">
        <v>24</v>
      </c>
      <c r="G1106" s="1" t="s">
        <v>25</v>
      </c>
      <c r="H1106">
        <v>618683</v>
      </c>
      <c r="I1106">
        <v>619531</v>
      </c>
      <c r="J1106" s="1" t="s">
        <v>26</v>
      </c>
      <c r="K1106" s="1" t="s">
        <v>24</v>
      </c>
      <c r="L1106" s="1" t="s">
        <v>24</v>
      </c>
      <c r="M1106" s="1" t="s">
        <v>24</v>
      </c>
      <c r="N1106" s="1" t="s">
        <v>24</v>
      </c>
      <c r="O1106" s="1" t="s">
        <v>24</v>
      </c>
      <c r="P1106" s="1" t="s">
        <v>24</v>
      </c>
      <c r="Q1106" s="1" t="s">
        <v>2069</v>
      </c>
      <c r="R1106">
        <v>849</v>
      </c>
      <c r="T1106" s="1" t="s">
        <v>2070</v>
      </c>
    </row>
    <row r="1107" spans="1:20" x14ac:dyDescent="0.25">
      <c r="A1107" s="1" t="s">
        <v>29</v>
      </c>
      <c r="B1107" s="1" t="s">
        <v>30</v>
      </c>
      <c r="C1107" s="1" t="s">
        <v>22</v>
      </c>
      <c r="D1107" s="1" t="s">
        <v>23</v>
      </c>
      <c r="E1107" s="1" t="s">
        <v>5</v>
      </c>
      <c r="F1107" s="1" t="s">
        <v>24</v>
      </c>
      <c r="G1107" s="1" t="s">
        <v>25</v>
      </c>
      <c r="H1107">
        <v>618683</v>
      </c>
      <c r="I1107">
        <v>619531</v>
      </c>
      <c r="J1107" s="1" t="s">
        <v>26</v>
      </c>
      <c r="K1107" s="1" t="s">
        <v>2071</v>
      </c>
      <c r="L1107" s="1" t="s">
        <v>2071</v>
      </c>
      <c r="M1107" s="1" t="s">
        <v>24</v>
      </c>
      <c r="N1107" s="1" t="s">
        <v>2068</v>
      </c>
      <c r="O1107" s="1" t="s">
        <v>24</v>
      </c>
      <c r="P1107" s="1" t="s">
        <v>24</v>
      </c>
      <c r="Q1107" s="1" t="s">
        <v>2069</v>
      </c>
      <c r="R1107">
        <v>849</v>
      </c>
      <c r="S1107">
        <v>282</v>
      </c>
      <c r="T1107" s="1" t="s">
        <v>24</v>
      </c>
    </row>
    <row r="1108" spans="1:20" x14ac:dyDescent="0.25">
      <c r="A1108" s="1" t="s">
        <v>20</v>
      </c>
      <c r="B1108" s="1" t="s">
        <v>21</v>
      </c>
      <c r="C1108" s="1" t="s">
        <v>22</v>
      </c>
      <c r="D1108" s="1" t="s">
        <v>23</v>
      </c>
      <c r="E1108" s="1" t="s">
        <v>5</v>
      </c>
      <c r="F1108" s="1" t="s">
        <v>24</v>
      </c>
      <c r="G1108" s="1" t="s">
        <v>25</v>
      </c>
      <c r="H1108">
        <v>619524</v>
      </c>
      <c r="I1108">
        <v>619706</v>
      </c>
      <c r="J1108" s="1" t="s">
        <v>26</v>
      </c>
      <c r="K1108" s="1" t="s">
        <v>24</v>
      </c>
      <c r="L1108" s="1" t="s">
        <v>24</v>
      </c>
      <c r="M1108" s="1" t="s">
        <v>24</v>
      </c>
      <c r="N1108" s="1" t="s">
        <v>24</v>
      </c>
      <c r="O1108" s="1" t="s">
        <v>24</v>
      </c>
      <c r="P1108" s="1" t="s">
        <v>24</v>
      </c>
      <c r="Q1108" s="1" t="s">
        <v>2072</v>
      </c>
      <c r="R1108">
        <v>183</v>
      </c>
      <c r="T1108" s="1" t="s">
        <v>24</v>
      </c>
    </row>
    <row r="1109" spans="1:20" x14ac:dyDescent="0.25">
      <c r="A1109" s="1" t="s">
        <v>29</v>
      </c>
      <c r="B1109" s="1" t="s">
        <v>30</v>
      </c>
      <c r="C1109" s="1" t="s">
        <v>22</v>
      </c>
      <c r="D1109" s="1" t="s">
        <v>23</v>
      </c>
      <c r="E1109" s="1" t="s">
        <v>5</v>
      </c>
      <c r="F1109" s="1" t="s">
        <v>24</v>
      </c>
      <c r="G1109" s="1" t="s">
        <v>25</v>
      </c>
      <c r="H1109">
        <v>619524</v>
      </c>
      <c r="I1109">
        <v>619706</v>
      </c>
      <c r="J1109" s="1" t="s">
        <v>26</v>
      </c>
      <c r="K1109" s="1" t="s">
        <v>2073</v>
      </c>
      <c r="L1109" s="1" t="s">
        <v>2073</v>
      </c>
      <c r="M1109" s="1" t="s">
        <v>24</v>
      </c>
      <c r="N1109" s="1" t="s">
        <v>36</v>
      </c>
      <c r="O1109" s="1" t="s">
        <v>24</v>
      </c>
      <c r="P1109" s="1" t="s">
        <v>24</v>
      </c>
      <c r="Q1109" s="1" t="s">
        <v>2072</v>
      </c>
      <c r="R1109">
        <v>183</v>
      </c>
      <c r="S1109">
        <v>60</v>
      </c>
      <c r="T1109" s="1" t="s">
        <v>24</v>
      </c>
    </row>
    <row r="1110" spans="1:20" x14ac:dyDescent="0.25">
      <c r="A1110" s="1" t="s">
        <v>20</v>
      </c>
      <c r="B1110" s="1" t="s">
        <v>21</v>
      </c>
      <c r="C1110" s="1" t="s">
        <v>22</v>
      </c>
      <c r="D1110" s="1" t="s">
        <v>23</v>
      </c>
      <c r="E1110" s="1" t="s">
        <v>5</v>
      </c>
      <c r="F1110" s="1" t="s">
        <v>24</v>
      </c>
      <c r="G1110" s="1" t="s">
        <v>25</v>
      </c>
      <c r="H1110">
        <v>619847</v>
      </c>
      <c r="I1110">
        <v>620434</v>
      </c>
      <c r="J1110" s="1" t="s">
        <v>26</v>
      </c>
      <c r="K1110" s="1" t="s">
        <v>24</v>
      </c>
      <c r="L1110" s="1" t="s">
        <v>24</v>
      </c>
      <c r="M1110" s="1" t="s">
        <v>24</v>
      </c>
      <c r="N1110" s="1" t="s">
        <v>24</v>
      </c>
      <c r="O1110" s="1" t="s">
        <v>24</v>
      </c>
      <c r="P1110" s="1" t="s">
        <v>24</v>
      </c>
      <c r="Q1110" s="1" t="s">
        <v>2074</v>
      </c>
      <c r="R1110">
        <v>588</v>
      </c>
      <c r="T1110" s="1" t="s">
        <v>24</v>
      </c>
    </row>
    <row r="1111" spans="1:20" x14ac:dyDescent="0.25">
      <c r="A1111" s="1" t="s">
        <v>29</v>
      </c>
      <c r="B1111" s="1" t="s">
        <v>30</v>
      </c>
      <c r="C1111" s="1" t="s">
        <v>22</v>
      </c>
      <c r="D1111" s="1" t="s">
        <v>23</v>
      </c>
      <c r="E1111" s="1" t="s">
        <v>5</v>
      </c>
      <c r="F1111" s="1" t="s">
        <v>24</v>
      </c>
      <c r="G1111" s="1" t="s">
        <v>25</v>
      </c>
      <c r="H1111">
        <v>619847</v>
      </c>
      <c r="I1111">
        <v>620434</v>
      </c>
      <c r="J1111" s="1" t="s">
        <v>26</v>
      </c>
      <c r="K1111" s="1" t="s">
        <v>2075</v>
      </c>
      <c r="L1111" s="1" t="s">
        <v>2075</v>
      </c>
      <c r="M1111" s="1" t="s">
        <v>24</v>
      </c>
      <c r="N1111" s="1" t="s">
        <v>723</v>
      </c>
      <c r="O1111" s="1" t="s">
        <v>24</v>
      </c>
      <c r="P1111" s="1" t="s">
        <v>24</v>
      </c>
      <c r="Q1111" s="1" t="s">
        <v>2074</v>
      </c>
      <c r="R1111">
        <v>588</v>
      </c>
      <c r="S1111">
        <v>195</v>
      </c>
      <c r="T1111" s="1" t="s">
        <v>24</v>
      </c>
    </row>
    <row r="1112" spans="1:20" x14ac:dyDescent="0.25">
      <c r="A1112" s="1" t="s">
        <v>20</v>
      </c>
      <c r="B1112" s="1" t="s">
        <v>21</v>
      </c>
      <c r="C1112" s="1" t="s">
        <v>22</v>
      </c>
      <c r="D1112" s="1" t="s">
        <v>23</v>
      </c>
      <c r="E1112" s="1" t="s">
        <v>5</v>
      </c>
      <c r="F1112" s="1" t="s">
        <v>24</v>
      </c>
      <c r="G1112" s="1" t="s">
        <v>25</v>
      </c>
      <c r="H1112">
        <v>620561</v>
      </c>
      <c r="I1112">
        <v>620980</v>
      </c>
      <c r="J1112" s="1" t="s">
        <v>26</v>
      </c>
      <c r="K1112" s="1" t="s">
        <v>24</v>
      </c>
      <c r="L1112" s="1" t="s">
        <v>24</v>
      </c>
      <c r="M1112" s="1" t="s">
        <v>24</v>
      </c>
      <c r="N1112" s="1" t="s">
        <v>24</v>
      </c>
      <c r="O1112" s="1" t="s">
        <v>24</v>
      </c>
      <c r="P1112" s="1" t="s">
        <v>24</v>
      </c>
      <c r="Q1112" s="1" t="s">
        <v>2076</v>
      </c>
      <c r="R1112">
        <v>420</v>
      </c>
      <c r="T1112" s="1" t="s">
        <v>2077</v>
      </c>
    </row>
    <row r="1113" spans="1:20" x14ac:dyDescent="0.25">
      <c r="A1113" s="1" t="s">
        <v>29</v>
      </c>
      <c r="B1113" s="1" t="s">
        <v>30</v>
      </c>
      <c r="C1113" s="1" t="s">
        <v>22</v>
      </c>
      <c r="D1113" s="1" t="s">
        <v>23</v>
      </c>
      <c r="E1113" s="1" t="s">
        <v>5</v>
      </c>
      <c r="F1113" s="1" t="s">
        <v>24</v>
      </c>
      <c r="G1113" s="1" t="s">
        <v>25</v>
      </c>
      <c r="H1113">
        <v>620561</v>
      </c>
      <c r="I1113">
        <v>620980</v>
      </c>
      <c r="J1113" s="1" t="s">
        <v>26</v>
      </c>
      <c r="K1113" s="1" t="s">
        <v>2078</v>
      </c>
      <c r="L1113" s="1" t="s">
        <v>2078</v>
      </c>
      <c r="M1113" s="1" t="s">
        <v>24</v>
      </c>
      <c r="N1113" s="1" t="s">
        <v>2079</v>
      </c>
      <c r="O1113" s="1" t="s">
        <v>24</v>
      </c>
      <c r="P1113" s="1" t="s">
        <v>24</v>
      </c>
      <c r="Q1113" s="1" t="s">
        <v>2076</v>
      </c>
      <c r="R1113">
        <v>420</v>
      </c>
      <c r="S1113">
        <v>139</v>
      </c>
      <c r="T1113" s="1" t="s">
        <v>24</v>
      </c>
    </row>
    <row r="1114" spans="1:20" x14ac:dyDescent="0.25">
      <c r="A1114" s="1" t="s">
        <v>20</v>
      </c>
      <c r="B1114" s="1" t="s">
        <v>21</v>
      </c>
      <c r="C1114" s="1" t="s">
        <v>22</v>
      </c>
      <c r="D1114" s="1" t="s">
        <v>23</v>
      </c>
      <c r="E1114" s="1" t="s">
        <v>5</v>
      </c>
      <c r="F1114" s="1" t="s">
        <v>24</v>
      </c>
      <c r="G1114" s="1" t="s">
        <v>25</v>
      </c>
      <c r="H1114">
        <v>620996</v>
      </c>
      <c r="I1114">
        <v>621622</v>
      </c>
      <c r="J1114" s="1" t="s">
        <v>26</v>
      </c>
      <c r="K1114" s="1" t="s">
        <v>24</v>
      </c>
      <c r="L1114" s="1" t="s">
        <v>24</v>
      </c>
      <c r="M1114" s="1" t="s">
        <v>24</v>
      </c>
      <c r="N1114" s="1" t="s">
        <v>24</v>
      </c>
      <c r="O1114" s="1" t="s">
        <v>24</v>
      </c>
      <c r="P1114" s="1" t="s">
        <v>24</v>
      </c>
      <c r="Q1114" s="1" t="s">
        <v>2080</v>
      </c>
      <c r="R1114">
        <v>627</v>
      </c>
      <c r="T1114" s="1" t="s">
        <v>2081</v>
      </c>
    </row>
    <row r="1115" spans="1:20" x14ac:dyDescent="0.25">
      <c r="A1115" s="1" t="s">
        <v>29</v>
      </c>
      <c r="B1115" s="1" t="s">
        <v>30</v>
      </c>
      <c r="C1115" s="1" t="s">
        <v>22</v>
      </c>
      <c r="D1115" s="1" t="s">
        <v>23</v>
      </c>
      <c r="E1115" s="1" t="s">
        <v>5</v>
      </c>
      <c r="F1115" s="1" t="s">
        <v>24</v>
      </c>
      <c r="G1115" s="1" t="s">
        <v>25</v>
      </c>
      <c r="H1115">
        <v>620996</v>
      </c>
      <c r="I1115">
        <v>621622</v>
      </c>
      <c r="J1115" s="1" t="s">
        <v>26</v>
      </c>
      <c r="K1115" s="1" t="s">
        <v>2082</v>
      </c>
      <c r="L1115" s="1" t="s">
        <v>2082</v>
      </c>
      <c r="M1115" s="1" t="s">
        <v>24</v>
      </c>
      <c r="N1115" s="1" t="s">
        <v>1091</v>
      </c>
      <c r="O1115" s="1" t="s">
        <v>24</v>
      </c>
      <c r="P1115" s="1" t="s">
        <v>24</v>
      </c>
      <c r="Q1115" s="1" t="s">
        <v>2080</v>
      </c>
      <c r="R1115">
        <v>627</v>
      </c>
      <c r="S1115">
        <v>208</v>
      </c>
      <c r="T1115" s="1" t="s">
        <v>24</v>
      </c>
    </row>
    <row r="1116" spans="1:20" x14ac:dyDescent="0.25">
      <c r="A1116" s="1" t="s">
        <v>20</v>
      </c>
      <c r="B1116" s="1" t="s">
        <v>21</v>
      </c>
      <c r="C1116" s="1" t="s">
        <v>22</v>
      </c>
      <c r="D1116" s="1" t="s">
        <v>23</v>
      </c>
      <c r="E1116" s="1" t="s">
        <v>5</v>
      </c>
      <c r="F1116" s="1" t="s">
        <v>24</v>
      </c>
      <c r="G1116" s="1" t="s">
        <v>25</v>
      </c>
      <c r="H1116">
        <v>621864</v>
      </c>
      <c r="I1116">
        <v>622367</v>
      </c>
      <c r="J1116" s="1" t="s">
        <v>26</v>
      </c>
      <c r="K1116" s="1" t="s">
        <v>24</v>
      </c>
      <c r="L1116" s="1" t="s">
        <v>24</v>
      </c>
      <c r="M1116" s="1" t="s">
        <v>24</v>
      </c>
      <c r="N1116" s="1" t="s">
        <v>24</v>
      </c>
      <c r="O1116" s="1" t="s">
        <v>24</v>
      </c>
      <c r="P1116" s="1" t="s">
        <v>24</v>
      </c>
      <c r="Q1116" s="1" t="s">
        <v>2083</v>
      </c>
      <c r="R1116">
        <v>504</v>
      </c>
      <c r="T1116" s="1" t="s">
        <v>2084</v>
      </c>
    </row>
    <row r="1117" spans="1:20" x14ac:dyDescent="0.25">
      <c r="A1117" s="1" t="s">
        <v>29</v>
      </c>
      <c r="B1117" s="1" t="s">
        <v>30</v>
      </c>
      <c r="C1117" s="1" t="s">
        <v>22</v>
      </c>
      <c r="D1117" s="1" t="s">
        <v>23</v>
      </c>
      <c r="E1117" s="1" t="s">
        <v>5</v>
      </c>
      <c r="F1117" s="1" t="s">
        <v>24</v>
      </c>
      <c r="G1117" s="1" t="s">
        <v>25</v>
      </c>
      <c r="H1117">
        <v>621864</v>
      </c>
      <c r="I1117">
        <v>622367</v>
      </c>
      <c r="J1117" s="1" t="s">
        <v>26</v>
      </c>
      <c r="K1117" s="1" t="s">
        <v>2085</v>
      </c>
      <c r="L1117" s="1" t="s">
        <v>2085</v>
      </c>
      <c r="M1117" s="1" t="s">
        <v>24</v>
      </c>
      <c r="N1117" s="1" t="s">
        <v>1091</v>
      </c>
      <c r="O1117" s="1" t="s">
        <v>24</v>
      </c>
      <c r="P1117" s="1" t="s">
        <v>24</v>
      </c>
      <c r="Q1117" s="1" t="s">
        <v>2083</v>
      </c>
      <c r="R1117">
        <v>504</v>
      </c>
      <c r="S1117">
        <v>167</v>
      </c>
      <c r="T1117" s="1" t="s">
        <v>24</v>
      </c>
    </row>
    <row r="1118" spans="1:20" x14ac:dyDescent="0.25">
      <c r="A1118" s="1" t="s">
        <v>20</v>
      </c>
      <c r="B1118" s="1" t="s">
        <v>21</v>
      </c>
      <c r="C1118" s="1" t="s">
        <v>22</v>
      </c>
      <c r="D1118" s="1" t="s">
        <v>23</v>
      </c>
      <c r="E1118" s="1" t="s">
        <v>5</v>
      </c>
      <c r="F1118" s="1" t="s">
        <v>24</v>
      </c>
      <c r="G1118" s="1" t="s">
        <v>25</v>
      </c>
      <c r="H1118">
        <v>622445</v>
      </c>
      <c r="I1118">
        <v>622642</v>
      </c>
      <c r="J1118" s="1" t="s">
        <v>26</v>
      </c>
      <c r="K1118" s="1" t="s">
        <v>24</v>
      </c>
      <c r="L1118" s="1" t="s">
        <v>24</v>
      </c>
      <c r="M1118" s="1" t="s">
        <v>24</v>
      </c>
      <c r="N1118" s="1" t="s">
        <v>24</v>
      </c>
      <c r="O1118" s="1" t="s">
        <v>24</v>
      </c>
      <c r="P1118" s="1" t="s">
        <v>24</v>
      </c>
      <c r="Q1118" s="1" t="s">
        <v>2086</v>
      </c>
      <c r="R1118">
        <v>198</v>
      </c>
      <c r="T1118" s="1" t="s">
        <v>2087</v>
      </c>
    </row>
    <row r="1119" spans="1:20" x14ac:dyDescent="0.25">
      <c r="A1119" s="1" t="s">
        <v>29</v>
      </c>
      <c r="B1119" s="1" t="s">
        <v>30</v>
      </c>
      <c r="C1119" s="1" t="s">
        <v>22</v>
      </c>
      <c r="D1119" s="1" t="s">
        <v>23</v>
      </c>
      <c r="E1119" s="1" t="s">
        <v>5</v>
      </c>
      <c r="F1119" s="1" t="s">
        <v>24</v>
      </c>
      <c r="G1119" s="1" t="s">
        <v>25</v>
      </c>
      <c r="H1119">
        <v>622445</v>
      </c>
      <c r="I1119">
        <v>622642</v>
      </c>
      <c r="J1119" s="1" t="s">
        <v>26</v>
      </c>
      <c r="K1119" s="1" t="s">
        <v>2088</v>
      </c>
      <c r="L1119" s="1" t="s">
        <v>2088</v>
      </c>
      <c r="M1119" s="1" t="s">
        <v>24</v>
      </c>
      <c r="N1119" s="1" t="s">
        <v>2089</v>
      </c>
      <c r="O1119" s="1" t="s">
        <v>24</v>
      </c>
      <c r="P1119" s="1" t="s">
        <v>24</v>
      </c>
      <c r="Q1119" s="1" t="s">
        <v>2086</v>
      </c>
      <c r="R1119">
        <v>198</v>
      </c>
      <c r="S1119">
        <v>65</v>
      </c>
      <c r="T1119" s="1" t="s">
        <v>24</v>
      </c>
    </row>
    <row r="1120" spans="1:20" x14ac:dyDescent="0.25">
      <c r="A1120" s="1" t="s">
        <v>20</v>
      </c>
      <c r="B1120" s="1" t="s">
        <v>21</v>
      </c>
      <c r="C1120" s="1" t="s">
        <v>22</v>
      </c>
      <c r="D1120" s="1" t="s">
        <v>23</v>
      </c>
      <c r="E1120" s="1" t="s">
        <v>5</v>
      </c>
      <c r="F1120" s="1" t="s">
        <v>24</v>
      </c>
      <c r="G1120" s="1" t="s">
        <v>25</v>
      </c>
      <c r="H1120">
        <v>622647</v>
      </c>
      <c r="I1120">
        <v>623330</v>
      </c>
      <c r="J1120" s="1" t="s">
        <v>26</v>
      </c>
      <c r="K1120" s="1" t="s">
        <v>24</v>
      </c>
      <c r="L1120" s="1" t="s">
        <v>24</v>
      </c>
      <c r="M1120" s="1" t="s">
        <v>24</v>
      </c>
      <c r="N1120" s="1" t="s">
        <v>24</v>
      </c>
      <c r="O1120" s="1" t="s">
        <v>24</v>
      </c>
      <c r="P1120" s="1" t="s">
        <v>24</v>
      </c>
      <c r="Q1120" s="1" t="s">
        <v>2090</v>
      </c>
      <c r="R1120">
        <v>684</v>
      </c>
      <c r="T1120" s="1" t="s">
        <v>2091</v>
      </c>
    </row>
    <row r="1121" spans="1:20" x14ac:dyDescent="0.25">
      <c r="A1121" s="1" t="s">
        <v>29</v>
      </c>
      <c r="B1121" s="1" t="s">
        <v>30</v>
      </c>
      <c r="C1121" s="1" t="s">
        <v>22</v>
      </c>
      <c r="D1121" s="1" t="s">
        <v>23</v>
      </c>
      <c r="E1121" s="1" t="s">
        <v>5</v>
      </c>
      <c r="F1121" s="1" t="s">
        <v>24</v>
      </c>
      <c r="G1121" s="1" t="s">
        <v>25</v>
      </c>
      <c r="H1121">
        <v>622647</v>
      </c>
      <c r="I1121">
        <v>623330</v>
      </c>
      <c r="J1121" s="1" t="s">
        <v>26</v>
      </c>
      <c r="K1121" s="1" t="s">
        <v>2092</v>
      </c>
      <c r="L1121" s="1" t="s">
        <v>2092</v>
      </c>
      <c r="M1121" s="1" t="s">
        <v>24</v>
      </c>
      <c r="N1121" s="1" t="s">
        <v>2093</v>
      </c>
      <c r="O1121" s="1" t="s">
        <v>24</v>
      </c>
      <c r="P1121" s="1" t="s">
        <v>24</v>
      </c>
      <c r="Q1121" s="1" t="s">
        <v>2090</v>
      </c>
      <c r="R1121">
        <v>684</v>
      </c>
      <c r="S1121">
        <v>227</v>
      </c>
      <c r="T1121" s="1" t="s">
        <v>24</v>
      </c>
    </row>
    <row r="1122" spans="1:20" x14ac:dyDescent="0.25">
      <c r="A1122" s="1" t="s">
        <v>20</v>
      </c>
      <c r="B1122" s="1" t="s">
        <v>21</v>
      </c>
      <c r="C1122" s="1" t="s">
        <v>22</v>
      </c>
      <c r="D1122" s="1" t="s">
        <v>23</v>
      </c>
      <c r="E1122" s="1" t="s">
        <v>5</v>
      </c>
      <c r="F1122" s="1" t="s">
        <v>24</v>
      </c>
      <c r="G1122" s="1" t="s">
        <v>25</v>
      </c>
      <c r="H1122">
        <v>623672</v>
      </c>
      <c r="I1122">
        <v>624991</v>
      </c>
      <c r="J1122" s="1" t="s">
        <v>26</v>
      </c>
      <c r="K1122" s="1" t="s">
        <v>24</v>
      </c>
      <c r="L1122" s="1" t="s">
        <v>24</v>
      </c>
      <c r="M1122" s="1" t="s">
        <v>24</v>
      </c>
      <c r="N1122" s="1" t="s">
        <v>24</v>
      </c>
      <c r="O1122" s="1" t="s">
        <v>24</v>
      </c>
      <c r="P1122" s="1" t="s">
        <v>24</v>
      </c>
      <c r="Q1122" s="1" t="s">
        <v>2094</v>
      </c>
      <c r="R1122">
        <v>1320</v>
      </c>
      <c r="T1122" s="1" t="s">
        <v>2095</v>
      </c>
    </row>
    <row r="1123" spans="1:20" x14ac:dyDescent="0.25">
      <c r="A1123" s="1" t="s">
        <v>29</v>
      </c>
      <c r="B1123" s="1" t="s">
        <v>30</v>
      </c>
      <c r="C1123" s="1" t="s">
        <v>22</v>
      </c>
      <c r="D1123" s="1" t="s">
        <v>23</v>
      </c>
      <c r="E1123" s="1" t="s">
        <v>5</v>
      </c>
      <c r="F1123" s="1" t="s">
        <v>24</v>
      </c>
      <c r="G1123" s="1" t="s">
        <v>25</v>
      </c>
      <c r="H1123">
        <v>623672</v>
      </c>
      <c r="I1123">
        <v>624991</v>
      </c>
      <c r="J1123" s="1" t="s">
        <v>26</v>
      </c>
      <c r="K1123" s="1" t="s">
        <v>2096</v>
      </c>
      <c r="L1123" s="1" t="s">
        <v>2096</v>
      </c>
      <c r="M1123" s="1" t="s">
        <v>24</v>
      </c>
      <c r="N1123" s="1" t="s">
        <v>36</v>
      </c>
      <c r="O1123" s="1" t="s">
        <v>24</v>
      </c>
      <c r="P1123" s="1" t="s">
        <v>24</v>
      </c>
      <c r="Q1123" s="1" t="s">
        <v>2094</v>
      </c>
      <c r="R1123">
        <v>1320</v>
      </c>
      <c r="S1123">
        <v>439</v>
      </c>
      <c r="T1123" s="1" t="s">
        <v>24</v>
      </c>
    </row>
    <row r="1124" spans="1:20" x14ac:dyDescent="0.25">
      <c r="A1124" s="1" t="s">
        <v>20</v>
      </c>
      <c r="B1124" s="1" t="s">
        <v>21</v>
      </c>
      <c r="C1124" s="1" t="s">
        <v>22</v>
      </c>
      <c r="D1124" s="1" t="s">
        <v>23</v>
      </c>
      <c r="E1124" s="1" t="s">
        <v>5</v>
      </c>
      <c r="F1124" s="1" t="s">
        <v>24</v>
      </c>
      <c r="G1124" s="1" t="s">
        <v>25</v>
      </c>
      <c r="H1124">
        <v>625242</v>
      </c>
      <c r="I1124">
        <v>625694</v>
      </c>
      <c r="J1124" s="1" t="s">
        <v>26</v>
      </c>
      <c r="K1124" s="1" t="s">
        <v>24</v>
      </c>
      <c r="L1124" s="1" t="s">
        <v>24</v>
      </c>
      <c r="M1124" s="1" t="s">
        <v>24</v>
      </c>
      <c r="N1124" s="1" t="s">
        <v>24</v>
      </c>
      <c r="O1124" s="1" t="s">
        <v>24</v>
      </c>
      <c r="P1124" s="1" t="s">
        <v>24</v>
      </c>
      <c r="Q1124" s="1" t="s">
        <v>2097</v>
      </c>
      <c r="R1124">
        <v>453</v>
      </c>
      <c r="T1124" s="1" t="s">
        <v>2098</v>
      </c>
    </row>
    <row r="1125" spans="1:20" x14ac:dyDescent="0.25">
      <c r="A1125" s="1" t="s">
        <v>29</v>
      </c>
      <c r="B1125" s="1" t="s">
        <v>30</v>
      </c>
      <c r="C1125" s="1" t="s">
        <v>22</v>
      </c>
      <c r="D1125" s="1" t="s">
        <v>23</v>
      </c>
      <c r="E1125" s="1" t="s">
        <v>5</v>
      </c>
      <c r="F1125" s="1" t="s">
        <v>24</v>
      </c>
      <c r="G1125" s="1" t="s">
        <v>25</v>
      </c>
      <c r="H1125">
        <v>625242</v>
      </c>
      <c r="I1125">
        <v>625694</v>
      </c>
      <c r="J1125" s="1" t="s">
        <v>26</v>
      </c>
      <c r="K1125" s="1" t="s">
        <v>2099</v>
      </c>
      <c r="L1125" s="1" t="s">
        <v>2099</v>
      </c>
      <c r="M1125" s="1" t="s">
        <v>24</v>
      </c>
      <c r="N1125" s="1" t="s">
        <v>1091</v>
      </c>
      <c r="O1125" s="1" t="s">
        <v>24</v>
      </c>
      <c r="P1125" s="1" t="s">
        <v>24</v>
      </c>
      <c r="Q1125" s="1" t="s">
        <v>2097</v>
      </c>
      <c r="R1125">
        <v>453</v>
      </c>
      <c r="S1125">
        <v>150</v>
      </c>
      <c r="T1125" s="1" t="s">
        <v>24</v>
      </c>
    </row>
    <row r="1126" spans="1:20" x14ac:dyDescent="0.25">
      <c r="A1126" s="1" t="s">
        <v>20</v>
      </c>
      <c r="B1126" s="1" t="s">
        <v>21</v>
      </c>
      <c r="C1126" s="1" t="s">
        <v>22</v>
      </c>
      <c r="D1126" s="1" t="s">
        <v>23</v>
      </c>
      <c r="E1126" s="1" t="s">
        <v>5</v>
      </c>
      <c r="F1126" s="1" t="s">
        <v>24</v>
      </c>
      <c r="G1126" s="1" t="s">
        <v>25</v>
      </c>
      <c r="H1126">
        <v>625759</v>
      </c>
      <c r="I1126">
        <v>626877</v>
      </c>
      <c r="J1126" s="1" t="s">
        <v>26</v>
      </c>
      <c r="K1126" s="1" t="s">
        <v>24</v>
      </c>
      <c r="L1126" s="1" t="s">
        <v>24</v>
      </c>
      <c r="M1126" s="1" t="s">
        <v>24</v>
      </c>
      <c r="N1126" s="1" t="s">
        <v>24</v>
      </c>
      <c r="O1126" s="1" t="s">
        <v>24</v>
      </c>
      <c r="P1126" s="1" t="s">
        <v>24</v>
      </c>
      <c r="Q1126" s="1" t="s">
        <v>2100</v>
      </c>
      <c r="R1126">
        <v>1119</v>
      </c>
      <c r="T1126" s="1" t="s">
        <v>2101</v>
      </c>
    </row>
    <row r="1127" spans="1:20" x14ac:dyDescent="0.25">
      <c r="A1127" s="1" t="s">
        <v>29</v>
      </c>
      <c r="B1127" s="1" t="s">
        <v>30</v>
      </c>
      <c r="C1127" s="1" t="s">
        <v>22</v>
      </c>
      <c r="D1127" s="1" t="s">
        <v>23</v>
      </c>
      <c r="E1127" s="1" t="s">
        <v>5</v>
      </c>
      <c r="F1127" s="1" t="s">
        <v>24</v>
      </c>
      <c r="G1127" s="1" t="s">
        <v>25</v>
      </c>
      <c r="H1127">
        <v>625759</v>
      </c>
      <c r="I1127">
        <v>626877</v>
      </c>
      <c r="J1127" s="1" t="s">
        <v>26</v>
      </c>
      <c r="K1127" s="1" t="s">
        <v>2102</v>
      </c>
      <c r="L1127" s="1" t="s">
        <v>2102</v>
      </c>
      <c r="M1127" s="1" t="s">
        <v>24</v>
      </c>
      <c r="N1127" s="1" t="s">
        <v>2103</v>
      </c>
      <c r="O1127" s="1" t="s">
        <v>24</v>
      </c>
      <c r="P1127" s="1" t="s">
        <v>24</v>
      </c>
      <c r="Q1127" s="1" t="s">
        <v>2100</v>
      </c>
      <c r="R1127">
        <v>1119</v>
      </c>
      <c r="S1127">
        <v>372</v>
      </c>
      <c r="T1127" s="1" t="s">
        <v>24</v>
      </c>
    </row>
    <row r="1128" spans="1:20" x14ac:dyDescent="0.25">
      <c r="A1128" s="1" t="s">
        <v>20</v>
      </c>
      <c r="B1128" s="1" t="s">
        <v>21</v>
      </c>
      <c r="C1128" s="1" t="s">
        <v>22</v>
      </c>
      <c r="D1128" s="1" t="s">
        <v>23</v>
      </c>
      <c r="E1128" s="1" t="s">
        <v>5</v>
      </c>
      <c r="F1128" s="1" t="s">
        <v>24</v>
      </c>
      <c r="G1128" s="1" t="s">
        <v>25</v>
      </c>
      <c r="H1128">
        <v>627021</v>
      </c>
      <c r="I1128">
        <v>627458</v>
      </c>
      <c r="J1128" s="1" t="s">
        <v>26</v>
      </c>
      <c r="K1128" s="1" t="s">
        <v>24</v>
      </c>
      <c r="L1128" s="1" t="s">
        <v>24</v>
      </c>
      <c r="M1128" s="1" t="s">
        <v>24</v>
      </c>
      <c r="N1128" s="1" t="s">
        <v>24</v>
      </c>
      <c r="O1128" s="1" t="s">
        <v>24</v>
      </c>
      <c r="P1128" s="1" t="s">
        <v>24</v>
      </c>
      <c r="Q1128" s="1" t="s">
        <v>2104</v>
      </c>
      <c r="R1128">
        <v>438</v>
      </c>
      <c r="T1128" s="1" t="s">
        <v>24</v>
      </c>
    </row>
    <row r="1129" spans="1:20" x14ac:dyDescent="0.25">
      <c r="A1129" s="1" t="s">
        <v>29</v>
      </c>
      <c r="B1129" s="1" t="s">
        <v>30</v>
      </c>
      <c r="C1129" s="1" t="s">
        <v>22</v>
      </c>
      <c r="D1129" s="1" t="s">
        <v>23</v>
      </c>
      <c r="E1129" s="1" t="s">
        <v>5</v>
      </c>
      <c r="F1129" s="1" t="s">
        <v>24</v>
      </c>
      <c r="G1129" s="1" t="s">
        <v>25</v>
      </c>
      <c r="H1129">
        <v>627021</v>
      </c>
      <c r="I1129">
        <v>627458</v>
      </c>
      <c r="J1129" s="1" t="s">
        <v>26</v>
      </c>
      <c r="K1129" s="1" t="s">
        <v>2105</v>
      </c>
      <c r="L1129" s="1" t="s">
        <v>2105</v>
      </c>
      <c r="M1129" s="1" t="s">
        <v>24</v>
      </c>
      <c r="N1129" s="1" t="s">
        <v>2106</v>
      </c>
      <c r="O1129" s="1" t="s">
        <v>24</v>
      </c>
      <c r="P1129" s="1" t="s">
        <v>24</v>
      </c>
      <c r="Q1129" s="1" t="s">
        <v>2104</v>
      </c>
      <c r="R1129">
        <v>438</v>
      </c>
      <c r="S1129">
        <v>145</v>
      </c>
      <c r="T1129" s="1" t="s">
        <v>24</v>
      </c>
    </row>
    <row r="1130" spans="1:20" x14ac:dyDescent="0.25">
      <c r="A1130" s="1" t="s">
        <v>20</v>
      </c>
      <c r="B1130" s="1" t="s">
        <v>21</v>
      </c>
      <c r="C1130" s="1" t="s">
        <v>22</v>
      </c>
      <c r="D1130" s="1" t="s">
        <v>23</v>
      </c>
      <c r="E1130" s="1" t="s">
        <v>5</v>
      </c>
      <c r="F1130" s="1" t="s">
        <v>24</v>
      </c>
      <c r="G1130" s="1" t="s">
        <v>25</v>
      </c>
      <c r="H1130">
        <v>627559</v>
      </c>
      <c r="I1130">
        <v>627762</v>
      </c>
      <c r="J1130" s="1" t="s">
        <v>26</v>
      </c>
      <c r="K1130" s="1" t="s">
        <v>24</v>
      </c>
      <c r="L1130" s="1" t="s">
        <v>24</v>
      </c>
      <c r="M1130" s="1" t="s">
        <v>24</v>
      </c>
      <c r="N1130" s="1" t="s">
        <v>24</v>
      </c>
      <c r="O1130" s="1" t="s">
        <v>24</v>
      </c>
      <c r="P1130" s="1" t="s">
        <v>24</v>
      </c>
      <c r="Q1130" s="1" t="s">
        <v>2107</v>
      </c>
      <c r="R1130">
        <v>204</v>
      </c>
      <c r="T1130" s="1" t="s">
        <v>2108</v>
      </c>
    </row>
    <row r="1131" spans="1:20" x14ac:dyDescent="0.25">
      <c r="A1131" s="1" t="s">
        <v>29</v>
      </c>
      <c r="B1131" s="1" t="s">
        <v>30</v>
      </c>
      <c r="C1131" s="1" t="s">
        <v>22</v>
      </c>
      <c r="D1131" s="1" t="s">
        <v>23</v>
      </c>
      <c r="E1131" s="1" t="s">
        <v>5</v>
      </c>
      <c r="F1131" s="1" t="s">
        <v>24</v>
      </c>
      <c r="G1131" s="1" t="s">
        <v>25</v>
      </c>
      <c r="H1131">
        <v>627559</v>
      </c>
      <c r="I1131">
        <v>627762</v>
      </c>
      <c r="J1131" s="1" t="s">
        <v>26</v>
      </c>
      <c r="K1131" s="1" t="s">
        <v>2109</v>
      </c>
      <c r="L1131" s="1" t="s">
        <v>2109</v>
      </c>
      <c r="M1131" s="1" t="s">
        <v>24</v>
      </c>
      <c r="N1131" s="1" t="s">
        <v>36</v>
      </c>
      <c r="O1131" s="1" t="s">
        <v>24</v>
      </c>
      <c r="P1131" s="1" t="s">
        <v>24</v>
      </c>
      <c r="Q1131" s="1" t="s">
        <v>2107</v>
      </c>
      <c r="R1131">
        <v>204</v>
      </c>
      <c r="S1131">
        <v>67</v>
      </c>
      <c r="T1131" s="1" t="s">
        <v>24</v>
      </c>
    </row>
    <row r="1132" spans="1:20" x14ac:dyDescent="0.25">
      <c r="A1132" s="1" t="s">
        <v>20</v>
      </c>
      <c r="B1132" s="1" t="s">
        <v>21</v>
      </c>
      <c r="C1132" s="1" t="s">
        <v>22</v>
      </c>
      <c r="D1132" s="1" t="s">
        <v>23</v>
      </c>
      <c r="E1132" s="1" t="s">
        <v>5</v>
      </c>
      <c r="F1132" s="1" t="s">
        <v>24</v>
      </c>
      <c r="G1132" s="1" t="s">
        <v>25</v>
      </c>
      <c r="H1132">
        <v>627842</v>
      </c>
      <c r="I1132">
        <v>628735</v>
      </c>
      <c r="J1132" s="1" t="s">
        <v>75</v>
      </c>
      <c r="K1132" s="1" t="s">
        <v>24</v>
      </c>
      <c r="L1132" s="1" t="s">
        <v>24</v>
      </c>
      <c r="M1132" s="1" t="s">
        <v>24</v>
      </c>
      <c r="N1132" s="1" t="s">
        <v>24</v>
      </c>
      <c r="O1132" s="1" t="s">
        <v>24</v>
      </c>
      <c r="P1132" s="1" t="s">
        <v>24</v>
      </c>
      <c r="Q1132" s="1" t="s">
        <v>2110</v>
      </c>
      <c r="R1132">
        <v>894</v>
      </c>
      <c r="T1132" s="1" t="s">
        <v>2111</v>
      </c>
    </row>
    <row r="1133" spans="1:20" x14ac:dyDescent="0.25">
      <c r="A1133" s="1" t="s">
        <v>29</v>
      </c>
      <c r="B1133" s="1" t="s">
        <v>30</v>
      </c>
      <c r="C1133" s="1" t="s">
        <v>22</v>
      </c>
      <c r="D1133" s="1" t="s">
        <v>23</v>
      </c>
      <c r="E1133" s="1" t="s">
        <v>5</v>
      </c>
      <c r="F1133" s="1" t="s">
        <v>24</v>
      </c>
      <c r="G1133" s="1" t="s">
        <v>25</v>
      </c>
      <c r="H1133">
        <v>627842</v>
      </c>
      <c r="I1133">
        <v>628735</v>
      </c>
      <c r="J1133" s="1" t="s">
        <v>75</v>
      </c>
      <c r="K1133" s="1" t="s">
        <v>2112</v>
      </c>
      <c r="L1133" s="1" t="s">
        <v>2112</v>
      </c>
      <c r="M1133" s="1" t="s">
        <v>24</v>
      </c>
      <c r="N1133" s="1" t="s">
        <v>79</v>
      </c>
      <c r="O1133" s="1" t="s">
        <v>24</v>
      </c>
      <c r="P1133" s="1" t="s">
        <v>24</v>
      </c>
      <c r="Q1133" s="1" t="s">
        <v>2110</v>
      </c>
      <c r="R1133">
        <v>894</v>
      </c>
      <c r="S1133">
        <v>297</v>
      </c>
      <c r="T1133" s="1" t="s">
        <v>24</v>
      </c>
    </row>
    <row r="1134" spans="1:20" x14ac:dyDescent="0.25">
      <c r="A1134" s="1" t="s">
        <v>20</v>
      </c>
      <c r="B1134" s="1" t="s">
        <v>827</v>
      </c>
      <c r="C1134" s="1" t="s">
        <v>22</v>
      </c>
      <c r="D1134" s="1" t="s">
        <v>23</v>
      </c>
      <c r="E1134" s="1" t="s">
        <v>5</v>
      </c>
      <c r="F1134" s="1" t="s">
        <v>24</v>
      </c>
      <c r="G1134" s="1" t="s">
        <v>25</v>
      </c>
      <c r="H1134">
        <v>628912</v>
      </c>
      <c r="I1134">
        <v>629091</v>
      </c>
      <c r="J1134" s="1" t="s">
        <v>26</v>
      </c>
      <c r="K1134" s="1" t="s">
        <v>24</v>
      </c>
      <c r="L1134" s="1" t="s">
        <v>24</v>
      </c>
      <c r="M1134" s="1" t="s">
        <v>24</v>
      </c>
      <c r="N1134" s="1" t="s">
        <v>24</v>
      </c>
      <c r="O1134" s="1" t="s">
        <v>24</v>
      </c>
      <c r="P1134" s="1" t="s">
        <v>24</v>
      </c>
      <c r="Q1134" s="1" t="s">
        <v>2113</v>
      </c>
      <c r="R1134">
        <v>180</v>
      </c>
      <c r="T1134" s="1" t="s">
        <v>2114</v>
      </c>
    </row>
    <row r="1135" spans="1:20" x14ac:dyDescent="0.25">
      <c r="A1135" s="1" t="s">
        <v>29</v>
      </c>
      <c r="B1135" s="1" t="s">
        <v>830</v>
      </c>
      <c r="C1135" s="1" t="s">
        <v>22</v>
      </c>
      <c r="D1135" s="1" t="s">
        <v>23</v>
      </c>
      <c r="E1135" s="1" t="s">
        <v>5</v>
      </c>
      <c r="F1135" s="1" t="s">
        <v>24</v>
      </c>
      <c r="G1135" s="1" t="s">
        <v>25</v>
      </c>
      <c r="H1135">
        <v>628912</v>
      </c>
      <c r="I1135">
        <v>629091</v>
      </c>
      <c r="J1135" s="1" t="s">
        <v>26</v>
      </c>
      <c r="K1135" s="1" t="s">
        <v>24</v>
      </c>
      <c r="L1135" s="1" t="s">
        <v>24</v>
      </c>
      <c r="M1135" s="1" t="s">
        <v>24</v>
      </c>
      <c r="N1135" s="1" t="s">
        <v>36</v>
      </c>
      <c r="O1135" s="1" t="s">
        <v>24</v>
      </c>
      <c r="P1135" s="1" t="s">
        <v>24</v>
      </c>
      <c r="Q1135" s="1" t="s">
        <v>2113</v>
      </c>
      <c r="R1135">
        <v>180</v>
      </c>
      <c r="T1135" s="1" t="s">
        <v>963</v>
      </c>
    </row>
    <row r="1136" spans="1:20" x14ac:dyDescent="0.25">
      <c r="A1136" s="1" t="s">
        <v>20</v>
      </c>
      <c r="B1136" s="1" t="s">
        <v>21</v>
      </c>
      <c r="C1136" s="1" t="s">
        <v>22</v>
      </c>
      <c r="D1136" s="1" t="s">
        <v>23</v>
      </c>
      <c r="E1136" s="1" t="s">
        <v>5</v>
      </c>
      <c r="F1136" s="1" t="s">
        <v>24</v>
      </c>
      <c r="G1136" s="1" t="s">
        <v>25</v>
      </c>
      <c r="H1136">
        <v>629105</v>
      </c>
      <c r="I1136">
        <v>629659</v>
      </c>
      <c r="J1136" s="1" t="s">
        <v>26</v>
      </c>
      <c r="K1136" s="1" t="s">
        <v>24</v>
      </c>
      <c r="L1136" s="1" t="s">
        <v>24</v>
      </c>
      <c r="M1136" s="1" t="s">
        <v>24</v>
      </c>
      <c r="N1136" s="1" t="s">
        <v>24</v>
      </c>
      <c r="O1136" s="1" t="s">
        <v>24</v>
      </c>
      <c r="P1136" s="1" t="s">
        <v>24</v>
      </c>
      <c r="Q1136" s="1" t="s">
        <v>2115</v>
      </c>
      <c r="R1136">
        <v>555</v>
      </c>
      <c r="T1136" s="1" t="s">
        <v>24</v>
      </c>
    </row>
    <row r="1137" spans="1:20" x14ac:dyDescent="0.25">
      <c r="A1137" s="1" t="s">
        <v>29</v>
      </c>
      <c r="B1137" s="1" t="s">
        <v>30</v>
      </c>
      <c r="C1137" s="1" t="s">
        <v>22</v>
      </c>
      <c r="D1137" s="1" t="s">
        <v>23</v>
      </c>
      <c r="E1137" s="1" t="s">
        <v>5</v>
      </c>
      <c r="F1137" s="1" t="s">
        <v>24</v>
      </c>
      <c r="G1137" s="1" t="s">
        <v>25</v>
      </c>
      <c r="H1137">
        <v>629105</v>
      </c>
      <c r="I1137">
        <v>629659</v>
      </c>
      <c r="J1137" s="1" t="s">
        <v>26</v>
      </c>
      <c r="K1137" s="1" t="s">
        <v>2116</v>
      </c>
      <c r="L1137" s="1" t="s">
        <v>2116</v>
      </c>
      <c r="M1137" s="1" t="s">
        <v>24</v>
      </c>
      <c r="N1137" s="1" t="s">
        <v>36</v>
      </c>
      <c r="O1137" s="1" t="s">
        <v>24</v>
      </c>
      <c r="P1137" s="1" t="s">
        <v>24</v>
      </c>
      <c r="Q1137" s="1" t="s">
        <v>2115</v>
      </c>
      <c r="R1137">
        <v>555</v>
      </c>
      <c r="S1137">
        <v>184</v>
      </c>
      <c r="T1137" s="1" t="s">
        <v>24</v>
      </c>
    </row>
    <row r="1138" spans="1:20" x14ac:dyDescent="0.25">
      <c r="A1138" s="1" t="s">
        <v>20</v>
      </c>
      <c r="B1138" s="1" t="s">
        <v>21</v>
      </c>
      <c r="C1138" s="1" t="s">
        <v>22</v>
      </c>
      <c r="D1138" s="1" t="s">
        <v>23</v>
      </c>
      <c r="E1138" s="1" t="s">
        <v>5</v>
      </c>
      <c r="F1138" s="1" t="s">
        <v>24</v>
      </c>
      <c r="G1138" s="1" t="s">
        <v>25</v>
      </c>
      <c r="H1138">
        <v>629670</v>
      </c>
      <c r="I1138">
        <v>629939</v>
      </c>
      <c r="J1138" s="1" t="s">
        <v>26</v>
      </c>
      <c r="K1138" s="1" t="s">
        <v>24</v>
      </c>
      <c r="L1138" s="1" t="s">
        <v>24</v>
      </c>
      <c r="M1138" s="1" t="s">
        <v>24</v>
      </c>
      <c r="N1138" s="1" t="s">
        <v>24</v>
      </c>
      <c r="O1138" s="1" t="s">
        <v>24</v>
      </c>
      <c r="P1138" s="1" t="s">
        <v>24</v>
      </c>
      <c r="Q1138" s="1" t="s">
        <v>2117</v>
      </c>
      <c r="R1138">
        <v>270</v>
      </c>
      <c r="T1138" s="1" t="s">
        <v>24</v>
      </c>
    </row>
    <row r="1139" spans="1:20" x14ac:dyDescent="0.25">
      <c r="A1139" s="1" t="s">
        <v>29</v>
      </c>
      <c r="B1139" s="1" t="s">
        <v>30</v>
      </c>
      <c r="C1139" s="1" t="s">
        <v>22</v>
      </c>
      <c r="D1139" s="1" t="s">
        <v>23</v>
      </c>
      <c r="E1139" s="1" t="s">
        <v>5</v>
      </c>
      <c r="F1139" s="1" t="s">
        <v>24</v>
      </c>
      <c r="G1139" s="1" t="s">
        <v>25</v>
      </c>
      <c r="H1139">
        <v>629670</v>
      </c>
      <c r="I1139">
        <v>629939</v>
      </c>
      <c r="J1139" s="1" t="s">
        <v>26</v>
      </c>
      <c r="K1139" s="1" t="s">
        <v>2118</v>
      </c>
      <c r="L1139" s="1" t="s">
        <v>2118</v>
      </c>
      <c r="M1139" s="1" t="s">
        <v>24</v>
      </c>
      <c r="N1139" s="1" t="s">
        <v>36</v>
      </c>
      <c r="O1139" s="1" t="s">
        <v>24</v>
      </c>
      <c r="P1139" s="1" t="s">
        <v>24</v>
      </c>
      <c r="Q1139" s="1" t="s">
        <v>2117</v>
      </c>
      <c r="R1139">
        <v>270</v>
      </c>
      <c r="S1139">
        <v>89</v>
      </c>
      <c r="T1139" s="1" t="s">
        <v>24</v>
      </c>
    </row>
    <row r="1140" spans="1:20" x14ac:dyDescent="0.25">
      <c r="A1140" s="1" t="s">
        <v>20</v>
      </c>
      <c r="B1140" s="1" t="s">
        <v>21</v>
      </c>
      <c r="C1140" s="1" t="s">
        <v>22</v>
      </c>
      <c r="D1140" s="1" t="s">
        <v>23</v>
      </c>
      <c r="E1140" s="1" t="s">
        <v>5</v>
      </c>
      <c r="F1140" s="1" t="s">
        <v>24</v>
      </c>
      <c r="G1140" s="1" t="s">
        <v>25</v>
      </c>
      <c r="H1140">
        <v>630053</v>
      </c>
      <c r="I1140">
        <v>630862</v>
      </c>
      <c r="J1140" s="1" t="s">
        <v>26</v>
      </c>
      <c r="K1140" s="1" t="s">
        <v>24</v>
      </c>
      <c r="L1140" s="1" t="s">
        <v>24</v>
      </c>
      <c r="M1140" s="1" t="s">
        <v>24</v>
      </c>
      <c r="N1140" s="1" t="s">
        <v>24</v>
      </c>
      <c r="O1140" s="1" t="s">
        <v>24</v>
      </c>
      <c r="P1140" s="1" t="s">
        <v>24</v>
      </c>
      <c r="Q1140" s="1" t="s">
        <v>2119</v>
      </c>
      <c r="R1140">
        <v>810</v>
      </c>
      <c r="T1140" s="1" t="s">
        <v>2120</v>
      </c>
    </row>
    <row r="1141" spans="1:20" x14ac:dyDescent="0.25">
      <c r="A1141" s="1" t="s">
        <v>29</v>
      </c>
      <c r="B1141" s="1" t="s">
        <v>30</v>
      </c>
      <c r="C1141" s="1" t="s">
        <v>22</v>
      </c>
      <c r="D1141" s="1" t="s">
        <v>23</v>
      </c>
      <c r="E1141" s="1" t="s">
        <v>5</v>
      </c>
      <c r="F1141" s="1" t="s">
        <v>24</v>
      </c>
      <c r="G1141" s="1" t="s">
        <v>25</v>
      </c>
      <c r="H1141">
        <v>630053</v>
      </c>
      <c r="I1141">
        <v>630862</v>
      </c>
      <c r="J1141" s="1" t="s">
        <v>26</v>
      </c>
      <c r="K1141" s="1" t="s">
        <v>2121</v>
      </c>
      <c r="L1141" s="1" t="s">
        <v>2121</v>
      </c>
      <c r="M1141" s="1" t="s">
        <v>24</v>
      </c>
      <c r="N1141" s="1" t="s">
        <v>2122</v>
      </c>
      <c r="O1141" s="1" t="s">
        <v>24</v>
      </c>
      <c r="P1141" s="1" t="s">
        <v>24</v>
      </c>
      <c r="Q1141" s="1" t="s">
        <v>2119</v>
      </c>
      <c r="R1141">
        <v>810</v>
      </c>
      <c r="S1141">
        <v>269</v>
      </c>
      <c r="T1141" s="1" t="s">
        <v>24</v>
      </c>
    </row>
    <row r="1142" spans="1:20" x14ac:dyDescent="0.25">
      <c r="A1142" s="1" t="s">
        <v>20</v>
      </c>
      <c r="B1142" s="1" t="s">
        <v>21</v>
      </c>
      <c r="C1142" s="1" t="s">
        <v>22</v>
      </c>
      <c r="D1142" s="1" t="s">
        <v>23</v>
      </c>
      <c r="E1142" s="1" t="s">
        <v>5</v>
      </c>
      <c r="F1142" s="1" t="s">
        <v>24</v>
      </c>
      <c r="G1142" s="1" t="s">
        <v>25</v>
      </c>
      <c r="H1142">
        <v>630938</v>
      </c>
      <c r="I1142">
        <v>631804</v>
      </c>
      <c r="J1142" s="1" t="s">
        <v>26</v>
      </c>
      <c r="K1142" s="1" t="s">
        <v>24</v>
      </c>
      <c r="L1142" s="1" t="s">
        <v>24</v>
      </c>
      <c r="M1142" s="1" t="s">
        <v>24</v>
      </c>
      <c r="N1142" s="1" t="s">
        <v>24</v>
      </c>
      <c r="O1142" s="1" t="s">
        <v>24</v>
      </c>
      <c r="P1142" s="1" t="s">
        <v>24</v>
      </c>
      <c r="Q1142" s="1" t="s">
        <v>2123</v>
      </c>
      <c r="R1142">
        <v>867</v>
      </c>
      <c r="T1142" s="1" t="s">
        <v>2124</v>
      </c>
    </row>
    <row r="1143" spans="1:20" x14ac:dyDescent="0.25">
      <c r="A1143" s="1" t="s">
        <v>29</v>
      </c>
      <c r="B1143" s="1" t="s">
        <v>30</v>
      </c>
      <c r="C1143" s="1" t="s">
        <v>22</v>
      </c>
      <c r="D1143" s="1" t="s">
        <v>23</v>
      </c>
      <c r="E1143" s="1" t="s">
        <v>5</v>
      </c>
      <c r="F1143" s="1" t="s">
        <v>24</v>
      </c>
      <c r="G1143" s="1" t="s">
        <v>25</v>
      </c>
      <c r="H1143">
        <v>630938</v>
      </c>
      <c r="I1143">
        <v>631804</v>
      </c>
      <c r="J1143" s="1" t="s">
        <v>26</v>
      </c>
      <c r="K1143" s="1" t="s">
        <v>2125</v>
      </c>
      <c r="L1143" s="1" t="s">
        <v>2125</v>
      </c>
      <c r="M1143" s="1" t="s">
        <v>24</v>
      </c>
      <c r="N1143" s="1" t="s">
        <v>2126</v>
      </c>
      <c r="O1143" s="1" t="s">
        <v>24</v>
      </c>
      <c r="P1143" s="1" t="s">
        <v>24</v>
      </c>
      <c r="Q1143" s="1" t="s">
        <v>2123</v>
      </c>
      <c r="R1143">
        <v>867</v>
      </c>
      <c r="S1143">
        <v>288</v>
      </c>
      <c r="T1143" s="1" t="s">
        <v>24</v>
      </c>
    </row>
    <row r="1144" spans="1:20" x14ac:dyDescent="0.25">
      <c r="A1144" s="1" t="s">
        <v>20</v>
      </c>
      <c r="B1144" s="1" t="s">
        <v>21</v>
      </c>
      <c r="C1144" s="1" t="s">
        <v>22</v>
      </c>
      <c r="D1144" s="1" t="s">
        <v>23</v>
      </c>
      <c r="E1144" s="1" t="s">
        <v>5</v>
      </c>
      <c r="F1144" s="1" t="s">
        <v>24</v>
      </c>
      <c r="G1144" s="1" t="s">
        <v>25</v>
      </c>
      <c r="H1144">
        <v>631815</v>
      </c>
      <c r="I1144">
        <v>633188</v>
      </c>
      <c r="J1144" s="1" t="s">
        <v>26</v>
      </c>
      <c r="K1144" s="1" t="s">
        <v>24</v>
      </c>
      <c r="L1144" s="1" t="s">
        <v>24</v>
      </c>
      <c r="M1144" s="1" t="s">
        <v>24</v>
      </c>
      <c r="N1144" s="1" t="s">
        <v>24</v>
      </c>
      <c r="O1144" s="1" t="s">
        <v>24</v>
      </c>
      <c r="P1144" s="1" t="s">
        <v>24</v>
      </c>
      <c r="Q1144" s="1" t="s">
        <v>2127</v>
      </c>
      <c r="R1144">
        <v>1374</v>
      </c>
      <c r="T1144" s="1" t="s">
        <v>2128</v>
      </c>
    </row>
    <row r="1145" spans="1:20" x14ac:dyDescent="0.25">
      <c r="A1145" s="1" t="s">
        <v>29</v>
      </c>
      <c r="B1145" s="1" t="s">
        <v>30</v>
      </c>
      <c r="C1145" s="1" t="s">
        <v>22</v>
      </c>
      <c r="D1145" s="1" t="s">
        <v>23</v>
      </c>
      <c r="E1145" s="1" t="s">
        <v>5</v>
      </c>
      <c r="F1145" s="1" t="s">
        <v>24</v>
      </c>
      <c r="G1145" s="1" t="s">
        <v>25</v>
      </c>
      <c r="H1145">
        <v>631815</v>
      </c>
      <c r="I1145">
        <v>633188</v>
      </c>
      <c r="J1145" s="1" t="s">
        <v>26</v>
      </c>
      <c r="K1145" s="1" t="s">
        <v>2129</v>
      </c>
      <c r="L1145" s="1" t="s">
        <v>2129</v>
      </c>
      <c r="M1145" s="1" t="s">
        <v>24</v>
      </c>
      <c r="N1145" s="1" t="s">
        <v>2130</v>
      </c>
      <c r="O1145" s="1" t="s">
        <v>24</v>
      </c>
      <c r="P1145" s="1" t="s">
        <v>24</v>
      </c>
      <c r="Q1145" s="1" t="s">
        <v>2127</v>
      </c>
      <c r="R1145">
        <v>1374</v>
      </c>
      <c r="S1145">
        <v>457</v>
      </c>
      <c r="T1145" s="1" t="s">
        <v>24</v>
      </c>
    </row>
    <row r="1146" spans="1:20" x14ac:dyDescent="0.25">
      <c r="A1146" s="1" t="s">
        <v>20</v>
      </c>
      <c r="B1146" s="1" t="s">
        <v>21</v>
      </c>
      <c r="C1146" s="1" t="s">
        <v>22</v>
      </c>
      <c r="D1146" s="1" t="s">
        <v>23</v>
      </c>
      <c r="E1146" s="1" t="s">
        <v>5</v>
      </c>
      <c r="F1146" s="1" t="s">
        <v>24</v>
      </c>
      <c r="G1146" s="1" t="s">
        <v>25</v>
      </c>
      <c r="H1146">
        <v>633191</v>
      </c>
      <c r="I1146">
        <v>634120</v>
      </c>
      <c r="J1146" s="1" t="s">
        <v>26</v>
      </c>
      <c r="K1146" s="1" t="s">
        <v>24</v>
      </c>
      <c r="L1146" s="1" t="s">
        <v>24</v>
      </c>
      <c r="M1146" s="1" t="s">
        <v>24</v>
      </c>
      <c r="N1146" s="1" t="s">
        <v>24</v>
      </c>
      <c r="O1146" s="1" t="s">
        <v>24</v>
      </c>
      <c r="P1146" s="1" t="s">
        <v>24</v>
      </c>
      <c r="Q1146" s="1" t="s">
        <v>2131</v>
      </c>
      <c r="R1146">
        <v>930</v>
      </c>
      <c r="T1146" s="1" t="s">
        <v>2132</v>
      </c>
    </row>
    <row r="1147" spans="1:20" x14ac:dyDescent="0.25">
      <c r="A1147" s="1" t="s">
        <v>29</v>
      </c>
      <c r="B1147" s="1" t="s">
        <v>30</v>
      </c>
      <c r="C1147" s="1" t="s">
        <v>22</v>
      </c>
      <c r="D1147" s="1" t="s">
        <v>23</v>
      </c>
      <c r="E1147" s="1" t="s">
        <v>5</v>
      </c>
      <c r="F1147" s="1" t="s">
        <v>24</v>
      </c>
      <c r="G1147" s="1" t="s">
        <v>25</v>
      </c>
      <c r="H1147">
        <v>633191</v>
      </c>
      <c r="I1147">
        <v>634120</v>
      </c>
      <c r="J1147" s="1" t="s">
        <v>26</v>
      </c>
      <c r="K1147" s="1" t="s">
        <v>2133</v>
      </c>
      <c r="L1147" s="1" t="s">
        <v>2133</v>
      </c>
      <c r="M1147" s="1" t="s">
        <v>24</v>
      </c>
      <c r="N1147" s="1" t="s">
        <v>2134</v>
      </c>
      <c r="O1147" s="1" t="s">
        <v>24</v>
      </c>
      <c r="P1147" s="1" t="s">
        <v>24</v>
      </c>
      <c r="Q1147" s="1" t="s">
        <v>2131</v>
      </c>
      <c r="R1147">
        <v>930</v>
      </c>
      <c r="S1147">
        <v>309</v>
      </c>
      <c r="T1147" s="1" t="s">
        <v>24</v>
      </c>
    </row>
    <row r="1148" spans="1:20" x14ac:dyDescent="0.25">
      <c r="A1148" s="1" t="s">
        <v>20</v>
      </c>
      <c r="B1148" s="1" t="s">
        <v>21</v>
      </c>
      <c r="C1148" s="1" t="s">
        <v>22</v>
      </c>
      <c r="D1148" s="1" t="s">
        <v>23</v>
      </c>
      <c r="E1148" s="1" t="s">
        <v>5</v>
      </c>
      <c r="F1148" s="1" t="s">
        <v>24</v>
      </c>
      <c r="G1148" s="1" t="s">
        <v>25</v>
      </c>
      <c r="H1148">
        <v>634117</v>
      </c>
      <c r="I1148">
        <v>634968</v>
      </c>
      <c r="J1148" s="1" t="s">
        <v>26</v>
      </c>
      <c r="K1148" s="1" t="s">
        <v>24</v>
      </c>
      <c r="L1148" s="1" t="s">
        <v>24</v>
      </c>
      <c r="M1148" s="1" t="s">
        <v>24</v>
      </c>
      <c r="N1148" s="1" t="s">
        <v>24</v>
      </c>
      <c r="O1148" s="1" t="s">
        <v>24</v>
      </c>
      <c r="P1148" s="1" t="s">
        <v>24</v>
      </c>
      <c r="Q1148" s="1" t="s">
        <v>2135</v>
      </c>
      <c r="R1148">
        <v>852</v>
      </c>
      <c r="T1148" s="1" t="s">
        <v>2136</v>
      </c>
    </row>
    <row r="1149" spans="1:20" x14ac:dyDescent="0.25">
      <c r="A1149" s="1" t="s">
        <v>29</v>
      </c>
      <c r="B1149" s="1" t="s">
        <v>30</v>
      </c>
      <c r="C1149" s="1" t="s">
        <v>22</v>
      </c>
      <c r="D1149" s="1" t="s">
        <v>23</v>
      </c>
      <c r="E1149" s="1" t="s">
        <v>5</v>
      </c>
      <c r="F1149" s="1" t="s">
        <v>24</v>
      </c>
      <c r="G1149" s="1" t="s">
        <v>25</v>
      </c>
      <c r="H1149">
        <v>634117</v>
      </c>
      <c r="I1149">
        <v>634968</v>
      </c>
      <c r="J1149" s="1" t="s">
        <v>26</v>
      </c>
      <c r="K1149" s="1" t="s">
        <v>2137</v>
      </c>
      <c r="L1149" s="1" t="s">
        <v>2137</v>
      </c>
      <c r="M1149" s="1" t="s">
        <v>24</v>
      </c>
      <c r="N1149" s="1" t="s">
        <v>2138</v>
      </c>
      <c r="O1149" s="1" t="s">
        <v>24</v>
      </c>
      <c r="P1149" s="1" t="s">
        <v>24</v>
      </c>
      <c r="Q1149" s="1" t="s">
        <v>2135</v>
      </c>
      <c r="R1149">
        <v>852</v>
      </c>
      <c r="S1149">
        <v>283</v>
      </c>
      <c r="T1149" s="1" t="s">
        <v>24</v>
      </c>
    </row>
    <row r="1150" spans="1:20" x14ac:dyDescent="0.25">
      <c r="A1150" s="1" t="s">
        <v>20</v>
      </c>
      <c r="B1150" s="1" t="s">
        <v>21</v>
      </c>
      <c r="C1150" s="1" t="s">
        <v>22</v>
      </c>
      <c r="D1150" s="1" t="s">
        <v>23</v>
      </c>
      <c r="E1150" s="1" t="s">
        <v>5</v>
      </c>
      <c r="F1150" s="1" t="s">
        <v>24</v>
      </c>
      <c r="G1150" s="1" t="s">
        <v>25</v>
      </c>
      <c r="H1150">
        <v>635056</v>
      </c>
      <c r="I1150">
        <v>635199</v>
      </c>
      <c r="J1150" s="1" t="s">
        <v>26</v>
      </c>
      <c r="K1150" s="1" t="s">
        <v>24</v>
      </c>
      <c r="L1150" s="1" t="s">
        <v>24</v>
      </c>
      <c r="M1150" s="1" t="s">
        <v>24</v>
      </c>
      <c r="N1150" s="1" t="s">
        <v>24</v>
      </c>
      <c r="O1150" s="1" t="s">
        <v>24</v>
      </c>
      <c r="P1150" s="1" t="s">
        <v>24</v>
      </c>
      <c r="Q1150" s="1" t="s">
        <v>2139</v>
      </c>
      <c r="R1150">
        <v>144</v>
      </c>
      <c r="T1150" s="1" t="s">
        <v>2140</v>
      </c>
    </row>
    <row r="1151" spans="1:20" x14ac:dyDescent="0.25">
      <c r="A1151" s="1" t="s">
        <v>29</v>
      </c>
      <c r="B1151" s="1" t="s">
        <v>30</v>
      </c>
      <c r="C1151" s="1" t="s">
        <v>22</v>
      </c>
      <c r="D1151" s="1" t="s">
        <v>23</v>
      </c>
      <c r="E1151" s="1" t="s">
        <v>5</v>
      </c>
      <c r="F1151" s="1" t="s">
        <v>24</v>
      </c>
      <c r="G1151" s="1" t="s">
        <v>25</v>
      </c>
      <c r="H1151">
        <v>635056</v>
      </c>
      <c r="I1151">
        <v>635199</v>
      </c>
      <c r="J1151" s="1" t="s">
        <v>26</v>
      </c>
      <c r="K1151" s="1" t="s">
        <v>2141</v>
      </c>
      <c r="L1151" s="1" t="s">
        <v>2141</v>
      </c>
      <c r="M1151" s="1" t="s">
        <v>24</v>
      </c>
      <c r="N1151" s="1" t="s">
        <v>2142</v>
      </c>
      <c r="O1151" s="1" t="s">
        <v>24</v>
      </c>
      <c r="P1151" s="1" t="s">
        <v>24</v>
      </c>
      <c r="Q1151" s="1" t="s">
        <v>2139</v>
      </c>
      <c r="R1151">
        <v>144</v>
      </c>
      <c r="S1151">
        <v>47</v>
      </c>
      <c r="T1151" s="1" t="s">
        <v>24</v>
      </c>
    </row>
    <row r="1152" spans="1:20" x14ac:dyDescent="0.25">
      <c r="A1152" s="1" t="s">
        <v>20</v>
      </c>
      <c r="B1152" s="1" t="s">
        <v>21</v>
      </c>
      <c r="C1152" s="1" t="s">
        <v>22</v>
      </c>
      <c r="D1152" s="1" t="s">
        <v>23</v>
      </c>
      <c r="E1152" s="1" t="s">
        <v>5</v>
      </c>
      <c r="F1152" s="1" t="s">
        <v>24</v>
      </c>
      <c r="G1152" s="1" t="s">
        <v>25</v>
      </c>
      <c r="H1152">
        <v>635289</v>
      </c>
      <c r="I1152">
        <v>636683</v>
      </c>
      <c r="J1152" s="1" t="s">
        <v>26</v>
      </c>
      <c r="K1152" s="1" t="s">
        <v>24</v>
      </c>
      <c r="L1152" s="1" t="s">
        <v>24</v>
      </c>
      <c r="M1152" s="1" t="s">
        <v>24</v>
      </c>
      <c r="N1152" s="1" t="s">
        <v>24</v>
      </c>
      <c r="O1152" s="1" t="s">
        <v>24</v>
      </c>
      <c r="P1152" s="1" t="s">
        <v>24</v>
      </c>
      <c r="Q1152" s="1" t="s">
        <v>2143</v>
      </c>
      <c r="R1152">
        <v>1395</v>
      </c>
      <c r="T1152" s="1" t="s">
        <v>2144</v>
      </c>
    </row>
    <row r="1153" spans="1:20" x14ac:dyDescent="0.25">
      <c r="A1153" s="1" t="s">
        <v>29</v>
      </c>
      <c r="B1153" s="1" t="s">
        <v>30</v>
      </c>
      <c r="C1153" s="1" t="s">
        <v>22</v>
      </c>
      <c r="D1153" s="1" t="s">
        <v>23</v>
      </c>
      <c r="E1153" s="1" t="s">
        <v>5</v>
      </c>
      <c r="F1153" s="1" t="s">
        <v>24</v>
      </c>
      <c r="G1153" s="1" t="s">
        <v>25</v>
      </c>
      <c r="H1153">
        <v>635289</v>
      </c>
      <c r="I1153">
        <v>636683</v>
      </c>
      <c r="J1153" s="1" t="s">
        <v>26</v>
      </c>
      <c r="K1153" s="1" t="s">
        <v>2145</v>
      </c>
      <c r="L1153" s="1" t="s">
        <v>2145</v>
      </c>
      <c r="M1153" s="1" t="s">
        <v>24</v>
      </c>
      <c r="N1153" s="1" t="s">
        <v>2146</v>
      </c>
      <c r="O1153" s="1" t="s">
        <v>24</v>
      </c>
      <c r="P1153" s="1" t="s">
        <v>24</v>
      </c>
      <c r="Q1153" s="1" t="s">
        <v>2143</v>
      </c>
      <c r="R1153">
        <v>1395</v>
      </c>
      <c r="S1153">
        <v>464</v>
      </c>
      <c r="T1153" s="1" t="s">
        <v>24</v>
      </c>
    </row>
    <row r="1154" spans="1:20" x14ac:dyDescent="0.25">
      <c r="A1154" s="1" t="s">
        <v>20</v>
      </c>
      <c r="B1154" s="1" t="s">
        <v>118</v>
      </c>
      <c r="C1154" s="1" t="s">
        <v>22</v>
      </c>
      <c r="D1154" s="1" t="s">
        <v>23</v>
      </c>
      <c r="E1154" s="1" t="s">
        <v>5</v>
      </c>
      <c r="F1154" s="1" t="s">
        <v>24</v>
      </c>
      <c r="G1154" s="1" t="s">
        <v>25</v>
      </c>
      <c r="H1154">
        <v>636984</v>
      </c>
      <c r="I1154">
        <v>638548</v>
      </c>
      <c r="J1154" s="1" t="s">
        <v>26</v>
      </c>
      <c r="K1154" s="1" t="s">
        <v>24</v>
      </c>
      <c r="L1154" s="1" t="s">
        <v>24</v>
      </c>
      <c r="M1154" s="1" t="s">
        <v>24</v>
      </c>
      <c r="N1154" s="1" t="s">
        <v>24</v>
      </c>
      <c r="O1154" s="1" t="s">
        <v>24</v>
      </c>
      <c r="P1154" s="1" t="s">
        <v>24</v>
      </c>
      <c r="Q1154" s="1" t="s">
        <v>2147</v>
      </c>
      <c r="R1154">
        <v>1565</v>
      </c>
      <c r="T1154" s="1" t="s">
        <v>2148</v>
      </c>
    </row>
    <row r="1155" spans="1:20" x14ac:dyDescent="0.25">
      <c r="A1155" s="1" t="s">
        <v>118</v>
      </c>
      <c r="B1155" s="1" t="s">
        <v>24</v>
      </c>
      <c r="C1155" s="1" t="s">
        <v>22</v>
      </c>
      <c r="D1155" s="1" t="s">
        <v>23</v>
      </c>
      <c r="E1155" s="1" t="s">
        <v>5</v>
      </c>
      <c r="F1155" s="1" t="s">
        <v>24</v>
      </c>
      <c r="G1155" s="1" t="s">
        <v>25</v>
      </c>
      <c r="H1155">
        <v>636984</v>
      </c>
      <c r="I1155">
        <v>638548</v>
      </c>
      <c r="J1155" s="1" t="s">
        <v>26</v>
      </c>
      <c r="K1155" s="1" t="s">
        <v>24</v>
      </c>
      <c r="L1155" s="1" t="s">
        <v>24</v>
      </c>
      <c r="M1155" s="1" t="s">
        <v>24</v>
      </c>
      <c r="N1155" s="1" t="s">
        <v>121</v>
      </c>
      <c r="O1155" s="1" t="s">
        <v>24</v>
      </c>
      <c r="P1155" s="1" t="s">
        <v>24</v>
      </c>
      <c r="Q1155" s="1" t="s">
        <v>2147</v>
      </c>
      <c r="R1155">
        <v>1565</v>
      </c>
      <c r="T1155" s="1" t="s">
        <v>24</v>
      </c>
    </row>
    <row r="1156" spans="1:20" x14ac:dyDescent="0.25">
      <c r="A1156" s="1" t="s">
        <v>20</v>
      </c>
      <c r="B1156" s="1" t="s">
        <v>159</v>
      </c>
      <c r="C1156" s="1" t="s">
        <v>22</v>
      </c>
      <c r="D1156" s="1" t="s">
        <v>23</v>
      </c>
      <c r="E1156" s="1" t="s">
        <v>5</v>
      </c>
      <c r="F1156" s="1" t="s">
        <v>24</v>
      </c>
      <c r="G1156" s="1" t="s">
        <v>25</v>
      </c>
      <c r="H1156">
        <v>638643</v>
      </c>
      <c r="I1156">
        <v>638719</v>
      </c>
      <c r="J1156" s="1" t="s">
        <v>26</v>
      </c>
      <c r="K1156" s="1" t="s">
        <v>24</v>
      </c>
      <c r="L1156" s="1" t="s">
        <v>24</v>
      </c>
      <c r="M1156" s="1" t="s">
        <v>24</v>
      </c>
      <c r="N1156" s="1" t="s">
        <v>24</v>
      </c>
      <c r="O1156" s="1" t="s">
        <v>24</v>
      </c>
      <c r="P1156" s="1" t="s">
        <v>24</v>
      </c>
      <c r="Q1156" s="1" t="s">
        <v>2149</v>
      </c>
      <c r="R1156">
        <v>77</v>
      </c>
      <c r="T1156" s="1" t="s">
        <v>2150</v>
      </c>
    </row>
    <row r="1157" spans="1:20" x14ac:dyDescent="0.25">
      <c r="A1157" s="1" t="s">
        <v>159</v>
      </c>
      <c r="B1157" s="1" t="s">
        <v>24</v>
      </c>
      <c r="C1157" s="1" t="s">
        <v>22</v>
      </c>
      <c r="D1157" s="1" t="s">
        <v>23</v>
      </c>
      <c r="E1157" s="1" t="s">
        <v>5</v>
      </c>
      <c r="F1157" s="1" t="s">
        <v>24</v>
      </c>
      <c r="G1157" s="1" t="s">
        <v>25</v>
      </c>
      <c r="H1157">
        <v>638643</v>
      </c>
      <c r="I1157">
        <v>638719</v>
      </c>
      <c r="J1157" s="1" t="s">
        <v>26</v>
      </c>
      <c r="K1157" s="1" t="s">
        <v>24</v>
      </c>
      <c r="L1157" s="1" t="s">
        <v>24</v>
      </c>
      <c r="M1157" s="1" t="s">
        <v>24</v>
      </c>
      <c r="N1157" s="1" t="s">
        <v>2151</v>
      </c>
      <c r="O1157" s="1" t="s">
        <v>24</v>
      </c>
      <c r="P1157" s="1" t="s">
        <v>24</v>
      </c>
      <c r="Q1157" s="1" t="s">
        <v>2149</v>
      </c>
      <c r="R1157">
        <v>77</v>
      </c>
      <c r="T1157" s="1" t="s">
        <v>2152</v>
      </c>
    </row>
    <row r="1158" spans="1:20" x14ac:dyDescent="0.25">
      <c r="A1158" s="1" t="s">
        <v>20</v>
      </c>
      <c r="B1158" s="1" t="s">
        <v>159</v>
      </c>
      <c r="C1158" s="1" t="s">
        <v>22</v>
      </c>
      <c r="D1158" s="1" t="s">
        <v>23</v>
      </c>
      <c r="E1158" s="1" t="s">
        <v>5</v>
      </c>
      <c r="F1158" s="1" t="s">
        <v>24</v>
      </c>
      <c r="G1158" s="1" t="s">
        <v>25</v>
      </c>
      <c r="H1158">
        <v>638786</v>
      </c>
      <c r="I1158">
        <v>638861</v>
      </c>
      <c r="J1158" s="1" t="s">
        <v>26</v>
      </c>
      <c r="K1158" s="1" t="s">
        <v>24</v>
      </c>
      <c r="L1158" s="1" t="s">
        <v>24</v>
      </c>
      <c r="M1158" s="1" t="s">
        <v>24</v>
      </c>
      <c r="N1158" s="1" t="s">
        <v>24</v>
      </c>
      <c r="O1158" s="1" t="s">
        <v>24</v>
      </c>
      <c r="P1158" s="1" t="s">
        <v>24</v>
      </c>
      <c r="Q1158" s="1" t="s">
        <v>2153</v>
      </c>
      <c r="R1158">
        <v>76</v>
      </c>
      <c r="T1158" s="1" t="s">
        <v>2154</v>
      </c>
    </row>
    <row r="1159" spans="1:20" x14ac:dyDescent="0.25">
      <c r="A1159" s="1" t="s">
        <v>159</v>
      </c>
      <c r="B1159" s="1" t="s">
        <v>24</v>
      </c>
      <c r="C1159" s="1" t="s">
        <v>22</v>
      </c>
      <c r="D1159" s="1" t="s">
        <v>23</v>
      </c>
      <c r="E1159" s="1" t="s">
        <v>5</v>
      </c>
      <c r="F1159" s="1" t="s">
        <v>24</v>
      </c>
      <c r="G1159" s="1" t="s">
        <v>25</v>
      </c>
      <c r="H1159">
        <v>638786</v>
      </c>
      <c r="I1159">
        <v>638861</v>
      </c>
      <c r="J1159" s="1" t="s">
        <v>26</v>
      </c>
      <c r="K1159" s="1" t="s">
        <v>24</v>
      </c>
      <c r="L1159" s="1" t="s">
        <v>24</v>
      </c>
      <c r="M1159" s="1" t="s">
        <v>24</v>
      </c>
      <c r="N1159" s="1" t="s">
        <v>609</v>
      </c>
      <c r="O1159" s="1" t="s">
        <v>24</v>
      </c>
      <c r="P1159" s="1" t="s">
        <v>24</v>
      </c>
      <c r="Q1159" s="1" t="s">
        <v>2153</v>
      </c>
      <c r="R1159">
        <v>76</v>
      </c>
      <c r="T1159" s="1" t="s">
        <v>2155</v>
      </c>
    </row>
    <row r="1160" spans="1:20" x14ac:dyDescent="0.25">
      <c r="A1160" s="1" t="s">
        <v>20</v>
      </c>
      <c r="B1160" s="1" t="s">
        <v>118</v>
      </c>
      <c r="C1160" s="1" t="s">
        <v>22</v>
      </c>
      <c r="D1160" s="1" t="s">
        <v>23</v>
      </c>
      <c r="E1160" s="1" t="s">
        <v>5</v>
      </c>
      <c r="F1160" s="1" t="s">
        <v>24</v>
      </c>
      <c r="G1160" s="1" t="s">
        <v>25</v>
      </c>
      <c r="H1160">
        <v>639135</v>
      </c>
      <c r="I1160">
        <v>642040</v>
      </c>
      <c r="J1160" s="1" t="s">
        <v>26</v>
      </c>
      <c r="K1160" s="1" t="s">
        <v>24</v>
      </c>
      <c r="L1160" s="1" t="s">
        <v>24</v>
      </c>
      <c r="M1160" s="1" t="s">
        <v>24</v>
      </c>
      <c r="N1160" s="1" t="s">
        <v>24</v>
      </c>
      <c r="O1160" s="1" t="s">
        <v>24</v>
      </c>
      <c r="P1160" s="1" t="s">
        <v>24</v>
      </c>
      <c r="Q1160" s="1" t="s">
        <v>2156</v>
      </c>
      <c r="R1160">
        <v>2906</v>
      </c>
      <c r="T1160" s="1" t="s">
        <v>2157</v>
      </c>
    </row>
    <row r="1161" spans="1:20" x14ac:dyDescent="0.25">
      <c r="A1161" s="1" t="s">
        <v>118</v>
      </c>
      <c r="B1161" s="1" t="s">
        <v>24</v>
      </c>
      <c r="C1161" s="1" t="s">
        <v>22</v>
      </c>
      <c r="D1161" s="1" t="s">
        <v>23</v>
      </c>
      <c r="E1161" s="1" t="s">
        <v>5</v>
      </c>
      <c r="F1161" s="1" t="s">
        <v>24</v>
      </c>
      <c r="G1161" s="1" t="s">
        <v>25</v>
      </c>
      <c r="H1161">
        <v>639135</v>
      </c>
      <c r="I1161">
        <v>642040</v>
      </c>
      <c r="J1161" s="1" t="s">
        <v>26</v>
      </c>
      <c r="K1161" s="1" t="s">
        <v>24</v>
      </c>
      <c r="L1161" s="1" t="s">
        <v>24</v>
      </c>
      <c r="M1161" s="1" t="s">
        <v>24</v>
      </c>
      <c r="N1161" s="1" t="s">
        <v>124</v>
      </c>
      <c r="O1161" s="1" t="s">
        <v>24</v>
      </c>
      <c r="P1161" s="1" t="s">
        <v>24</v>
      </c>
      <c r="Q1161" s="1" t="s">
        <v>2156</v>
      </c>
      <c r="R1161">
        <v>2906</v>
      </c>
      <c r="T1161" s="1" t="s">
        <v>24</v>
      </c>
    </row>
    <row r="1162" spans="1:20" x14ac:dyDescent="0.25">
      <c r="A1162" s="1" t="s">
        <v>20</v>
      </c>
      <c r="B1162" s="1" t="s">
        <v>118</v>
      </c>
      <c r="C1162" s="1" t="s">
        <v>22</v>
      </c>
      <c r="D1162" s="1" t="s">
        <v>23</v>
      </c>
      <c r="E1162" s="1" t="s">
        <v>5</v>
      </c>
      <c r="F1162" s="1" t="s">
        <v>24</v>
      </c>
      <c r="G1162" s="1" t="s">
        <v>25</v>
      </c>
      <c r="H1162">
        <v>642180</v>
      </c>
      <c r="I1162">
        <v>642296</v>
      </c>
      <c r="J1162" s="1" t="s">
        <v>26</v>
      </c>
      <c r="K1162" s="1" t="s">
        <v>24</v>
      </c>
      <c r="L1162" s="1" t="s">
        <v>24</v>
      </c>
      <c r="M1162" s="1" t="s">
        <v>24</v>
      </c>
      <c r="N1162" s="1" t="s">
        <v>24</v>
      </c>
      <c r="O1162" s="1" t="s">
        <v>125</v>
      </c>
      <c r="P1162" s="1" t="s">
        <v>24</v>
      </c>
      <c r="Q1162" s="1" t="s">
        <v>2158</v>
      </c>
      <c r="R1162">
        <v>117</v>
      </c>
      <c r="T1162" s="1" t="s">
        <v>2159</v>
      </c>
    </row>
    <row r="1163" spans="1:20" x14ac:dyDescent="0.25">
      <c r="A1163" s="1" t="s">
        <v>118</v>
      </c>
      <c r="B1163" s="1" t="s">
        <v>24</v>
      </c>
      <c r="C1163" s="1" t="s">
        <v>22</v>
      </c>
      <c r="D1163" s="1" t="s">
        <v>23</v>
      </c>
      <c r="E1163" s="1" t="s">
        <v>5</v>
      </c>
      <c r="F1163" s="1" t="s">
        <v>24</v>
      </c>
      <c r="G1163" s="1" t="s">
        <v>25</v>
      </c>
      <c r="H1163">
        <v>642180</v>
      </c>
      <c r="I1163">
        <v>642296</v>
      </c>
      <c r="J1163" s="1" t="s">
        <v>26</v>
      </c>
      <c r="K1163" s="1" t="s">
        <v>24</v>
      </c>
      <c r="L1163" s="1" t="s">
        <v>24</v>
      </c>
      <c r="M1163" s="1" t="s">
        <v>24</v>
      </c>
      <c r="N1163" s="1" t="s">
        <v>128</v>
      </c>
      <c r="O1163" s="1" t="s">
        <v>125</v>
      </c>
      <c r="P1163" s="1" t="s">
        <v>24</v>
      </c>
      <c r="Q1163" s="1" t="s">
        <v>2158</v>
      </c>
      <c r="R1163">
        <v>117</v>
      </c>
      <c r="T1163" s="1" t="s">
        <v>24</v>
      </c>
    </row>
    <row r="1164" spans="1:20" x14ac:dyDescent="0.25">
      <c r="A1164" s="1" t="s">
        <v>20</v>
      </c>
      <c r="B1164" s="1" t="s">
        <v>21</v>
      </c>
      <c r="C1164" s="1" t="s">
        <v>22</v>
      </c>
      <c r="D1164" s="1" t="s">
        <v>23</v>
      </c>
      <c r="E1164" s="1" t="s">
        <v>5</v>
      </c>
      <c r="F1164" s="1" t="s">
        <v>24</v>
      </c>
      <c r="G1164" s="1" t="s">
        <v>25</v>
      </c>
      <c r="H1164">
        <v>642593</v>
      </c>
      <c r="I1164">
        <v>643381</v>
      </c>
      <c r="J1164" s="1" t="s">
        <v>26</v>
      </c>
      <c r="K1164" s="1" t="s">
        <v>24</v>
      </c>
      <c r="L1164" s="1" t="s">
        <v>24</v>
      </c>
      <c r="M1164" s="1" t="s">
        <v>24</v>
      </c>
      <c r="N1164" s="1" t="s">
        <v>24</v>
      </c>
      <c r="O1164" s="1" t="s">
        <v>24</v>
      </c>
      <c r="P1164" s="1" t="s">
        <v>24</v>
      </c>
      <c r="Q1164" s="1" t="s">
        <v>2160</v>
      </c>
      <c r="R1164">
        <v>789</v>
      </c>
      <c r="T1164" s="1" t="s">
        <v>2161</v>
      </c>
    </row>
    <row r="1165" spans="1:20" x14ac:dyDescent="0.25">
      <c r="A1165" s="1" t="s">
        <v>29</v>
      </c>
      <c r="B1165" s="1" t="s">
        <v>30</v>
      </c>
      <c r="C1165" s="1" t="s">
        <v>22</v>
      </c>
      <c r="D1165" s="1" t="s">
        <v>23</v>
      </c>
      <c r="E1165" s="1" t="s">
        <v>5</v>
      </c>
      <c r="F1165" s="1" t="s">
        <v>24</v>
      </c>
      <c r="G1165" s="1" t="s">
        <v>25</v>
      </c>
      <c r="H1165">
        <v>642593</v>
      </c>
      <c r="I1165">
        <v>643381</v>
      </c>
      <c r="J1165" s="1" t="s">
        <v>26</v>
      </c>
      <c r="K1165" s="1" t="s">
        <v>2162</v>
      </c>
      <c r="L1165" s="1" t="s">
        <v>2162</v>
      </c>
      <c r="M1165" s="1" t="s">
        <v>24</v>
      </c>
      <c r="N1165" s="1" t="s">
        <v>2163</v>
      </c>
      <c r="O1165" s="1" t="s">
        <v>24</v>
      </c>
      <c r="P1165" s="1" t="s">
        <v>24</v>
      </c>
      <c r="Q1165" s="1" t="s">
        <v>2160</v>
      </c>
      <c r="R1165">
        <v>789</v>
      </c>
      <c r="S1165">
        <v>262</v>
      </c>
      <c r="T1165" s="1" t="s">
        <v>24</v>
      </c>
    </row>
    <row r="1166" spans="1:20" x14ac:dyDescent="0.25">
      <c r="A1166" s="1" t="s">
        <v>20</v>
      </c>
      <c r="B1166" s="1" t="s">
        <v>21</v>
      </c>
      <c r="C1166" s="1" t="s">
        <v>22</v>
      </c>
      <c r="D1166" s="1" t="s">
        <v>23</v>
      </c>
      <c r="E1166" s="1" t="s">
        <v>5</v>
      </c>
      <c r="F1166" s="1" t="s">
        <v>24</v>
      </c>
      <c r="G1166" s="1" t="s">
        <v>25</v>
      </c>
      <c r="H1166">
        <v>643589</v>
      </c>
      <c r="I1166">
        <v>643903</v>
      </c>
      <c r="J1166" s="1" t="s">
        <v>75</v>
      </c>
      <c r="K1166" s="1" t="s">
        <v>24</v>
      </c>
      <c r="L1166" s="1" t="s">
        <v>24</v>
      </c>
      <c r="M1166" s="1" t="s">
        <v>24</v>
      </c>
      <c r="N1166" s="1" t="s">
        <v>24</v>
      </c>
      <c r="O1166" s="1" t="s">
        <v>24</v>
      </c>
      <c r="P1166" s="1" t="s">
        <v>24</v>
      </c>
      <c r="Q1166" s="1" t="s">
        <v>2164</v>
      </c>
      <c r="R1166">
        <v>315</v>
      </c>
      <c r="T1166" s="1" t="s">
        <v>24</v>
      </c>
    </row>
    <row r="1167" spans="1:20" x14ac:dyDescent="0.25">
      <c r="A1167" s="1" t="s">
        <v>29</v>
      </c>
      <c r="B1167" s="1" t="s">
        <v>30</v>
      </c>
      <c r="C1167" s="1" t="s">
        <v>22</v>
      </c>
      <c r="D1167" s="1" t="s">
        <v>23</v>
      </c>
      <c r="E1167" s="1" t="s">
        <v>5</v>
      </c>
      <c r="F1167" s="1" t="s">
        <v>24</v>
      </c>
      <c r="G1167" s="1" t="s">
        <v>25</v>
      </c>
      <c r="H1167">
        <v>643589</v>
      </c>
      <c r="I1167">
        <v>643903</v>
      </c>
      <c r="J1167" s="1" t="s">
        <v>75</v>
      </c>
      <c r="K1167" s="1" t="s">
        <v>2165</v>
      </c>
      <c r="L1167" s="1" t="s">
        <v>2165</v>
      </c>
      <c r="M1167" s="1" t="s">
        <v>24</v>
      </c>
      <c r="N1167" s="1" t="s">
        <v>36</v>
      </c>
      <c r="O1167" s="1" t="s">
        <v>24</v>
      </c>
      <c r="P1167" s="1" t="s">
        <v>24</v>
      </c>
      <c r="Q1167" s="1" t="s">
        <v>2164</v>
      </c>
      <c r="R1167">
        <v>315</v>
      </c>
      <c r="S1167">
        <v>104</v>
      </c>
      <c r="T1167" s="1" t="s">
        <v>24</v>
      </c>
    </row>
    <row r="1168" spans="1:20" x14ac:dyDescent="0.25">
      <c r="A1168" s="1" t="s">
        <v>20</v>
      </c>
      <c r="B1168" s="1" t="s">
        <v>21</v>
      </c>
      <c r="C1168" s="1" t="s">
        <v>22</v>
      </c>
      <c r="D1168" s="1" t="s">
        <v>23</v>
      </c>
      <c r="E1168" s="1" t="s">
        <v>5</v>
      </c>
      <c r="F1168" s="1" t="s">
        <v>24</v>
      </c>
      <c r="G1168" s="1" t="s">
        <v>25</v>
      </c>
      <c r="H1168">
        <v>644221</v>
      </c>
      <c r="I1168">
        <v>645828</v>
      </c>
      <c r="J1168" s="1" t="s">
        <v>26</v>
      </c>
      <c r="K1168" s="1" t="s">
        <v>24</v>
      </c>
      <c r="L1168" s="1" t="s">
        <v>24</v>
      </c>
      <c r="M1168" s="1" t="s">
        <v>24</v>
      </c>
      <c r="N1168" s="1" t="s">
        <v>24</v>
      </c>
      <c r="O1168" s="1" t="s">
        <v>24</v>
      </c>
      <c r="P1168" s="1" t="s">
        <v>24</v>
      </c>
      <c r="Q1168" s="1" t="s">
        <v>2166</v>
      </c>
      <c r="R1168">
        <v>1608</v>
      </c>
      <c r="T1168" s="1" t="s">
        <v>2167</v>
      </c>
    </row>
    <row r="1169" spans="1:20" x14ac:dyDescent="0.25">
      <c r="A1169" s="1" t="s">
        <v>29</v>
      </c>
      <c r="B1169" s="1" t="s">
        <v>30</v>
      </c>
      <c r="C1169" s="1" t="s">
        <v>22</v>
      </c>
      <c r="D1169" s="1" t="s">
        <v>23</v>
      </c>
      <c r="E1169" s="1" t="s">
        <v>5</v>
      </c>
      <c r="F1169" s="1" t="s">
        <v>24</v>
      </c>
      <c r="G1169" s="1" t="s">
        <v>25</v>
      </c>
      <c r="H1169">
        <v>644221</v>
      </c>
      <c r="I1169">
        <v>645828</v>
      </c>
      <c r="J1169" s="1" t="s">
        <v>26</v>
      </c>
      <c r="K1169" s="1" t="s">
        <v>2168</v>
      </c>
      <c r="L1169" s="1" t="s">
        <v>2168</v>
      </c>
      <c r="M1169" s="1" t="s">
        <v>24</v>
      </c>
      <c r="N1169" s="1" t="s">
        <v>2169</v>
      </c>
      <c r="O1169" s="1" t="s">
        <v>24</v>
      </c>
      <c r="P1169" s="1" t="s">
        <v>24</v>
      </c>
      <c r="Q1169" s="1" t="s">
        <v>2166</v>
      </c>
      <c r="R1169">
        <v>1608</v>
      </c>
      <c r="S1169">
        <v>535</v>
      </c>
      <c r="T1169" s="1" t="s">
        <v>24</v>
      </c>
    </row>
    <row r="1170" spans="1:20" x14ac:dyDescent="0.25">
      <c r="A1170" s="1" t="s">
        <v>20</v>
      </c>
      <c r="B1170" s="1" t="s">
        <v>21</v>
      </c>
      <c r="C1170" s="1" t="s">
        <v>22</v>
      </c>
      <c r="D1170" s="1" t="s">
        <v>23</v>
      </c>
      <c r="E1170" s="1" t="s">
        <v>5</v>
      </c>
      <c r="F1170" s="1" t="s">
        <v>24</v>
      </c>
      <c r="G1170" s="1" t="s">
        <v>25</v>
      </c>
      <c r="H1170">
        <v>645956</v>
      </c>
      <c r="I1170">
        <v>647776</v>
      </c>
      <c r="J1170" s="1" t="s">
        <v>26</v>
      </c>
      <c r="K1170" s="1" t="s">
        <v>24</v>
      </c>
      <c r="L1170" s="1" t="s">
        <v>24</v>
      </c>
      <c r="M1170" s="1" t="s">
        <v>24</v>
      </c>
      <c r="N1170" s="1" t="s">
        <v>24</v>
      </c>
      <c r="O1170" s="1" t="s">
        <v>24</v>
      </c>
      <c r="P1170" s="1" t="s">
        <v>24</v>
      </c>
      <c r="Q1170" s="1" t="s">
        <v>2170</v>
      </c>
      <c r="R1170">
        <v>1821</v>
      </c>
      <c r="T1170" s="1" t="s">
        <v>2171</v>
      </c>
    </row>
    <row r="1171" spans="1:20" x14ac:dyDescent="0.25">
      <c r="A1171" s="1" t="s">
        <v>29</v>
      </c>
      <c r="B1171" s="1" t="s">
        <v>30</v>
      </c>
      <c r="C1171" s="1" t="s">
        <v>22</v>
      </c>
      <c r="D1171" s="1" t="s">
        <v>23</v>
      </c>
      <c r="E1171" s="1" t="s">
        <v>5</v>
      </c>
      <c r="F1171" s="1" t="s">
        <v>24</v>
      </c>
      <c r="G1171" s="1" t="s">
        <v>25</v>
      </c>
      <c r="H1171">
        <v>645956</v>
      </c>
      <c r="I1171">
        <v>647776</v>
      </c>
      <c r="J1171" s="1" t="s">
        <v>26</v>
      </c>
      <c r="K1171" s="1" t="s">
        <v>2172</v>
      </c>
      <c r="L1171" s="1" t="s">
        <v>2172</v>
      </c>
      <c r="M1171" s="1" t="s">
        <v>24</v>
      </c>
      <c r="N1171" s="1" t="s">
        <v>2173</v>
      </c>
      <c r="O1171" s="1" t="s">
        <v>24</v>
      </c>
      <c r="P1171" s="1" t="s">
        <v>24</v>
      </c>
      <c r="Q1171" s="1" t="s">
        <v>2170</v>
      </c>
      <c r="R1171">
        <v>1821</v>
      </c>
      <c r="S1171">
        <v>606</v>
      </c>
      <c r="T1171" s="1" t="s">
        <v>24</v>
      </c>
    </row>
    <row r="1172" spans="1:20" x14ac:dyDescent="0.25">
      <c r="A1172" s="1" t="s">
        <v>20</v>
      </c>
      <c r="B1172" s="1" t="s">
        <v>21</v>
      </c>
      <c r="C1172" s="1" t="s">
        <v>22</v>
      </c>
      <c r="D1172" s="1" t="s">
        <v>23</v>
      </c>
      <c r="E1172" s="1" t="s">
        <v>5</v>
      </c>
      <c r="F1172" s="1" t="s">
        <v>24</v>
      </c>
      <c r="G1172" s="1" t="s">
        <v>25</v>
      </c>
      <c r="H1172">
        <v>647893</v>
      </c>
      <c r="I1172">
        <v>648297</v>
      </c>
      <c r="J1172" s="1" t="s">
        <v>26</v>
      </c>
      <c r="K1172" s="1" t="s">
        <v>24</v>
      </c>
      <c r="L1172" s="1" t="s">
        <v>24</v>
      </c>
      <c r="M1172" s="1" t="s">
        <v>24</v>
      </c>
      <c r="N1172" s="1" t="s">
        <v>24</v>
      </c>
      <c r="O1172" s="1" t="s">
        <v>24</v>
      </c>
      <c r="P1172" s="1" t="s">
        <v>24</v>
      </c>
      <c r="Q1172" s="1" t="s">
        <v>2174</v>
      </c>
      <c r="R1172">
        <v>405</v>
      </c>
      <c r="T1172" s="1" t="s">
        <v>2175</v>
      </c>
    </row>
    <row r="1173" spans="1:20" x14ac:dyDescent="0.25">
      <c r="A1173" s="1" t="s">
        <v>29</v>
      </c>
      <c r="B1173" s="1" t="s">
        <v>30</v>
      </c>
      <c r="C1173" s="1" t="s">
        <v>22</v>
      </c>
      <c r="D1173" s="1" t="s">
        <v>23</v>
      </c>
      <c r="E1173" s="1" t="s">
        <v>5</v>
      </c>
      <c r="F1173" s="1" t="s">
        <v>24</v>
      </c>
      <c r="G1173" s="1" t="s">
        <v>25</v>
      </c>
      <c r="H1173">
        <v>647893</v>
      </c>
      <c r="I1173">
        <v>648297</v>
      </c>
      <c r="J1173" s="1" t="s">
        <v>26</v>
      </c>
      <c r="K1173" s="1" t="s">
        <v>2176</v>
      </c>
      <c r="L1173" s="1" t="s">
        <v>2176</v>
      </c>
      <c r="M1173" s="1" t="s">
        <v>24</v>
      </c>
      <c r="N1173" s="1" t="s">
        <v>2177</v>
      </c>
      <c r="O1173" s="1" t="s">
        <v>24</v>
      </c>
      <c r="P1173" s="1" t="s">
        <v>24</v>
      </c>
      <c r="Q1173" s="1" t="s">
        <v>2174</v>
      </c>
      <c r="R1173">
        <v>405</v>
      </c>
      <c r="S1173">
        <v>134</v>
      </c>
      <c r="T1173" s="1" t="s">
        <v>24</v>
      </c>
    </row>
    <row r="1174" spans="1:20" x14ac:dyDescent="0.25">
      <c r="A1174" s="1" t="s">
        <v>20</v>
      </c>
      <c r="B1174" s="1" t="s">
        <v>21</v>
      </c>
      <c r="C1174" s="1" t="s">
        <v>22</v>
      </c>
      <c r="D1174" s="1" t="s">
        <v>23</v>
      </c>
      <c r="E1174" s="1" t="s">
        <v>5</v>
      </c>
      <c r="F1174" s="1" t="s">
        <v>24</v>
      </c>
      <c r="G1174" s="1" t="s">
        <v>25</v>
      </c>
      <c r="H1174">
        <v>648449</v>
      </c>
      <c r="I1174">
        <v>651865</v>
      </c>
      <c r="J1174" s="1" t="s">
        <v>26</v>
      </c>
      <c r="K1174" s="1" t="s">
        <v>24</v>
      </c>
      <c r="L1174" s="1" t="s">
        <v>24</v>
      </c>
      <c r="M1174" s="1" t="s">
        <v>24</v>
      </c>
      <c r="N1174" s="1" t="s">
        <v>24</v>
      </c>
      <c r="O1174" s="1" t="s">
        <v>24</v>
      </c>
      <c r="P1174" s="1" t="s">
        <v>24</v>
      </c>
      <c r="Q1174" s="1" t="s">
        <v>2178</v>
      </c>
      <c r="R1174">
        <v>3417</v>
      </c>
      <c r="T1174" s="1" t="s">
        <v>2179</v>
      </c>
    </row>
    <row r="1175" spans="1:20" x14ac:dyDescent="0.25">
      <c r="A1175" s="1" t="s">
        <v>29</v>
      </c>
      <c r="B1175" s="1" t="s">
        <v>30</v>
      </c>
      <c r="C1175" s="1" t="s">
        <v>22</v>
      </c>
      <c r="D1175" s="1" t="s">
        <v>23</v>
      </c>
      <c r="E1175" s="1" t="s">
        <v>5</v>
      </c>
      <c r="F1175" s="1" t="s">
        <v>24</v>
      </c>
      <c r="G1175" s="1" t="s">
        <v>25</v>
      </c>
      <c r="H1175">
        <v>648449</v>
      </c>
      <c r="I1175">
        <v>651865</v>
      </c>
      <c r="J1175" s="1" t="s">
        <v>26</v>
      </c>
      <c r="K1175" s="1" t="s">
        <v>2180</v>
      </c>
      <c r="L1175" s="1" t="s">
        <v>2180</v>
      </c>
      <c r="M1175" s="1" t="s">
        <v>24</v>
      </c>
      <c r="N1175" s="1" t="s">
        <v>2181</v>
      </c>
      <c r="O1175" s="1" t="s">
        <v>24</v>
      </c>
      <c r="P1175" s="1" t="s">
        <v>24</v>
      </c>
      <c r="Q1175" s="1" t="s">
        <v>2178</v>
      </c>
      <c r="R1175">
        <v>3417</v>
      </c>
      <c r="S1175">
        <v>1138</v>
      </c>
      <c r="T1175" s="1" t="s">
        <v>24</v>
      </c>
    </row>
    <row r="1176" spans="1:20" x14ac:dyDescent="0.25">
      <c r="A1176" s="1" t="s">
        <v>20</v>
      </c>
      <c r="B1176" s="1" t="s">
        <v>21</v>
      </c>
      <c r="C1176" s="1" t="s">
        <v>22</v>
      </c>
      <c r="D1176" s="1" t="s">
        <v>23</v>
      </c>
      <c r="E1176" s="1" t="s">
        <v>5</v>
      </c>
      <c r="F1176" s="1" t="s">
        <v>24</v>
      </c>
      <c r="G1176" s="1" t="s">
        <v>25</v>
      </c>
      <c r="H1176">
        <v>652172</v>
      </c>
      <c r="I1176">
        <v>652963</v>
      </c>
      <c r="J1176" s="1" t="s">
        <v>26</v>
      </c>
      <c r="K1176" s="1" t="s">
        <v>24</v>
      </c>
      <c r="L1176" s="1" t="s">
        <v>24</v>
      </c>
      <c r="M1176" s="1" t="s">
        <v>24</v>
      </c>
      <c r="N1176" s="1" t="s">
        <v>24</v>
      </c>
      <c r="O1176" s="1" t="s">
        <v>24</v>
      </c>
      <c r="P1176" s="1" t="s">
        <v>24</v>
      </c>
      <c r="Q1176" s="1" t="s">
        <v>2182</v>
      </c>
      <c r="R1176">
        <v>792</v>
      </c>
      <c r="T1176" s="1" t="s">
        <v>2183</v>
      </c>
    </row>
    <row r="1177" spans="1:20" x14ac:dyDescent="0.25">
      <c r="A1177" s="1" t="s">
        <v>29</v>
      </c>
      <c r="B1177" s="1" t="s">
        <v>30</v>
      </c>
      <c r="C1177" s="1" t="s">
        <v>22</v>
      </c>
      <c r="D1177" s="1" t="s">
        <v>23</v>
      </c>
      <c r="E1177" s="1" t="s">
        <v>5</v>
      </c>
      <c r="F1177" s="1" t="s">
        <v>24</v>
      </c>
      <c r="G1177" s="1" t="s">
        <v>25</v>
      </c>
      <c r="H1177">
        <v>652172</v>
      </c>
      <c r="I1177">
        <v>652963</v>
      </c>
      <c r="J1177" s="1" t="s">
        <v>26</v>
      </c>
      <c r="K1177" s="1" t="s">
        <v>2184</v>
      </c>
      <c r="L1177" s="1" t="s">
        <v>2184</v>
      </c>
      <c r="M1177" s="1" t="s">
        <v>24</v>
      </c>
      <c r="N1177" s="1" t="s">
        <v>2185</v>
      </c>
      <c r="O1177" s="1" t="s">
        <v>24</v>
      </c>
      <c r="P1177" s="1" t="s">
        <v>24</v>
      </c>
      <c r="Q1177" s="1" t="s">
        <v>2182</v>
      </c>
      <c r="R1177">
        <v>792</v>
      </c>
      <c r="S1177">
        <v>263</v>
      </c>
      <c r="T1177" s="1" t="s">
        <v>24</v>
      </c>
    </row>
    <row r="1178" spans="1:20" x14ac:dyDescent="0.25">
      <c r="A1178" s="1" t="s">
        <v>20</v>
      </c>
      <c r="B1178" s="1" t="s">
        <v>21</v>
      </c>
      <c r="C1178" s="1" t="s">
        <v>22</v>
      </c>
      <c r="D1178" s="1" t="s">
        <v>23</v>
      </c>
      <c r="E1178" s="1" t="s">
        <v>5</v>
      </c>
      <c r="F1178" s="1" t="s">
        <v>24</v>
      </c>
      <c r="G1178" s="1" t="s">
        <v>25</v>
      </c>
      <c r="H1178">
        <v>652976</v>
      </c>
      <c r="I1178">
        <v>653998</v>
      </c>
      <c r="J1178" s="1" t="s">
        <v>26</v>
      </c>
      <c r="K1178" s="1" t="s">
        <v>24</v>
      </c>
      <c r="L1178" s="1" t="s">
        <v>24</v>
      </c>
      <c r="M1178" s="1" t="s">
        <v>24</v>
      </c>
      <c r="N1178" s="1" t="s">
        <v>24</v>
      </c>
      <c r="O1178" s="1" t="s">
        <v>24</v>
      </c>
      <c r="P1178" s="1" t="s">
        <v>24</v>
      </c>
      <c r="Q1178" s="1" t="s">
        <v>2186</v>
      </c>
      <c r="R1178">
        <v>1023</v>
      </c>
      <c r="T1178" s="1" t="s">
        <v>2187</v>
      </c>
    </row>
    <row r="1179" spans="1:20" x14ac:dyDescent="0.25">
      <c r="A1179" s="1" t="s">
        <v>29</v>
      </c>
      <c r="B1179" s="1" t="s">
        <v>30</v>
      </c>
      <c r="C1179" s="1" t="s">
        <v>22</v>
      </c>
      <c r="D1179" s="1" t="s">
        <v>23</v>
      </c>
      <c r="E1179" s="1" t="s">
        <v>5</v>
      </c>
      <c r="F1179" s="1" t="s">
        <v>24</v>
      </c>
      <c r="G1179" s="1" t="s">
        <v>25</v>
      </c>
      <c r="H1179">
        <v>652976</v>
      </c>
      <c r="I1179">
        <v>653998</v>
      </c>
      <c r="J1179" s="1" t="s">
        <v>26</v>
      </c>
      <c r="K1179" s="1" t="s">
        <v>2188</v>
      </c>
      <c r="L1179" s="1" t="s">
        <v>2188</v>
      </c>
      <c r="M1179" s="1" t="s">
        <v>24</v>
      </c>
      <c r="N1179" s="1" t="s">
        <v>2189</v>
      </c>
      <c r="O1179" s="1" t="s">
        <v>24</v>
      </c>
      <c r="P1179" s="1" t="s">
        <v>24</v>
      </c>
      <c r="Q1179" s="1" t="s">
        <v>2186</v>
      </c>
      <c r="R1179">
        <v>1023</v>
      </c>
      <c r="S1179">
        <v>340</v>
      </c>
      <c r="T1179" s="1" t="s">
        <v>24</v>
      </c>
    </row>
    <row r="1180" spans="1:20" x14ac:dyDescent="0.25">
      <c r="A1180" s="1" t="s">
        <v>20</v>
      </c>
      <c r="B1180" s="1" t="s">
        <v>21</v>
      </c>
      <c r="C1180" s="1" t="s">
        <v>22</v>
      </c>
      <c r="D1180" s="1" t="s">
        <v>23</v>
      </c>
      <c r="E1180" s="1" t="s">
        <v>5</v>
      </c>
      <c r="F1180" s="1" t="s">
        <v>24</v>
      </c>
      <c r="G1180" s="1" t="s">
        <v>25</v>
      </c>
      <c r="H1180">
        <v>654113</v>
      </c>
      <c r="I1180">
        <v>655861</v>
      </c>
      <c r="J1180" s="1" t="s">
        <v>26</v>
      </c>
      <c r="K1180" s="1" t="s">
        <v>24</v>
      </c>
      <c r="L1180" s="1" t="s">
        <v>24</v>
      </c>
      <c r="M1180" s="1" t="s">
        <v>24</v>
      </c>
      <c r="N1180" s="1" t="s">
        <v>24</v>
      </c>
      <c r="O1180" s="1" t="s">
        <v>24</v>
      </c>
      <c r="P1180" s="1" t="s">
        <v>24</v>
      </c>
      <c r="Q1180" s="1" t="s">
        <v>2190</v>
      </c>
      <c r="R1180">
        <v>1749</v>
      </c>
      <c r="T1180" s="1" t="s">
        <v>2191</v>
      </c>
    </row>
    <row r="1181" spans="1:20" x14ac:dyDescent="0.25">
      <c r="A1181" s="1" t="s">
        <v>29</v>
      </c>
      <c r="B1181" s="1" t="s">
        <v>30</v>
      </c>
      <c r="C1181" s="1" t="s">
        <v>22</v>
      </c>
      <c r="D1181" s="1" t="s">
        <v>23</v>
      </c>
      <c r="E1181" s="1" t="s">
        <v>5</v>
      </c>
      <c r="F1181" s="1" t="s">
        <v>24</v>
      </c>
      <c r="G1181" s="1" t="s">
        <v>25</v>
      </c>
      <c r="H1181">
        <v>654113</v>
      </c>
      <c r="I1181">
        <v>655861</v>
      </c>
      <c r="J1181" s="1" t="s">
        <v>26</v>
      </c>
      <c r="K1181" s="1" t="s">
        <v>2192</v>
      </c>
      <c r="L1181" s="1" t="s">
        <v>2192</v>
      </c>
      <c r="M1181" s="1" t="s">
        <v>24</v>
      </c>
      <c r="N1181" s="1" t="s">
        <v>1325</v>
      </c>
      <c r="O1181" s="1" t="s">
        <v>24</v>
      </c>
      <c r="P1181" s="1" t="s">
        <v>24</v>
      </c>
      <c r="Q1181" s="1" t="s">
        <v>2190</v>
      </c>
      <c r="R1181">
        <v>1749</v>
      </c>
      <c r="S1181">
        <v>582</v>
      </c>
      <c r="T1181" s="1" t="s">
        <v>24</v>
      </c>
    </row>
    <row r="1182" spans="1:20" x14ac:dyDescent="0.25">
      <c r="A1182" s="1" t="s">
        <v>20</v>
      </c>
      <c r="B1182" s="1" t="s">
        <v>21</v>
      </c>
      <c r="C1182" s="1" t="s">
        <v>22</v>
      </c>
      <c r="D1182" s="1" t="s">
        <v>23</v>
      </c>
      <c r="E1182" s="1" t="s">
        <v>5</v>
      </c>
      <c r="F1182" s="1" t="s">
        <v>24</v>
      </c>
      <c r="G1182" s="1" t="s">
        <v>25</v>
      </c>
      <c r="H1182">
        <v>656198</v>
      </c>
      <c r="I1182">
        <v>657280</v>
      </c>
      <c r="J1182" s="1" t="s">
        <v>26</v>
      </c>
      <c r="K1182" s="1" t="s">
        <v>24</v>
      </c>
      <c r="L1182" s="1" t="s">
        <v>24</v>
      </c>
      <c r="M1182" s="1" t="s">
        <v>24</v>
      </c>
      <c r="N1182" s="1" t="s">
        <v>24</v>
      </c>
      <c r="O1182" s="1" t="s">
        <v>24</v>
      </c>
      <c r="P1182" s="1" t="s">
        <v>24</v>
      </c>
      <c r="Q1182" s="1" t="s">
        <v>2193</v>
      </c>
      <c r="R1182">
        <v>1083</v>
      </c>
      <c r="T1182" s="1" t="s">
        <v>2194</v>
      </c>
    </row>
    <row r="1183" spans="1:20" x14ac:dyDescent="0.25">
      <c r="A1183" s="1" t="s">
        <v>29</v>
      </c>
      <c r="B1183" s="1" t="s">
        <v>30</v>
      </c>
      <c r="C1183" s="1" t="s">
        <v>22</v>
      </c>
      <c r="D1183" s="1" t="s">
        <v>23</v>
      </c>
      <c r="E1183" s="1" t="s">
        <v>5</v>
      </c>
      <c r="F1183" s="1" t="s">
        <v>24</v>
      </c>
      <c r="G1183" s="1" t="s">
        <v>25</v>
      </c>
      <c r="H1183">
        <v>656198</v>
      </c>
      <c r="I1183">
        <v>657280</v>
      </c>
      <c r="J1183" s="1" t="s">
        <v>26</v>
      </c>
      <c r="K1183" s="1" t="s">
        <v>2195</v>
      </c>
      <c r="L1183" s="1" t="s">
        <v>2195</v>
      </c>
      <c r="M1183" s="1" t="s">
        <v>24</v>
      </c>
      <c r="N1183" s="1" t="s">
        <v>2196</v>
      </c>
      <c r="O1183" s="1" t="s">
        <v>24</v>
      </c>
      <c r="P1183" s="1" t="s">
        <v>24</v>
      </c>
      <c r="Q1183" s="1" t="s">
        <v>2193</v>
      </c>
      <c r="R1183">
        <v>1083</v>
      </c>
      <c r="S1183">
        <v>360</v>
      </c>
      <c r="T1183" s="1" t="s">
        <v>24</v>
      </c>
    </row>
    <row r="1184" spans="1:20" x14ac:dyDescent="0.25">
      <c r="A1184" s="1" t="s">
        <v>20</v>
      </c>
      <c r="B1184" s="1" t="s">
        <v>21</v>
      </c>
      <c r="C1184" s="1" t="s">
        <v>22</v>
      </c>
      <c r="D1184" s="1" t="s">
        <v>23</v>
      </c>
      <c r="E1184" s="1" t="s">
        <v>5</v>
      </c>
      <c r="F1184" s="1" t="s">
        <v>24</v>
      </c>
      <c r="G1184" s="1" t="s">
        <v>25</v>
      </c>
      <c r="H1184">
        <v>657336</v>
      </c>
      <c r="I1184">
        <v>657887</v>
      </c>
      <c r="J1184" s="1" t="s">
        <v>26</v>
      </c>
      <c r="K1184" s="1" t="s">
        <v>24</v>
      </c>
      <c r="L1184" s="1" t="s">
        <v>24</v>
      </c>
      <c r="M1184" s="1" t="s">
        <v>24</v>
      </c>
      <c r="N1184" s="1" t="s">
        <v>24</v>
      </c>
      <c r="O1184" s="1" t="s">
        <v>24</v>
      </c>
      <c r="P1184" s="1" t="s">
        <v>24</v>
      </c>
      <c r="Q1184" s="1" t="s">
        <v>2197</v>
      </c>
      <c r="R1184">
        <v>552</v>
      </c>
      <c r="T1184" s="1" t="s">
        <v>2198</v>
      </c>
    </row>
    <row r="1185" spans="1:20" x14ac:dyDescent="0.25">
      <c r="A1185" s="1" t="s">
        <v>29</v>
      </c>
      <c r="B1185" s="1" t="s">
        <v>30</v>
      </c>
      <c r="C1185" s="1" t="s">
        <v>22</v>
      </c>
      <c r="D1185" s="1" t="s">
        <v>23</v>
      </c>
      <c r="E1185" s="1" t="s">
        <v>5</v>
      </c>
      <c r="F1185" s="1" t="s">
        <v>24</v>
      </c>
      <c r="G1185" s="1" t="s">
        <v>25</v>
      </c>
      <c r="H1185">
        <v>657336</v>
      </c>
      <c r="I1185">
        <v>657887</v>
      </c>
      <c r="J1185" s="1" t="s">
        <v>26</v>
      </c>
      <c r="K1185" s="1" t="s">
        <v>2199</v>
      </c>
      <c r="L1185" s="1" t="s">
        <v>2199</v>
      </c>
      <c r="M1185" s="1" t="s">
        <v>24</v>
      </c>
      <c r="N1185" s="1" t="s">
        <v>36</v>
      </c>
      <c r="O1185" s="1" t="s">
        <v>24</v>
      </c>
      <c r="P1185" s="1" t="s">
        <v>24</v>
      </c>
      <c r="Q1185" s="1" t="s">
        <v>2197</v>
      </c>
      <c r="R1185">
        <v>552</v>
      </c>
      <c r="S1185">
        <v>183</v>
      </c>
      <c r="T1185" s="1" t="s">
        <v>24</v>
      </c>
    </row>
    <row r="1186" spans="1:20" x14ac:dyDescent="0.25">
      <c r="A1186" s="1" t="s">
        <v>20</v>
      </c>
      <c r="B1186" s="1" t="s">
        <v>21</v>
      </c>
      <c r="C1186" s="1" t="s">
        <v>22</v>
      </c>
      <c r="D1186" s="1" t="s">
        <v>23</v>
      </c>
      <c r="E1186" s="1" t="s">
        <v>5</v>
      </c>
      <c r="F1186" s="1" t="s">
        <v>24</v>
      </c>
      <c r="G1186" s="1" t="s">
        <v>25</v>
      </c>
      <c r="H1186">
        <v>658020</v>
      </c>
      <c r="I1186">
        <v>659375</v>
      </c>
      <c r="J1186" s="1" t="s">
        <v>26</v>
      </c>
      <c r="K1186" s="1" t="s">
        <v>24</v>
      </c>
      <c r="L1186" s="1" t="s">
        <v>24</v>
      </c>
      <c r="M1186" s="1" t="s">
        <v>24</v>
      </c>
      <c r="N1186" s="1" t="s">
        <v>24</v>
      </c>
      <c r="O1186" s="1" t="s">
        <v>24</v>
      </c>
      <c r="P1186" s="1" t="s">
        <v>24</v>
      </c>
      <c r="Q1186" s="1" t="s">
        <v>2200</v>
      </c>
      <c r="R1186">
        <v>1356</v>
      </c>
      <c r="T1186" s="1" t="s">
        <v>2201</v>
      </c>
    </row>
    <row r="1187" spans="1:20" x14ac:dyDescent="0.25">
      <c r="A1187" s="1" t="s">
        <v>29</v>
      </c>
      <c r="B1187" s="1" t="s">
        <v>30</v>
      </c>
      <c r="C1187" s="1" t="s">
        <v>22</v>
      </c>
      <c r="D1187" s="1" t="s">
        <v>23</v>
      </c>
      <c r="E1187" s="1" t="s">
        <v>5</v>
      </c>
      <c r="F1187" s="1" t="s">
        <v>24</v>
      </c>
      <c r="G1187" s="1" t="s">
        <v>25</v>
      </c>
      <c r="H1187">
        <v>658020</v>
      </c>
      <c r="I1187">
        <v>659375</v>
      </c>
      <c r="J1187" s="1" t="s">
        <v>26</v>
      </c>
      <c r="K1187" s="1" t="s">
        <v>2202</v>
      </c>
      <c r="L1187" s="1" t="s">
        <v>2202</v>
      </c>
      <c r="M1187" s="1" t="s">
        <v>24</v>
      </c>
      <c r="N1187" s="1" t="s">
        <v>2203</v>
      </c>
      <c r="O1187" s="1" t="s">
        <v>24</v>
      </c>
      <c r="P1187" s="1" t="s">
        <v>24</v>
      </c>
      <c r="Q1187" s="1" t="s">
        <v>2200</v>
      </c>
      <c r="R1187">
        <v>1356</v>
      </c>
      <c r="S1187">
        <v>451</v>
      </c>
      <c r="T1187" s="1" t="s">
        <v>24</v>
      </c>
    </row>
    <row r="1188" spans="1:20" x14ac:dyDescent="0.25">
      <c r="A1188" s="1" t="s">
        <v>20</v>
      </c>
      <c r="B1188" s="1" t="s">
        <v>21</v>
      </c>
      <c r="C1188" s="1" t="s">
        <v>22</v>
      </c>
      <c r="D1188" s="1" t="s">
        <v>23</v>
      </c>
      <c r="E1188" s="1" t="s">
        <v>5</v>
      </c>
      <c r="F1188" s="1" t="s">
        <v>24</v>
      </c>
      <c r="G1188" s="1" t="s">
        <v>25</v>
      </c>
      <c r="H1188">
        <v>659391</v>
      </c>
      <c r="I1188">
        <v>660833</v>
      </c>
      <c r="J1188" s="1" t="s">
        <v>26</v>
      </c>
      <c r="K1188" s="1" t="s">
        <v>24</v>
      </c>
      <c r="L1188" s="1" t="s">
        <v>24</v>
      </c>
      <c r="M1188" s="1" t="s">
        <v>24</v>
      </c>
      <c r="N1188" s="1" t="s">
        <v>24</v>
      </c>
      <c r="O1188" s="1" t="s">
        <v>24</v>
      </c>
      <c r="P1188" s="1" t="s">
        <v>24</v>
      </c>
      <c r="Q1188" s="1" t="s">
        <v>2204</v>
      </c>
      <c r="R1188">
        <v>1443</v>
      </c>
      <c r="T1188" s="1" t="s">
        <v>2205</v>
      </c>
    </row>
    <row r="1189" spans="1:20" x14ac:dyDescent="0.25">
      <c r="A1189" s="1" t="s">
        <v>29</v>
      </c>
      <c r="B1189" s="1" t="s">
        <v>30</v>
      </c>
      <c r="C1189" s="1" t="s">
        <v>22</v>
      </c>
      <c r="D1189" s="1" t="s">
        <v>23</v>
      </c>
      <c r="E1189" s="1" t="s">
        <v>5</v>
      </c>
      <c r="F1189" s="1" t="s">
        <v>24</v>
      </c>
      <c r="G1189" s="1" t="s">
        <v>25</v>
      </c>
      <c r="H1189">
        <v>659391</v>
      </c>
      <c r="I1189">
        <v>660833</v>
      </c>
      <c r="J1189" s="1" t="s">
        <v>26</v>
      </c>
      <c r="K1189" s="1" t="s">
        <v>2206</v>
      </c>
      <c r="L1189" s="1" t="s">
        <v>2206</v>
      </c>
      <c r="M1189" s="1" t="s">
        <v>24</v>
      </c>
      <c r="N1189" s="1" t="s">
        <v>2207</v>
      </c>
      <c r="O1189" s="1" t="s">
        <v>24</v>
      </c>
      <c r="P1189" s="1" t="s">
        <v>24</v>
      </c>
      <c r="Q1189" s="1" t="s">
        <v>2204</v>
      </c>
      <c r="R1189">
        <v>1443</v>
      </c>
      <c r="S1189">
        <v>480</v>
      </c>
      <c r="T1189" s="1" t="s">
        <v>24</v>
      </c>
    </row>
    <row r="1190" spans="1:20" x14ac:dyDescent="0.25">
      <c r="A1190" s="1" t="s">
        <v>20</v>
      </c>
      <c r="B1190" s="1" t="s">
        <v>21</v>
      </c>
      <c r="C1190" s="1" t="s">
        <v>22</v>
      </c>
      <c r="D1190" s="1" t="s">
        <v>23</v>
      </c>
      <c r="E1190" s="1" t="s">
        <v>5</v>
      </c>
      <c r="F1190" s="1" t="s">
        <v>24</v>
      </c>
      <c r="G1190" s="1" t="s">
        <v>25</v>
      </c>
      <c r="H1190">
        <v>660880</v>
      </c>
      <c r="I1190">
        <v>661674</v>
      </c>
      <c r="J1190" s="1" t="s">
        <v>26</v>
      </c>
      <c r="K1190" s="1" t="s">
        <v>24</v>
      </c>
      <c r="L1190" s="1" t="s">
        <v>24</v>
      </c>
      <c r="M1190" s="1" t="s">
        <v>24</v>
      </c>
      <c r="N1190" s="1" t="s">
        <v>24</v>
      </c>
      <c r="O1190" s="1" t="s">
        <v>24</v>
      </c>
      <c r="P1190" s="1" t="s">
        <v>24</v>
      </c>
      <c r="Q1190" s="1" t="s">
        <v>2208</v>
      </c>
      <c r="R1190">
        <v>795</v>
      </c>
      <c r="T1190" s="1" t="s">
        <v>2209</v>
      </c>
    </row>
    <row r="1191" spans="1:20" x14ac:dyDescent="0.25">
      <c r="A1191" s="1" t="s">
        <v>29</v>
      </c>
      <c r="B1191" s="1" t="s">
        <v>30</v>
      </c>
      <c r="C1191" s="1" t="s">
        <v>22</v>
      </c>
      <c r="D1191" s="1" t="s">
        <v>23</v>
      </c>
      <c r="E1191" s="1" t="s">
        <v>5</v>
      </c>
      <c r="F1191" s="1" t="s">
        <v>24</v>
      </c>
      <c r="G1191" s="1" t="s">
        <v>25</v>
      </c>
      <c r="H1191">
        <v>660880</v>
      </c>
      <c r="I1191">
        <v>661674</v>
      </c>
      <c r="J1191" s="1" t="s">
        <v>26</v>
      </c>
      <c r="K1191" s="1" t="s">
        <v>2210</v>
      </c>
      <c r="L1191" s="1" t="s">
        <v>2210</v>
      </c>
      <c r="M1191" s="1" t="s">
        <v>24</v>
      </c>
      <c r="N1191" s="1" t="s">
        <v>2211</v>
      </c>
      <c r="O1191" s="1" t="s">
        <v>24</v>
      </c>
      <c r="P1191" s="1" t="s">
        <v>24</v>
      </c>
      <c r="Q1191" s="1" t="s">
        <v>2208</v>
      </c>
      <c r="R1191">
        <v>795</v>
      </c>
      <c r="S1191">
        <v>264</v>
      </c>
      <c r="T1191" s="1" t="s">
        <v>24</v>
      </c>
    </row>
    <row r="1192" spans="1:20" x14ac:dyDescent="0.25">
      <c r="A1192" s="1" t="s">
        <v>20</v>
      </c>
      <c r="B1192" s="1" t="s">
        <v>21</v>
      </c>
      <c r="C1192" s="1" t="s">
        <v>22</v>
      </c>
      <c r="D1192" s="1" t="s">
        <v>23</v>
      </c>
      <c r="E1192" s="1" t="s">
        <v>5</v>
      </c>
      <c r="F1192" s="1" t="s">
        <v>24</v>
      </c>
      <c r="G1192" s="1" t="s">
        <v>25</v>
      </c>
      <c r="H1192">
        <v>662107</v>
      </c>
      <c r="I1192">
        <v>662760</v>
      </c>
      <c r="J1192" s="1" t="s">
        <v>26</v>
      </c>
      <c r="K1192" s="1" t="s">
        <v>24</v>
      </c>
      <c r="L1192" s="1" t="s">
        <v>24</v>
      </c>
      <c r="M1192" s="1" t="s">
        <v>24</v>
      </c>
      <c r="N1192" s="1" t="s">
        <v>24</v>
      </c>
      <c r="O1192" s="1" t="s">
        <v>24</v>
      </c>
      <c r="P1192" s="1" t="s">
        <v>24</v>
      </c>
      <c r="Q1192" s="1" t="s">
        <v>2212</v>
      </c>
      <c r="R1192">
        <v>654</v>
      </c>
      <c r="T1192" s="1" t="s">
        <v>2213</v>
      </c>
    </row>
    <row r="1193" spans="1:20" x14ac:dyDescent="0.25">
      <c r="A1193" s="1" t="s">
        <v>29</v>
      </c>
      <c r="B1193" s="1" t="s">
        <v>30</v>
      </c>
      <c r="C1193" s="1" t="s">
        <v>22</v>
      </c>
      <c r="D1193" s="1" t="s">
        <v>23</v>
      </c>
      <c r="E1193" s="1" t="s">
        <v>5</v>
      </c>
      <c r="F1193" s="1" t="s">
        <v>24</v>
      </c>
      <c r="G1193" s="1" t="s">
        <v>25</v>
      </c>
      <c r="H1193">
        <v>662107</v>
      </c>
      <c r="I1193">
        <v>662760</v>
      </c>
      <c r="J1193" s="1" t="s">
        <v>26</v>
      </c>
      <c r="K1193" s="1" t="s">
        <v>2214</v>
      </c>
      <c r="L1193" s="1" t="s">
        <v>2214</v>
      </c>
      <c r="M1193" s="1" t="s">
        <v>24</v>
      </c>
      <c r="N1193" s="1" t="s">
        <v>2215</v>
      </c>
      <c r="O1193" s="1" t="s">
        <v>24</v>
      </c>
      <c r="P1193" s="1" t="s">
        <v>24</v>
      </c>
      <c r="Q1193" s="1" t="s">
        <v>2212</v>
      </c>
      <c r="R1193">
        <v>654</v>
      </c>
      <c r="S1193">
        <v>217</v>
      </c>
      <c r="T1193" s="1" t="s">
        <v>24</v>
      </c>
    </row>
    <row r="1194" spans="1:20" x14ac:dyDescent="0.25">
      <c r="A1194" s="1" t="s">
        <v>20</v>
      </c>
      <c r="B1194" s="1" t="s">
        <v>21</v>
      </c>
      <c r="C1194" s="1" t="s">
        <v>22</v>
      </c>
      <c r="D1194" s="1" t="s">
        <v>23</v>
      </c>
      <c r="E1194" s="1" t="s">
        <v>5</v>
      </c>
      <c r="F1194" s="1" t="s">
        <v>24</v>
      </c>
      <c r="G1194" s="1" t="s">
        <v>25</v>
      </c>
      <c r="H1194">
        <v>662778</v>
      </c>
      <c r="I1194">
        <v>664226</v>
      </c>
      <c r="J1194" s="1" t="s">
        <v>26</v>
      </c>
      <c r="K1194" s="1" t="s">
        <v>24</v>
      </c>
      <c r="L1194" s="1" t="s">
        <v>24</v>
      </c>
      <c r="M1194" s="1" t="s">
        <v>24</v>
      </c>
      <c r="N1194" s="1" t="s">
        <v>24</v>
      </c>
      <c r="O1194" s="1" t="s">
        <v>24</v>
      </c>
      <c r="P1194" s="1" t="s">
        <v>24</v>
      </c>
      <c r="Q1194" s="1" t="s">
        <v>2216</v>
      </c>
      <c r="R1194">
        <v>1449</v>
      </c>
      <c r="T1194" s="1" t="s">
        <v>2217</v>
      </c>
    </row>
    <row r="1195" spans="1:20" x14ac:dyDescent="0.25">
      <c r="A1195" s="1" t="s">
        <v>29</v>
      </c>
      <c r="B1195" s="1" t="s">
        <v>30</v>
      </c>
      <c r="C1195" s="1" t="s">
        <v>22</v>
      </c>
      <c r="D1195" s="1" t="s">
        <v>23</v>
      </c>
      <c r="E1195" s="1" t="s">
        <v>5</v>
      </c>
      <c r="F1195" s="1" t="s">
        <v>24</v>
      </c>
      <c r="G1195" s="1" t="s">
        <v>25</v>
      </c>
      <c r="H1195">
        <v>662778</v>
      </c>
      <c r="I1195">
        <v>664226</v>
      </c>
      <c r="J1195" s="1" t="s">
        <v>26</v>
      </c>
      <c r="K1195" s="1" t="s">
        <v>2218</v>
      </c>
      <c r="L1195" s="1" t="s">
        <v>2218</v>
      </c>
      <c r="M1195" s="1" t="s">
        <v>24</v>
      </c>
      <c r="N1195" s="1" t="s">
        <v>2219</v>
      </c>
      <c r="O1195" s="1" t="s">
        <v>24</v>
      </c>
      <c r="P1195" s="1" t="s">
        <v>24</v>
      </c>
      <c r="Q1195" s="1" t="s">
        <v>2216</v>
      </c>
      <c r="R1195">
        <v>1449</v>
      </c>
      <c r="S1195">
        <v>482</v>
      </c>
      <c r="T1195" s="1" t="s">
        <v>24</v>
      </c>
    </row>
    <row r="1196" spans="1:20" x14ac:dyDescent="0.25">
      <c r="A1196" s="1" t="s">
        <v>20</v>
      </c>
      <c r="B1196" s="1" t="s">
        <v>21</v>
      </c>
      <c r="C1196" s="1" t="s">
        <v>22</v>
      </c>
      <c r="D1196" s="1" t="s">
        <v>23</v>
      </c>
      <c r="E1196" s="1" t="s">
        <v>5</v>
      </c>
      <c r="F1196" s="1" t="s">
        <v>24</v>
      </c>
      <c r="G1196" s="1" t="s">
        <v>25</v>
      </c>
      <c r="H1196">
        <v>664214</v>
      </c>
      <c r="I1196">
        <v>664936</v>
      </c>
      <c r="J1196" s="1" t="s">
        <v>26</v>
      </c>
      <c r="K1196" s="1" t="s">
        <v>24</v>
      </c>
      <c r="L1196" s="1" t="s">
        <v>24</v>
      </c>
      <c r="M1196" s="1" t="s">
        <v>24</v>
      </c>
      <c r="N1196" s="1" t="s">
        <v>24</v>
      </c>
      <c r="O1196" s="1" t="s">
        <v>24</v>
      </c>
      <c r="P1196" s="1" t="s">
        <v>24</v>
      </c>
      <c r="Q1196" s="1" t="s">
        <v>2220</v>
      </c>
      <c r="R1196">
        <v>723</v>
      </c>
      <c r="T1196" s="1" t="s">
        <v>2221</v>
      </c>
    </row>
    <row r="1197" spans="1:20" x14ac:dyDescent="0.25">
      <c r="A1197" s="1" t="s">
        <v>29</v>
      </c>
      <c r="B1197" s="1" t="s">
        <v>30</v>
      </c>
      <c r="C1197" s="1" t="s">
        <v>22</v>
      </c>
      <c r="D1197" s="1" t="s">
        <v>23</v>
      </c>
      <c r="E1197" s="1" t="s">
        <v>5</v>
      </c>
      <c r="F1197" s="1" t="s">
        <v>24</v>
      </c>
      <c r="G1197" s="1" t="s">
        <v>25</v>
      </c>
      <c r="H1197">
        <v>664214</v>
      </c>
      <c r="I1197">
        <v>664936</v>
      </c>
      <c r="J1197" s="1" t="s">
        <v>26</v>
      </c>
      <c r="K1197" s="1" t="s">
        <v>2222</v>
      </c>
      <c r="L1197" s="1" t="s">
        <v>2222</v>
      </c>
      <c r="M1197" s="1" t="s">
        <v>24</v>
      </c>
      <c r="N1197" s="1" t="s">
        <v>2223</v>
      </c>
      <c r="O1197" s="1" t="s">
        <v>24</v>
      </c>
      <c r="P1197" s="1" t="s">
        <v>24</v>
      </c>
      <c r="Q1197" s="1" t="s">
        <v>2220</v>
      </c>
      <c r="R1197">
        <v>723</v>
      </c>
      <c r="S1197">
        <v>240</v>
      </c>
      <c r="T1197" s="1" t="s">
        <v>24</v>
      </c>
    </row>
    <row r="1198" spans="1:20" x14ac:dyDescent="0.25">
      <c r="A1198" s="1" t="s">
        <v>20</v>
      </c>
      <c r="B1198" s="1" t="s">
        <v>21</v>
      </c>
      <c r="C1198" s="1" t="s">
        <v>22</v>
      </c>
      <c r="D1198" s="1" t="s">
        <v>23</v>
      </c>
      <c r="E1198" s="1" t="s">
        <v>5</v>
      </c>
      <c r="F1198" s="1" t="s">
        <v>24</v>
      </c>
      <c r="G1198" s="1" t="s">
        <v>25</v>
      </c>
      <c r="H1198">
        <v>665034</v>
      </c>
      <c r="I1198">
        <v>666431</v>
      </c>
      <c r="J1198" s="1" t="s">
        <v>26</v>
      </c>
      <c r="K1198" s="1" t="s">
        <v>24</v>
      </c>
      <c r="L1198" s="1" t="s">
        <v>24</v>
      </c>
      <c r="M1198" s="1" t="s">
        <v>24</v>
      </c>
      <c r="N1198" s="1" t="s">
        <v>24</v>
      </c>
      <c r="O1198" s="1" t="s">
        <v>24</v>
      </c>
      <c r="P1198" s="1" t="s">
        <v>24</v>
      </c>
      <c r="Q1198" s="1" t="s">
        <v>2224</v>
      </c>
      <c r="R1198">
        <v>1398</v>
      </c>
      <c r="T1198" s="1" t="s">
        <v>2225</v>
      </c>
    </row>
    <row r="1199" spans="1:20" x14ac:dyDescent="0.25">
      <c r="A1199" s="1" t="s">
        <v>29</v>
      </c>
      <c r="B1199" s="1" t="s">
        <v>30</v>
      </c>
      <c r="C1199" s="1" t="s">
        <v>22</v>
      </c>
      <c r="D1199" s="1" t="s">
        <v>23</v>
      </c>
      <c r="E1199" s="1" t="s">
        <v>5</v>
      </c>
      <c r="F1199" s="1" t="s">
        <v>24</v>
      </c>
      <c r="G1199" s="1" t="s">
        <v>25</v>
      </c>
      <c r="H1199">
        <v>665034</v>
      </c>
      <c r="I1199">
        <v>666431</v>
      </c>
      <c r="J1199" s="1" t="s">
        <v>26</v>
      </c>
      <c r="K1199" s="1" t="s">
        <v>2226</v>
      </c>
      <c r="L1199" s="1" t="s">
        <v>2226</v>
      </c>
      <c r="M1199" s="1" t="s">
        <v>24</v>
      </c>
      <c r="N1199" s="1" t="s">
        <v>2227</v>
      </c>
      <c r="O1199" s="1" t="s">
        <v>24</v>
      </c>
      <c r="P1199" s="1" t="s">
        <v>24</v>
      </c>
      <c r="Q1199" s="1" t="s">
        <v>2224</v>
      </c>
      <c r="R1199">
        <v>1398</v>
      </c>
      <c r="S1199">
        <v>465</v>
      </c>
      <c r="T1199" s="1" t="s">
        <v>24</v>
      </c>
    </row>
    <row r="1200" spans="1:20" x14ac:dyDescent="0.25">
      <c r="A1200" s="1" t="s">
        <v>20</v>
      </c>
      <c r="B1200" s="1" t="s">
        <v>21</v>
      </c>
      <c r="C1200" s="1" t="s">
        <v>22</v>
      </c>
      <c r="D1200" s="1" t="s">
        <v>23</v>
      </c>
      <c r="E1200" s="1" t="s">
        <v>5</v>
      </c>
      <c r="F1200" s="1" t="s">
        <v>24</v>
      </c>
      <c r="G1200" s="1" t="s">
        <v>25</v>
      </c>
      <c r="H1200">
        <v>666443</v>
      </c>
      <c r="I1200">
        <v>667195</v>
      </c>
      <c r="J1200" s="1" t="s">
        <v>26</v>
      </c>
      <c r="K1200" s="1" t="s">
        <v>24</v>
      </c>
      <c r="L1200" s="1" t="s">
        <v>24</v>
      </c>
      <c r="M1200" s="1" t="s">
        <v>24</v>
      </c>
      <c r="N1200" s="1" t="s">
        <v>24</v>
      </c>
      <c r="O1200" s="1" t="s">
        <v>24</v>
      </c>
      <c r="P1200" s="1" t="s">
        <v>24</v>
      </c>
      <c r="Q1200" s="1" t="s">
        <v>2228</v>
      </c>
      <c r="R1200">
        <v>753</v>
      </c>
      <c r="T1200" s="1" t="s">
        <v>2229</v>
      </c>
    </row>
    <row r="1201" spans="1:20" x14ac:dyDescent="0.25">
      <c r="A1201" s="1" t="s">
        <v>29</v>
      </c>
      <c r="B1201" s="1" t="s">
        <v>30</v>
      </c>
      <c r="C1201" s="1" t="s">
        <v>22</v>
      </c>
      <c r="D1201" s="1" t="s">
        <v>23</v>
      </c>
      <c r="E1201" s="1" t="s">
        <v>5</v>
      </c>
      <c r="F1201" s="1" t="s">
        <v>24</v>
      </c>
      <c r="G1201" s="1" t="s">
        <v>25</v>
      </c>
      <c r="H1201">
        <v>666443</v>
      </c>
      <c r="I1201">
        <v>667195</v>
      </c>
      <c r="J1201" s="1" t="s">
        <v>26</v>
      </c>
      <c r="K1201" s="1" t="s">
        <v>2230</v>
      </c>
      <c r="L1201" s="1" t="s">
        <v>2230</v>
      </c>
      <c r="M1201" s="1" t="s">
        <v>24</v>
      </c>
      <c r="N1201" s="1" t="s">
        <v>1947</v>
      </c>
      <c r="O1201" s="1" t="s">
        <v>24</v>
      </c>
      <c r="P1201" s="1" t="s">
        <v>24</v>
      </c>
      <c r="Q1201" s="1" t="s">
        <v>2228</v>
      </c>
      <c r="R1201">
        <v>753</v>
      </c>
      <c r="S1201">
        <v>250</v>
      </c>
      <c r="T1201" s="1" t="s">
        <v>24</v>
      </c>
    </row>
    <row r="1202" spans="1:20" x14ac:dyDescent="0.25">
      <c r="A1202" s="1" t="s">
        <v>20</v>
      </c>
      <c r="B1202" s="1" t="s">
        <v>21</v>
      </c>
      <c r="C1202" s="1" t="s">
        <v>22</v>
      </c>
      <c r="D1202" s="1" t="s">
        <v>23</v>
      </c>
      <c r="E1202" s="1" t="s">
        <v>5</v>
      </c>
      <c r="F1202" s="1" t="s">
        <v>24</v>
      </c>
      <c r="G1202" s="1" t="s">
        <v>25</v>
      </c>
      <c r="H1202">
        <v>667211</v>
      </c>
      <c r="I1202">
        <v>668098</v>
      </c>
      <c r="J1202" s="1" t="s">
        <v>26</v>
      </c>
      <c r="K1202" s="1" t="s">
        <v>24</v>
      </c>
      <c r="L1202" s="1" t="s">
        <v>24</v>
      </c>
      <c r="M1202" s="1" t="s">
        <v>24</v>
      </c>
      <c r="N1202" s="1" t="s">
        <v>24</v>
      </c>
      <c r="O1202" s="1" t="s">
        <v>24</v>
      </c>
      <c r="P1202" s="1" t="s">
        <v>24</v>
      </c>
      <c r="Q1202" s="1" t="s">
        <v>2231</v>
      </c>
      <c r="R1202">
        <v>888</v>
      </c>
      <c r="T1202" s="1" t="s">
        <v>2232</v>
      </c>
    </row>
    <row r="1203" spans="1:20" x14ac:dyDescent="0.25">
      <c r="A1203" s="1" t="s">
        <v>29</v>
      </c>
      <c r="B1203" s="1" t="s">
        <v>30</v>
      </c>
      <c r="C1203" s="1" t="s">
        <v>22</v>
      </c>
      <c r="D1203" s="1" t="s">
        <v>23</v>
      </c>
      <c r="E1203" s="1" t="s">
        <v>5</v>
      </c>
      <c r="F1203" s="1" t="s">
        <v>24</v>
      </c>
      <c r="G1203" s="1" t="s">
        <v>25</v>
      </c>
      <c r="H1203">
        <v>667211</v>
      </c>
      <c r="I1203">
        <v>668098</v>
      </c>
      <c r="J1203" s="1" t="s">
        <v>26</v>
      </c>
      <c r="K1203" s="1" t="s">
        <v>2233</v>
      </c>
      <c r="L1203" s="1" t="s">
        <v>2233</v>
      </c>
      <c r="M1203" s="1" t="s">
        <v>24</v>
      </c>
      <c r="N1203" s="1" t="s">
        <v>2234</v>
      </c>
      <c r="O1203" s="1" t="s">
        <v>24</v>
      </c>
      <c r="P1203" s="1" t="s">
        <v>24</v>
      </c>
      <c r="Q1203" s="1" t="s">
        <v>2231</v>
      </c>
      <c r="R1203">
        <v>888</v>
      </c>
      <c r="S1203">
        <v>295</v>
      </c>
      <c r="T1203" s="1" t="s">
        <v>24</v>
      </c>
    </row>
    <row r="1204" spans="1:20" x14ac:dyDescent="0.25">
      <c r="A1204" s="1" t="s">
        <v>20</v>
      </c>
      <c r="B1204" s="1" t="s">
        <v>21</v>
      </c>
      <c r="C1204" s="1" t="s">
        <v>22</v>
      </c>
      <c r="D1204" s="1" t="s">
        <v>23</v>
      </c>
      <c r="E1204" s="1" t="s">
        <v>5</v>
      </c>
      <c r="F1204" s="1" t="s">
        <v>24</v>
      </c>
      <c r="G1204" s="1" t="s">
        <v>25</v>
      </c>
      <c r="H1204">
        <v>668119</v>
      </c>
      <c r="I1204">
        <v>669351</v>
      </c>
      <c r="J1204" s="1" t="s">
        <v>26</v>
      </c>
      <c r="K1204" s="1" t="s">
        <v>24</v>
      </c>
      <c r="L1204" s="1" t="s">
        <v>24</v>
      </c>
      <c r="M1204" s="1" t="s">
        <v>24</v>
      </c>
      <c r="N1204" s="1" t="s">
        <v>24</v>
      </c>
      <c r="O1204" s="1" t="s">
        <v>24</v>
      </c>
      <c r="P1204" s="1" t="s">
        <v>24</v>
      </c>
      <c r="Q1204" s="1" t="s">
        <v>2235</v>
      </c>
      <c r="R1204">
        <v>1233</v>
      </c>
      <c r="T1204" s="1" t="s">
        <v>2236</v>
      </c>
    </row>
    <row r="1205" spans="1:20" x14ac:dyDescent="0.25">
      <c r="A1205" s="1" t="s">
        <v>29</v>
      </c>
      <c r="B1205" s="1" t="s">
        <v>30</v>
      </c>
      <c r="C1205" s="1" t="s">
        <v>22</v>
      </c>
      <c r="D1205" s="1" t="s">
        <v>23</v>
      </c>
      <c r="E1205" s="1" t="s">
        <v>5</v>
      </c>
      <c r="F1205" s="1" t="s">
        <v>24</v>
      </c>
      <c r="G1205" s="1" t="s">
        <v>25</v>
      </c>
      <c r="H1205">
        <v>668119</v>
      </c>
      <c r="I1205">
        <v>669351</v>
      </c>
      <c r="J1205" s="1" t="s">
        <v>26</v>
      </c>
      <c r="K1205" s="1" t="s">
        <v>2237</v>
      </c>
      <c r="L1205" s="1" t="s">
        <v>2237</v>
      </c>
      <c r="M1205" s="1" t="s">
        <v>24</v>
      </c>
      <c r="N1205" s="1" t="s">
        <v>1974</v>
      </c>
      <c r="O1205" s="1" t="s">
        <v>24</v>
      </c>
      <c r="P1205" s="1" t="s">
        <v>24</v>
      </c>
      <c r="Q1205" s="1" t="s">
        <v>2235</v>
      </c>
      <c r="R1205">
        <v>1233</v>
      </c>
      <c r="S1205">
        <v>410</v>
      </c>
      <c r="T1205" s="1" t="s">
        <v>24</v>
      </c>
    </row>
    <row r="1206" spans="1:20" x14ac:dyDescent="0.25">
      <c r="A1206" s="1" t="s">
        <v>20</v>
      </c>
      <c r="B1206" s="1" t="s">
        <v>21</v>
      </c>
      <c r="C1206" s="1" t="s">
        <v>22</v>
      </c>
      <c r="D1206" s="1" t="s">
        <v>23</v>
      </c>
      <c r="E1206" s="1" t="s">
        <v>5</v>
      </c>
      <c r="F1206" s="1" t="s">
        <v>24</v>
      </c>
      <c r="G1206" s="1" t="s">
        <v>25</v>
      </c>
      <c r="H1206">
        <v>669438</v>
      </c>
      <c r="I1206">
        <v>670568</v>
      </c>
      <c r="J1206" s="1" t="s">
        <v>26</v>
      </c>
      <c r="K1206" s="1" t="s">
        <v>24</v>
      </c>
      <c r="L1206" s="1" t="s">
        <v>24</v>
      </c>
      <c r="M1206" s="1" t="s">
        <v>24</v>
      </c>
      <c r="N1206" s="1" t="s">
        <v>24</v>
      </c>
      <c r="O1206" s="1" t="s">
        <v>24</v>
      </c>
      <c r="P1206" s="1" t="s">
        <v>24</v>
      </c>
      <c r="Q1206" s="1" t="s">
        <v>2238</v>
      </c>
      <c r="R1206">
        <v>1131</v>
      </c>
      <c r="T1206" s="1" t="s">
        <v>2239</v>
      </c>
    </row>
    <row r="1207" spans="1:20" x14ac:dyDescent="0.25">
      <c r="A1207" s="1" t="s">
        <v>29</v>
      </c>
      <c r="B1207" s="1" t="s">
        <v>30</v>
      </c>
      <c r="C1207" s="1" t="s">
        <v>22</v>
      </c>
      <c r="D1207" s="1" t="s">
        <v>23</v>
      </c>
      <c r="E1207" s="1" t="s">
        <v>5</v>
      </c>
      <c r="F1207" s="1" t="s">
        <v>24</v>
      </c>
      <c r="G1207" s="1" t="s">
        <v>25</v>
      </c>
      <c r="H1207">
        <v>669438</v>
      </c>
      <c r="I1207">
        <v>670568</v>
      </c>
      <c r="J1207" s="1" t="s">
        <v>26</v>
      </c>
      <c r="K1207" s="1" t="s">
        <v>2240</v>
      </c>
      <c r="L1207" s="1" t="s">
        <v>2240</v>
      </c>
      <c r="M1207" s="1" t="s">
        <v>24</v>
      </c>
      <c r="N1207" s="1" t="s">
        <v>2241</v>
      </c>
      <c r="O1207" s="1" t="s">
        <v>24</v>
      </c>
      <c r="P1207" s="1" t="s">
        <v>24</v>
      </c>
      <c r="Q1207" s="1" t="s">
        <v>2238</v>
      </c>
      <c r="R1207">
        <v>1131</v>
      </c>
      <c r="S1207">
        <v>376</v>
      </c>
      <c r="T1207" s="1" t="s">
        <v>24</v>
      </c>
    </row>
    <row r="1208" spans="1:20" x14ac:dyDescent="0.25">
      <c r="A1208" s="1" t="s">
        <v>20</v>
      </c>
      <c r="B1208" s="1" t="s">
        <v>21</v>
      </c>
      <c r="C1208" s="1" t="s">
        <v>22</v>
      </c>
      <c r="D1208" s="1" t="s">
        <v>23</v>
      </c>
      <c r="E1208" s="1" t="s">
        <v>5</v>
      </c>
      <c r="F1208" s="1" t="s">
        <v>24</v>
      </c>
      <c r="G1208" s="1" t="s">
        <v>25</v>
      </c>
      <c r="H1208">
        <v>670571</v>
      </c>
      <c r="I1208">
        <v>671635</v>
      </c>
      <c r="J1208" s="1" t="s">
        <v>26</v>
      </c>
      <c r="K1208" s="1" t="s">
        <v>24</v>
      </c>
      <c r="L1208" s="1" t="s">
        <v>24</v>
      </c>
      <c r="M1208" s="1" t="s">
        <v>24</v>
      </c>
      <c r="N1208" s="1" t="s">
        <v>24</v>
      </c>
      <c r="O1208" s="1" t="s">
        <v>24</v>
      </c>
      <c r="P1208" s="1" t="s">
        <v>24</v>
      </c>
      <c r="Q1208" s="1" t="s">
        <v>2242</v>
      </c>
      <c r="R1208">
        <v>1065</v>
      </c>
      <c r="T1208" s="1" t="s">
        <v>2243</v>
      </c>
    </row>
    <row r="1209" spans="1:20" x14ac:dyDescent="0.25">
      <c r="A1209" s="1" t="s">
        <v>29</v>
      </c>
      <c r="B1209" s="1" t="s">
        <v>30</v>
      </c>
      <c r="C1209" s="1" t="s">
        <v>22</v>
      </c>
      <c r="D1209" s="1" t="s">
        <v>23</v>
      </c>
      <c r="E1209" s="1" t="s">
        <v>5</v>
      </c>
      <c r="F1209" s="1" t="s">
        <v>24</v>
      </c>
      <c r="G1209" s="1" t="s">
        <v>25</v>
      </c>
      <c r="H1209">
        <v>670571</v>
      </c>
      <c r="I1209">
        <v>671635</v>
      </c>
      <c r="J1209" s="1" t="s">
        <v>26</v>
      </c>
      <c r="K1209" s="1" t="s">
        <v>2244</v>
      </c>
      <c r="L1209" s="1" t="s">
        <v>2244</v>
      </c>
      <c r="M1209" s="1" t="s">
        <v>24</v>
      </c>
      <c r="N1209" s="1" t="s">
        <v>2245</v>
      </c>
      <c r="O1209" s="1" t="s">
        <v>24</v>
      </c>
      <c r="P1209" s="1" t="s">
        <v>24</v>
      </c>
      <c r="Q1209" s="1" t="s">
        <v>2242</v>
      </c>
      <c r="R1209">
        <v>1065</v>
      </c>
      <c r="S1209">
        <v>354</v>
      </c>
      <c r="T1209" s="1" t="s">
        <v>24</v>
      </c>
    </row>
    <row r="1210" spans="1:20" x14ac:dyDescent="0.25">
      <c r="A1210" s="1" t="s">
        <v>20</v>
      </c>
      <c r="B1210" s="1" t="s">
        <v>21</v>
      </c>
      <c r="C1210" s="1" t="s">
        <v>22</v>
      </c>
      <c r="D1210" s="1" t="s">
        <v>23</v>
      </c>
      <c r="E1210" s="1" t="s">
        <v>5</v>
      </c>
      <c r="F1210" s="1" t="s">
        <v>24</v>
      </c>
      <c r="G1210" s="1" t="s">
        <v>25</v>
      </c>
      <c r="H1210">
        <v>671666</v>
      </c>
      <c r="I1210">
        <v>672181</v>
      </c>
      <c r="J1210" s="1" t="s">
        <v>26</v>
      </c>
      <c r="K1210" s="1" t="s">
        <v>24</v>
      </c>
      <c r="L1210" s="1" t="s">
        <v>24</v>
      </c>
      <c r="M1210" s="1" t="s">
        <v>24</v>
      </c>
      <c r="N1210" s="1" t="s">
        <v>24</v>
      </c>
      <c r="O1210" s="1" t="s">
        <v>24</v>
      </c>
      <c r="P1210" s="1" t="s">
        <v>24</v>
      </c>
      <c r="Q1210" s="1" t="s">
        <v>2246</v>
      </c>
      <c r="R1210">
        <v>516</v>
      </c>
      <c r="T1210" s="1" t="s">
        <v>2247</v>
      </c>
    </row>
    <row r="1211" spans="1:20" x14ac:dyDescent="0.25">
      <c r="A1211" s="1" t="s">
        <v>29</v>
      </c>
      <c r="B1211" s="1" t="s">
        <v>30</v>
      </c>
      <c r="C1211" s="1" t="s">
        <v>22</v>
      </c>
      <c r="D1211" s="1" t="s">
        <v>23</v>
      </c>
      <c r="E1211" s="1" t="s">
        <v>5</v>
      </c>
      <c r="F1211" s="1" t="s">
        <v>24</v>
      </c>
      <c r="G1211" s="1" t="s">
        <v>25</v>
      </c>
      <c r="H1211">
        <v>671666</v>
      </c>
      <c r="I1211">
        <v>672181</v>
      </c>
      <c r="J1211" s="1" t="s">
        <v>26</v>
      </c>
      <c r="K1211" s="1" t="s">
        <v>2248</v>
      </c>
      <c r="L1211" s="1" t="s">
        <v>2248</v>
      </c>
      <c r="M1211" s="1" t="s">
        <v>24</v>
      </c>
      <c r="N1211" s="1" t="s">
        <v>2249</v>
      </c>
      <c r="O1211" s="1" t="s">
        <v>24</v>
      </c>
      <c r="P1211" s="1" t="s">
        <v>24</v>
      </c>
      <c r="Q1211" s="1" t="s">
        <v>2246</v>
      </c>
      <c r="R1211">
        <v>516</v>
      </c>
      <c r="S1211">
        <v>171</v>
      </c>
      <c r="T1211" s="1" t="s">
        <v>24</v>
      </c>
    </row>
    <row r="1212" spans="1:20" x14ac:dyDescent="0.25">
      <c r="A1212" s="1" t="s">
        <v>20</v>
      </c>
      <c r="B1212" s="1" t="s">
        <v>21</v>
      </c>
      <c r="C1212" s="1" t="s">
        <v>22</v>
      </c>
      <c r="D1212" s="1" t="s">
        <v>23</v>
      </c>
      <c r="E1212" s="1" t="s">
        <v>5</v>
      </c>
      <c r="F1212" s="1" t="s">
        <v>24</v>
      </c>
      <c r="G1212" s="1" t="s">
        <v>25</v>
      </c>
      <c r="H1212">
        <v>672202</v>
      </c>
      <c r="I1212">
        <v>673170</v>
      </c>
      <c r="J1212" s="1" t="s">
        <v>26</v>
      </c>
      <c r="K1212" s="1" t="s">
        <v>24</v>
      </c>
      <c r="L1212" s="1" t="s">
        <v>24</v>
      </c>
      <c r="M1212" s="1" t="s">
        <v>24</v>
      </c>
      <c r="N1212" s="1" t="s">
        <v>24</v>
      </c>
      <c r="O1212" s="1" t="s">
        <v>24</v>
      </c>
      <c r="P1212" s="1" t="s">
        <v>24</v>
      </c>
      <c r="Q1212" s="1" t="s">
        <v>2250</v>
      </c>
      <c r="R1212">
        <v>969</v>
      </c>
      <c r="T1212" s="1" t="s">
        <v>2251</v>
      </c>
    </row>
    <row r="1213" spans="1:20" x14ac:dyDescent="0.25">
      <c r="A1213" s="1" t="s">
        <v>29</v>
      </c>
      <c r="B1213" s="1" t="s">
        <v>30</v>
      </c>
      <c r="C1213" s="1" t="s">
        <v>22</v>
      </c>
      <c r="D1213" s="1" t="s">
        <v>23</v>
      </c>
      <c r="E1213" s="1" t="s">
        <v>5</v>
      </c>
      <c r="F1213" s="1" t="s">
        <v>24</v>
      </c>
      <c r="G1213" s="1" t="s">
        <v>25</v>
      </c>
      <c r="H1213">
        <v>672202</v>
      </c>
      <c r="I1213">
        <v>673170</v>
      </c>
      <c r="J1213" s="1" t="s">
        <v>26</v>
      </c>
      <c r="K1213" s="1" t="s">
        <v>2252</v>
      </c>
      <c r="L1213" s="1" t="s">
        <v>2252</v>
      </c>
      <c r="M1213" s="1" t="s">
        <v>24</v>
      </c>
      <c r="N1213" s="1" t="s">
        <v>1947</v>
      </c>
      <c r="O1213" s="1" t="s">
        <v>24</v>
      </c>
      <c r="P1213" s="1" t="s">
        <v>24</v>
      </c>
      <c r="Q1213" s="1" t="s">
        <v>2250</v>
      </c>
      <c r="R1213">
        <v>969</v>
      </c>
      <c r="S1213">
        <v>322</v>
      </c>
      <c r="T1213" s="1" t="s">
        <v>24</v>
      </c>
    </row>
    <row r="1214" spans="1:20" x14ac:dyDescent="0.25">
      <c r="A1214" s="1" t="s">
        <v>20</v>
      </c>
      <c r="B1214" s="1" t="s">
        <v>21</v>
      </c>
      <c r="C1214" s="1" t="s">
        <v>22</v>
      </c>
      <c r="D1214" s="1" t="s">
        <v>23</v>
      </c>
      <c r="E1214" s="1" t="s">
        <v>5</v>
      </c>
      <c r="F1214" s="1" t="s">
        <v>24</v>
      </c>
      <c r="G1214" s="1" t="s">
        <v>25</v>
      </c>
      <c r="H1214">
        <v>673271</v>
      </c>
      <c r="I1214">
        <v>675790</v>
      </c>
      <c r="J1214" s="1" t="s">
        <v>26</v>
      </c>
      <c r="K1214" s="1" t="s">
        <v>24</v>
      </c>
      <c r="L1214" s="1" t="s">
        <v>24</v>
      </c>
      <c r="M1214" s="1" t="s">
        <v>24</v>
      </c>
      <c r="N1214" s="1" t="s">
        <v>24</v>
      </c>
      <c r="O1214" s="1" t="s">
        <v>24</v>
      </c>
      <c r="P1214" s="1" t="s">
        <v>24</v>
      </c>
      <c r="Q1214" s="1" t="s">
        <v>2253</v>
      </c>
      <c r="R1214">
        <v>2520</v>
      </c>
      <c r="T1214" s="1" t="s">
        <v>2254</v>
      </c>
    </row>
    <row r="1215" spans="1:20" x14ac:dyDescent="0.25">
      <c r="A1215" s="1" t="s">
        <v>29</v>
      </c>
      <c r="B1215" s="1" t="s">
        <v>30</v>
      </c>
      <c r="C1215" s="1" t="s">
        <v>22</v>
      </c>
      <c r="D1215" s="1" t="s">
        <v>23</v>
      </c>
      <c r="E1215" s="1" t="s">
        <v>5</v>
      </c>
      <c r="F1215" s="1" t="s">
        <v>24</v>
      </c>
      <c r="G1215" s="1" t="s">
        <v>25</v>
      </c>
      <c r="H1215">
        <v>673271</v>
      </c>
      <c r="I1215">
        <v>675790</v>
      </c>
      <c r="J1215" s="1" t="s">
        <v>26</v>
      </c>
      <c r="K1215" s="1" t="s">
        <v>2255</v>
      </c>
      <c r="L1215" s="1" t="s">
        <v>2255</v>
      </c>
      <c r="M1215" s="1" t="s">
        <v>24</v>
      </c>
      <c r="N1215" s="1" t="s">
        <v>36</v>
      </c>
      <c r="O1215" s="1" t="s">
        <v>24</v>
      </c>
      <c r="P1215" s="1" t="s">
        <v>24</v>
      </c>
      <c r="Q1215" s="1" t="s">
        <v>2253</v>
      </c>
      <c r="R1215">
        <v>2520</v>
      </c>
      <c r="S1215">
        <v>839</v>
      </c>
      <c r="T1215" s="1" t="s">
        <v>24</v>
      </c>
    </row>
    <row r="1216" spans="1:20" x14ac:dyDescent="0.25">
      <c r="A1216" s="1" t="s">
        <v>20</v>
      </c>
      <c r="B1216" s="1" t="s">
        <v>21</v>
      </c>
      <c r="C1216" s="1" t="s">
        <v>22</v>
      </c>
      <c r="D1216" s="1" t="s">
        <v>23</v>
      </c>
      <c r="E1216" s="1" t="s">
        <v>5</v>
      </c>
      <c r="F1216" s="1" t="s">
        <v>24</v>
      </c>
      <c r="G1216" s="1" t="s">
        <v>25</v>
      </c>
      <c r="H1216">
        <v>675834</v>
      </c>
      <c r="I1216">
        <v>677237</v>
      </c>
      <c r="J1216" s="1" t="s">
        <v>26</v>
      </c>
      <c r="K1216" s="1" t="s">
        <v>24</v>
      </c>
      <c r="L1216" s="1" t="s">
        <v>24</v>
      </c>
      <c r="M1216" s="1" t="s">
        <v>24</v>
      </c>
      <c r="N1216" s="1" t="s">
        <v>24</v>
      </c>
      <c r="O1216" s="1" t="s">
        <v>24</v>
      </c>
      <c r="P1216" s="1" t="s">
        <v>24</v>
      </c>
      <c r="Q1216" s="1" t="s">
        <v>2256</v>
      </c>
      <c r="R1216">
        <v>1404</v>
      </c>
      <c r="T1216" s="1" t="s">
        <v>2257</v>
      </c>
    </row>
    <row r="1217" spans="1:20" x14ac:dyDescent="0.25">
      <c r="A1217" s="1" t="s">
        <v>29</v>
      </c>
      <c r="B1217" s="1" t="s">
        <v>30</v>
      </c>
      <c r="C1217" s="1" t="s">
        <v>22</v>
      </c>
      <c r="D1217" s="1" t="s">
        <v>23</v>
      </c>
      <c r="E1217" s="1" t="s">
        <v>5</v>
      </c>
      <c r="F1217" s="1" t="s">
        <v>24</v>
      </c>
      <c r="G1217" s="1" t="s">
        <v>25</v>
      </c>
      <c r="H1217">
        <v>675834</v>
      </c>
      <c r="I1217">
        <v>677237</v>
      </c>
      <c r="J1217" s="1" t="s">
        <v>26</v>
      </c>
      <c r="K1217" s="1" t="s">
        <v>2258</v>
      </c>
      <c r="L1217" s="1" t="s">
        <v>2258</v>
      </c>
      <c r="M1217" s="1" t="s">
        <v>24</v>
      </c>
      <c r="N1217" s="1" t="s">
        <v>2259</v>
      </c>
      <c r="O1217" s="1" t="s">
        <v>24</v>
      </c>
      <c r="P1217" s="1" t="s">
        <v>24</v>
      </c>
      <c r="Q1217" s="1" t="s">
        <v>2256</v>
      </c>
      <c r="R1217">
        <v>1404</v>
      </c>
      <c r="S1217">
        <v>467</v>
      </c>
      <c r="T1217" s="1" t="s">
        <v>24</v>
      </c>
    </row>
    <row r="1218" spans="1:20" x14ac:dyDescent="0.25">
      <c r="A1218" s="1" t="s">
        <v>20</v>
      </c>
      <c r="B1218" s="1" t="s">
        <v>21</v>
      </c>
      <c r="C1218" s="1" t="s">
        <v>22</v>
      </c>
      <c r="D1218" s="1" t="s">
        <v>23</v>
      </c>
      <c r="E1218" s="1" t="s">
        <v>5</v>
      </c>
      <c r="F1218" s="1" t="s">
        <v>24</v>
      </c>
      <c r="G1218" s="1" t="s">
        <v>25</v>
      </c>
      <c r="H1218">
        <v>677296</v>
      </c>
      <c r="I1218">
        <v>678177</v>
      </c>
      <c r="J1218" s="1" t="s">
        <v>26</v>
      </c>
      <c r="K1218" s="1" t="s">
        <v>24</v>
      </c>
      <c r="L1218" s="1" t="s">
        <v>24</v>
      </c>
      <c r="M1218" s="1" t="s">
        <v>24</v>
      </c>
      <c r="N1218" s="1" t="s">
        <v>24</v>
      </c>
      <c r="O1218" s="1" t="s">
        <v>24</v>
      </c>
      <c r="P1218" s="1" t="s">
        <v>24</v>
      </c>
      <c r="Q1218" s="1" t="s">
        <v>2260</v>
      </c>
      <c r="R1218">
        <v>882</v>
      </c>
      <c r="T1218" s="1" t="s">
        <v>2261</v>
      </c>
    </row>
    <row r="1219" spans="1:20" x14ac:dyDescent="0.25">
      <c r="A1219" s="1" t="s">
        <v>29</v>
      </c>
      <c r="B1219" s="1" t="s">
        <v>30</v>
      </c>
      <c r="C1219" s="1" t="s">
        <v>22</v>
      </c>
      <c r="D1219" s="1" t="s">
        <v>23</v>
      </c>
      <c r="E1219" s="1" t="s">
        <v>5</v>
      </c>
      <c r="F1219" s="1" t="s">
        <v>24</v>
      </c>
      <c r="G1219" s="1" t="s">
        <v>25</v>
      </c>
      <c r="H1219">
        <v>677296</v>
      </c>
      <c r="I1219">
        <v>678177</v>
      </c>
      <c r="J1219" s="1" t="s">
        <v>26</v>
      </c>
      <c r="K1219" s="1" t="s">
        <v>2262</v>
      </c>
      <c r="L1219" s="1" t="s">
        <v>2262</v>
      </c>
      <c r="M1219" s="1" t="s">
        <v>24</v>
      </c>
      <c r="N1219" s="1" t="s">
        <v>2263</v>
      </c>
      <c r="O1219" s="1" t="s">
        <v>24</v>
      </c>
      <c r="P1219" s="1" t="s">
        <v>24</v>
      </c>
      <c r="Q1219" s="1" t="s">
        <v>2260</v>
      </c>
      <c r="R1219">
        <v>882</v>
      </c>
      <c r="S1219">
        <v>293</v>
      </c>
      <c r="T1219" s="1" t="s">
        <v>24</v>
      </c>
    </row>
    <row r="1220" spans="1:20" x14ac:dyDescent="0.25">
      <c r="A1220" s="1" t="s">
        <v>20</v>
      </c>
      <c r="B1220" s="1" t="s">
        <v>21</v>
      </c>
      <c r="C1220" s="1" t="s">
        <v>22</v>
      </c>
      <c r="D1220" s="1" t="s">
        <v>23</v>
      </c>
      <c r="E1220" s="1" t="s">
        <v>5</v>
      </c>
      <c r="F1220" s="1" t="s">
        <v>24</v>
      </c>
      <c r="G1220" s="1" t="s">
        <v>25</v>
      </c>
      <c r="H1220">
        <v>678779</v>
      </c>
      <c r="I1220">
        <v>679798</v>
      </c>
      <c r="J1220" s="1" t="s">
        <v>26</v>
      </c>
      <c r="K1220" s="1" t="s">
        <v>24</v>
      </c>
      <c r="L1220" s="1" t="s">
        <v>24</v>
      </c>
      <c r="M1220" s="1" t="s">
        <v>24</v>
      </c>
      <c r="N1220" s="1" t="s">
        <v>24</v>
      </c>
      <c r="O1220" s="1" t="s">
        <v>24</v>
      </c>
      <c r="P1220" s="1" t="s">
        <v>24</v>
      </c>
      <c r="Q1220" s="1" t="s">
        <v>2264</v>
      </c>
      <c r="R1220">
        <v>1020</v>
      </c>
      <c r="T1220" s="1" t="s">
        <v>2265</v>
      </c>
    </row>
    <row r="1221" spans="1:20" x14ac:dyDescent="0.25">
      <c r="A1221" s="1" t="s">
        <v>29</v>
      </c>
      <c r="B1221" s="1" t="s">
        <v>30</v>
      </c>
      <c r="C1221" s="1" t="s">
        <v>22</v>
      </c>
      <c r="D1221" s="1" t="s">
        <v>23</v>
      </c>
      <c r="E1221" s="1" t="s">
        <v>5</v>
      </c>
      <c r="F1221" s="1" t="s">
        <v>24</v>
      </c>
      <c r="G1221" s="1" t="s">
        <v>25</v>
      </c>
      <c r="H1221">
        <v>678779</v>
      </c>
      <c r="I1221">
        <v>679798</v>
      </c>
      <c r="J1221" s="1" t="s">
        <v>26</v>
      </c>
      <c r="K1221" s="1" t="s">
        <v>2266</v>
      </c>
      <c r="L1221" s="1" t="s">
        <v>2266</v>
      </c>
      <c r="M1221" s="1" t="s">
        <v>24</v>
      </c>
      <c r="N1221" s="1" t="s">
        <v>2267</v>
      </c>
      <c r="O1221" s="1" t="s">
        <v>24</v>
      </c>
      <c r="P1221" s="1" t="s">
        <v>24</v>
      </c>
      <c r="Q1221" s="1" t="s">
        <v>2264</v>
      </c>
      <c r="R1221">
        <v>1020</v>
      </c>
      <c r="S1221">
        <v>339</v>
      </c>
      <c r="T1221" s="1" t="s">
        <v>24</v>
      </c>
    </row>
    <row r="1222" spans="1:20" x14ac:dyDescent="0.25">
      <c r="A1222" s="1" t="s">
        <v>20</v>
      </c>
      <c r="B1222" s="1" t="s">
        <v>21</v>
      </c>
      <c r="C1222" s="1" t="s">
        <v>22</v>
      </c>
      <c r="D1222" s="1" t="s">
        <v>23</v>
      </c>
      <c r="E1222" s="1" t="s">
        <v>5</v>
      </c>
      <c r="F1222" s="1" t="s">
        <v>24</v>
      </c>
      <c r="G1222" s="1" t="s">
        <v>25</v>
      </c>
      <c r="H1222">
        <v>679822</v>
      </c>
      <c r="I1222">
        <v>680727</v>
      </c>
      <c r="J1222" s="1" t="s">
        <v>26</v>
      </c>
      <c r="K1222" s="1" t="s">
        <v>24</v>
      </c>
      <c r="L1222" s="1" t="s">
        <v>24</v>
      </c>
      <c r="M1222" s="1" t="s">
        <v>24</v>
      </c>
      <c r="N1222" s="1" t="s">
        <v>24</v>
      </c>
      <c r="O1222" s="1" t="s">
        <v>24</v>
      </c>
      <c r="P1222" s="1" t="s">
        <v>24</v>
      </c>
      <c r="Q1222" s="1" t="s">
        <v>2268</v>
      </c>
      <c r="R1222">
        <v>906</v>
      </c>
      <c r="T1222" s="1" t="s">
        <v>2269</v>
      </c>
    </row>
    <row r="1223" spans="1:20" x14ac:dyDescent="0.25">
      <c r="A1223" s="1" t="s">
        <v>29</v>
      </c>
      <c r="B1223" s="1" t="s">
        <v>30</v>
      </c>
      <c r="C1223" s="1" t="s">
        <v>22</v>
      </c>
      <c r="D1223" s="1" t="s">
        <v>23</v>
      </c>
      <c r="E1223" s="1" t="s">
        <v>5</v>
      </c>
      <c r="F1223" s="1" t="s">
        <v>24</v>
      </c>
      <c r="G1223" s="1" t="s">
        <v>25</v>
      </c>
      <c r="H1223">
        <v>679822</v>
      </c>
      <c r="I1223">
        <v>680727</v>
      </c>
      <c r="J1223" s="1" t="s">
        <v>26</v>
      </c>
      <c r="K1223" s="1" t="s">
        <v>2270</v>
      </c>
      <c r="L1223" s="1" t="s">
        <v>2270</v>
      </c>
      <c r="M1223" s="1" t="s">
        <v>24</v>
      </c>
      <c r="N1223" s="1" t="s">
        <v>2271</v>
      </c>
      <c r="O1223" s="1" t="s">
        <v>24</v>
      </c>
      <c r="P1223" s="1" t="s">
        <v>24</v>
      </c>
      <c r="Q1223" s="1" t="s">
        <v>2268</v>
      </c>
      <c r="R1223">
        <v>906</v>
      </c>
      <c r="S1223">
        <v>301</v>
      </c>
      <c r="T1223" s="1" t="s">
        <v>24</v>
      </c>
    </row>
    <row r="1224" spans="1:20" x14ac:dyDescent="0.25">
      <c r="A1224" s="1" t="s">
        <v>20</v>
      </c>
      <c r="B1224" s="1" t="s">
        <v>21</v>
      </c>
      <c r="C1224" s="1" t="s">
        <v>22</v>
      </c>
      <c r="D1224" s="1" t="s">
        <v>23</v>
      </c>
      <c r="E1224" s="1" t="s">
        <v>5</v>
      </c>
      <c r="F1224" s="1" t="s">
        <v>24</v>
      </c>
      <c r="G1224" s="1" t="s">
        <v>25</v>
      </c>
      <c r="H1224">
        <v>680992</v>
      </c>
      <c r="I1224">
        <v>681597</v>
      </c>
      <c r="J1224" s="1" t="s">
        <v>26</v>
      </c>
      <c r="K1224" s="1" t="s">
        <v>24</v>
      </c>
      <c r="L1224" s="1" t="s">
        <v>24</v>
      </c>
      <c r="M1224" s="1" t="s">
        <v>24</v>
      </c>
      <c r="N1224" s="1" t="s">
        <v>24</v>
      </c>
      <c r="O1224" s="1" t="s">
        <v>24</v>
      </c>
      <c r="P1224" s="1" t="s">
        <v>24</v>
      </c>
      <c r="Q1224" s="1" t="s">
        <v>2272</v>
      </c>
      <c r="R1224">
        <v>606</v>
      </c>
      <c r="T1224" s="1" t="s">
        <v>2273</v>
      </c>
    </row>
    <row r="1225" spans="1:20" x14ac:dyDescent="0.25">
      <c r="A1225" s="1" t="s">
        <v>29</v>
      </c>
      <c r="B1225" s="1" t="s">
        <v>30</v>
      </c>
      <c r="C1225" s="1" t="s">
        <v>22</v>
      </c>
      <c r="D1225" s="1" t="s">
        <v>23</v>
      </c>
      <c r="E1225" s="1" t="s">
        <v>5</v>
      </c>
      <c r="F1225" s="1" t="s">
        <v>24</v>
      </c>
      <c r="G1225" s="1" t="s">
        <v>25</v>
      </c>
      <c r="H1225">
        <v>680992</v>
      </c>
      <c r="I1225">
        <v>681597</v>
      </c>
      <c r="J1225" s="1" t="s">
        <v>26</v>
      </c>
      <c r="K1225" s="1" t="s">
        <v>2274</v>
      </c>
      <c r="L1225" s="1" t="s">
        <v>2274</v>
      </c>
      <c r="M1225" s="1" t="s">
        <v>24</v>
      </c>
      <c r="N1225" s="1" t="s">
        <v>2275</v>
      </c>
      <c r="O1225" s="1" t="s">
        <v>24</v>
      </c>
      <c r="P1225" s="1" t="s">
        <v>24</v>
      </c>
      <c r="Q1225" s="1" t="s">
        <v>2272</v>
      </c>
      <c r="R1225">
        <v>606</v>
      </c>
      <c r="S1225">
        <v>201</v>
      </c>
      <c r="T1225" s="1" t="s">
        <v>24</v>
      </c>
    </row>
    <row r="1226" spans="1:20" x14ac:dyDescent="0.25">
      <c r="A1226" s="1" t="s">
        <v>20</v>
      </c>
      <c r="B1226" s="1" t="s">
        <v>21</v>
      </c>
      <c r="C1226" s="1" t="s">
        <v>22</v>
      </c>
      <c r="D1226" s="1" t="s">
        <v>23</v>
      </c>
      <c r="E1226" s="1" t="s">
        <v>5</v>
      </c>
      <c r="F1226" s="1" t="s">
        <v>24</v>
      </c>
      <c r="G1226" s="1" t="s">
        <v>25</v>
      </c>
      <c r="H1226">
        <v>681835</v>
      </c>
      <c r="I1226">
        <v>682107</v>
      </c>
      <c r="J1226" s="1" t="s">
        <v>26</v>
      </c>
      <c r="K1226" s="1" t="s">
        <v>24</v>
      </c>
      <c r="L1226" s="1" t="s">
        <v>24</v>
      </c>
      <c r="M1226" s="1" t="s">
        <v>24</v>
      </c>
      <c r="N1226" s="1" t="s">
        <v>24</v>
      </c>
      <c r="O1226" s="1" t="s">
        <v>24</v>
      </c>
      <c r="P1226" s="1" t="s">
        <v>24</v>
      </c>
      <c r="Q1226" s="1" t="s">
        <v>2276</v>
      </c>
      <c r="R1226">
        <v>273</v>
      </c>
      <c r="T1226" s="1" t="s">
        <v>24</v>
      </c>
    </row>
    <row r="1227" spans="1:20" x14ac:dyDescent="0.25">
      <c r="A1227" s="1" t="s">
        <v>29</v>
      </c>
      <c r="B1227" s="1" t="s">
        <v>30</v>
      </c>
      <c r="C1227" s="1" t="s">
        <v>22</v>
      </c>
      <c r="D1227" s="1" t="s">
        <v>23</v>
      </c>
      <c r="E1227" s="1" t="s">
        <v>5</v>
      </c>
      <c r="F1227" s="1" t="s">
        <v>24</v>
      </c>
      <c r="G1227" s="1" t="s">
        <v>25</v>
      </c>
      <c r="H1227">
        <v>681835</v>
      </c>
      <c r="I1227">
        <v>682107</v>
      </c>
      <c r="J1227" s="1" t="s">
        <v>26</v>
      </c>
      <c r="K1227" s="1" t="s">
        <v>2277</v>
      </c>
      <c r="L1227" s="1" t="s">
        <v>2277</v>
      </c>
      <c r="M1227" s="1" t="s">
        <v>24</v>
      </c>
      <c r="N1227" s="1" t="s">
        <v>2278</v>
      </c>
      <c r="O1227" s="1" t="s">
        <v>24</v>
      </c>
      <c r="P1227" s="1" t="s">
        <v>24</v>
      </c>
      <c r="Q1227" s="1" t="s">
        <v>2276</v>
      </c>
      <c r="R1227">
        <v>273</v>
      </c>
      <c r="S1227">
        <v>90</v>
      </c>
      <c r="T1227" s="1" t="s">
        <v>24</v>
      </c>
    </row>
    <row r="1228" spans="1:20" x14ac:dyDescent="0.25">
      <c r="A1228" s="1" t="s">
        <v>20</v>
      </c>
      <c r="B1228" s="1" t="s">
        <v>21</v>
      </c>
      <c r="C1228" s="1" t="s">
        <v>22</v>
      </c>
      <c r="D1228" s="1" t="s">
        <v>23</v>
      </c>
      <c r="E1228" s="1" t="s">
        <v>5</v>
      </c>
      <c r="F1228" s="1" t="s">
        <v>24</v>
      </c>
      <c r="G1228" s="1" t="s">
        <v>25</v>
      </c>
      <c r="H1228">
        <v>682273</v>
      </c>
      <c r="I1228">
        <v>683346</v>
      </c>
      <c r="J1228" s="1" t="s">
        <v>26</v>
      </c>
      <c r="K1228" s="1" t="s">
        <v>24</v>
      </c>
      <c r="L1228" s="1" t="s">
        <v>24</v>
      </c>
      <c r="M1228" s="1" t="s">
        <v>24</v>
      </c>
      <c r="N1228" s="1" t="s">
        <v>24</v>
      </c>
      <c r="O1228" s="1" t="s">
        <v>24</v>
      </c>
      <c r="P1228" s="1" t="s">
        <v>24</v>
      </c>
      <c r="Q1228" s="1" t="s">
        <v>2279</v>
      </c>
      <c r="R1228">
        <v>1074</v>
      </c>
      <c r="T1228" s="1" t="s">
        <v>2280</v>
      </c>
    </row>
    <row r="1229" spans="1:20" x14ac:dyDescent="0.25">
      <c r="A1229" s="1" t="s">
        <v>29</v>
      </c>
      <c r="B1229" s="1" t="s">
        <v>30</v>
      </c>
      <c r="C1229" s="1" t="s">
        <v>22</v>
      </c>
      <c r="D1229" s="1" t="s">
        <v>23</v>
      </c>
      <c r="E1229" s="1" t="s">
        <v>5</v>
      </c>
      <c r="F1229" s="1" t="s">
        <v>24</v>
      </c>
      <c r="G1229" s="1" t="s">
        <v>25</v>
      </c>
      <c r="H1229">
        <v>682273</v>
      </c>
      <c r="I1229">
        <v>683346</v>
      </c>
      <c r="J1229" s="1" t="s">
        <v>26</v>
      </c>
      <c r="K1229" s="1" t="s">
        <v>2281</v>
      </c>
      <c r="L1229" s="1" t="s">
        <v>2281</v>
      </c>
      <c r="M1229" s="1" t="s">
        <v>24</v>
      </c>
      <c r="N1229" s="1" t="s">
        <v>2282</v>
      </c>
      <c r="O1229" s="1" t="s">
        <v>24</v>
      </c>
      <c r="P1229" s="1" t="s">
        <v>24</v>
      </c>
      <c r="Q1229" s="1" t="s">
        <v>2279</v>
      </c>
      <c r="R1229">
        <v>1074</v>
      </c>
      <c r="S1229">
        <v>357</v>
      </c>
      <c r="T1229" s="1" t="s">
        <v>24</v>
      </c>
    </row>
    <row r="1230" spans="1:20" x14ac:dyDescent="0.25">
      <c r="A1230" s="1" t="s">
        <v>20</v>
      </c>
      <c r="B1230" s="1" t="s">
        <v>21</v>
      </c>
      <c r="C1230" s="1" t="s">
        <v>22</v>
      </c>
      <c r="D1230" s="1" t="s">
        <v>23</v>
      </c>
      <c r="E1230" s="1" t="s">
        <v>5</v>
      </c>
      <c r="F1230" s="1" t="s">
        <v>24</v>
      </c>
      <c r="G1230" s="1" t="s">
        <v>25</v>
      </c>
      <c r="H1230">
        <v>683330</v>
      </c>
      <c r="I1230">
        <v>685585</v>
      </c>
      <c r="J1230" s="1" t="s">
        <v>26</v>
      </c>
      <c r="K1230" s="1" t="s">
        <v>24</v>
      </c>
      <c r="L1230" s="1" t="s">
        <v>24</v>
      </c>
      <c r="M1230" s="1" t="s">
        <v>24</v>
      </c>
      <c r="N1230" s="1" t="s">
        <v>24</v>
      </c>
      <c r="O1230" s="1" t="s">
        <v>24</v>
      </c>
      <c r="P1230" s="1" t="s">
        <v>24</v>
      </c>
      <c r="Q1230" s="1" t="s">
        <v>2283</v>
      </c>
      <c r="R1230">
        <v>2256</v>
      </c>
      <c r="T1230" s="1" t="s">
        <v>2284</v>
      </c>
    </row>
    <row r="1231" spans="1:20" x14ac:dyDescent="0.25">
      <c r="A1231" s="1" t="s">
        <v>29</v>
      </c>
      <c r="B1231" s="1" t="s">
        <v>30</v>
      </c>
      <c r="C1231" s="1" t="s">
        <v>22</v>
      </c>
      <c r="D1231" s="1" t="s">
        <v>23</v>
      </c>
      <c r="E1231" s="1" t="s">
        <v>5</v>
      </c>
      <c r="F1231" s="1" t="s">
        <v>24</v>
      </c>
      <c r="G1231" s="1" t="s">
        <v>25</v>
      </c>
      <c r="H1231">
        <v>683330</v>
      </c>
      <c r="I1231">
        <v>685585</v>
      </c>
      <c r="J1231" s="1" t="s">
        <v>26</v>
      </c>
      <c r="K1231" s="1" t="s">
        <v>2285</v>
      </c>
      <c r="L1231" s="1" t="s">
        <v>2285</v>
      </c>
      <c r="M1231" s="1" t="s">
        <v>24</v>
      </c>
      <c r="N1231" s="1" t="s">
        <v>2286</v>
      </c>
      <c r="O1231" s="1" t="s">
        <v>24</v>
      </c>
      <c r="P1231" s="1" t="s">
        <v>24</v>
      </c>
      <c r="Q1231" s="1" t="s">
        <v>2283</v>
      </c>
      <c r="R1231">
        <v>2256</v>
      </c>
      <c r="S1231">
        <v>751</v>
      </c>
      <c r="T1231" s="1" t="s">
        <v>24</v>
      </c>
    </row>
    <row r="1232" spans="1:20" x14ac:dyDescent="0.25">
      <c r="A1232" s="1" t="s">
        <v>20</v>
      </c>
      <c r="B1232" s="1" t="s">
        <v>21</v>
      </c>
      <c r="C1232" s="1" t="s">
        <v>22</v>
      </c>
      <c r="D1232" s="1" t="s">
        <v>23</v>
      </c>
      <c r="E1232" s="1" t="s">
        <v>5</v>
      </c>
      <c r="F1232" s="1" t="s">
        <v>24</v>
      </c>
      <c r="G1232" s="1" t="s">
        <v>25</v>
      </c>
      <c r="H1232">
        <v>685782</v>
      </c>
      <c r="I1232">
        <v>686264</v>
      </c>
      <c r="J1232" s="1" t="s">
        <v>26</v>
      </c>
      <c r="K1232" s="1" t="s">
        <v>24</v>
      </c>
      <c r="L1232" s="1" t="s">
        <v>24</v>
      </c>
      <c r="M1232" s="1" t="s">
        <v>24</v>
      </c>
      <c r="N1232" s="1" t="s">
        <v>24</v>
      </c>
      <c r="O1232" s="1" t="s">
        <v>24</v>
      </c>
      <c r="P1232" s="1" t="s">
        <v>24</v>
      </c>
      <c r="Q1232" s="1" t="s">
        <v>2287</v>
      </c>
      <c r="R1232">
        <v>483</v>
      </c>
      <c r="T1232" s="1" t="s">
        <v>24</v>
      </c>
    </row>
    <row r="1233" spans="1:20" x14ac:dyDescent="0.25">
      <c r="A1233" s="1" t="s">
        <v>29</v>
      </c>
      <c r="B1233" s="1" t="s">
        <v>30</v>
      </c>
      <c r="C1233" s="1" t="s">
        <v>22</v>
      </c>
      <c r="D1233" s="1" t="s">
        <v>23</v>
      </c>
      <c r="E1233" s="1" t="s">
        <v>5</v>
      </c>
      <c r="F1233" s="1" t="s">
        <v>24</v>
      </c>
      <c r="G1233" s="1" t="s">
        <v>25</v>
      </c>
      <c r="H1233">
        <v>685782</v>
      </c>
      <c r="I1233">
        <v>686264</v>
      </c>
      <c r="J1233" s="1" t="s">
        <v>26</v>
      </c>
      <c r="K1233" s="1" t="s">
        <v>2288</v>
      </c>
      <c r="L1233" s="1" t="s">
        <v>2288</v>
      </c>
      <c r="M1233" s="1" t="s">
        <v>24</v>
      </c>
      <c r="N1233" s="1" t="s">
        <v>36</v>
      </c>
      <c r="O1233" s="1" t="s">
        <v>24</v>
      </c>
      <c r="P1233" s="1" t="s">
        <v>24</v>
      </c>
      <c r="Q1233" s="1" t="s">
        <v>2287</v>
      </c>
      <c r="R1233">
        <v>483</v>
      </c>
      <c r="S1233">
        <v>160</v>
      </c>
      <c r="T1233" s="1" t="s">
        <v>24</v>
      </c>
    </row>
    <row r="1234" spans="1:20" x14ac:dyDescent="0.25">
      <c r="A1234" s="1" t="s">
        <v>20</v>
      </c>
      <c r="B1234" s="1" t="s">
        <v>827</v>
      </c>
      <c r="C1234" s="1" t="s">
        <v>22</v>
      </c>
      <c r="D1234" s="1" t="s">
        <v>23</v>
      </c>
      <c r="E1234" s="1" t="s">
        <v>5</v>
      </c>
      <c r="F1234" s="1" t="s">
        <v>24</v>
      </c>
      <c r="G1234" s="1" t="s">
        <v>25</v>
      </c>
      <c r="H1234">
        <v>686287</v>
      </c>
      <c r="I1234">
        <v>686430</v>
      </c>
      <c r="J1234" s="1" t="s">
        <v>75</v>
      </c>
      <c r="K1234" s="1" t="s">
        <v>24</v>
      </c>
      <c r="L1234" s="1" t="s">
        <v>24</v>
      </c>
      <c r="M1234" s="1" t="s">
        <v>24</v>
      </c>
      <c r="N1234" s="1" t="s">
        <v>24</v>
      </c>
      <c r="O1234" s="1" t="s">
        <v>24</v>
      </c>
      <c r="P1234" s="1" t="s">
        <v>24</v>
      </c>
      <c r="Q1234" s="1" t="s">
        <v>2289</v>
      </c>
      <c r="R1234">
        <v>144</v>
      </c>
      <c r="T1234" s="1" t="s">
        <v>963</v>
      </c>
    </row>
    <row r="1235" spans="1:20" x14ac:dyDescent="0.25">
      <c r="A1235" s="1" t="s">
        <v>29</v>
      </c>
      <c r="B1235" s="1" t="s">
        <v>830</v>
      </c>
      <c r="C1235" s="1" t="s">
        <v>22</v>
      </c>
      <c r="D1235" s="1" t="s">
        <v>23</v>
      </c>
      <c r="E1235" s="1" t="s">
        <v>5</v>
      </c>
      <c r="F1235" s="1" t="s">
        <v>24</v>
      </c>
      <c r="G1235" s="1" t="s">
        <v>25</v>
      </c>
      <c r="H1235">
        <v>686287</v>
      </c>
      <c r="I1235">
        <v>686430</v>
      </c>
      <c r="J1235" s="1" t="s">
        <v>75</v>
      </c>
      <c r="K1235" s="1" t="s">
        <v>24</v>
      </c>
      <c r="L1235" s="1" t="s">
        <v>24</v>
      </c>
      <c r="M1235" s="1" t="s">
        <v>24</v>
      </c>
      <c r="N1235" s="1" t="s">
        <v>36</v>
      </c>
      <c r="O1235" s="1" t="s">
        <v>24</v>
      </c>
      <c r="P1235" s="1" t="s">
        <v>24</v>
      </c>
      <c r="Q1235" s="1" t="s">
        <v>2289</v>
      </c>
      <c r="R1235">
        <v>144</v>
      </c>
      <c r="T1235" s="1" t="s">
        <v>963</v>
      </c>
    </row>
    <row r="1236" spans="1:20" x14ac:dyDescent="0.25">
      <c r="A1236" s="1" t="s">
        <v>20</v>
      </c>
      <c r="B1236" s="1" t="s">
        <v>21</v>
      </c>
      <c r="C1236" s="1" t="s">
        <v>22</v>
      </c>
      <c r="D1236" s="1" t="s">
        <v>23</v>
      </c>
      <c r="E1236" s="1" t="s">
        <v>5</v>
      </c>
      <c r="F1236" s="1" t="s">
        <v>24</v>
      </c>
      <c r="G1236" s="1" t="s">
        <v>25</v>
      </c>
      <c r="H1236">
        <v>686582</v>
      </c>
      <c r="I1236">
        <v>686911</v>
      </c>
      <c r="J1236" s="1" t="s">
        <v>26</v>
      </c>
      <c r="K1236" s="1" t="s">
        <v>24</v>
      </c>
      <c r="L1236" s="1" t="s">
        <v>24</v>
      </c>
      <c r="M1236" s="1" t="s">
        <v>24</v>
      </c>
      <c r="N1236" s="1" t="s">
        <v>24</v>
      </c>
      <c r="O1236" s="1" t="s">
        <v>24</v>
      </c>
      <c r="P1236" s="1" t="s">
        <v>24</v>
      </c>
      <c r="Q1236" s="1" t="s">
        <v>2290</v>
      </c>
      <c r="R1236">
        <v>330</v>
      </c>
      <c r="T1236" s="1" t="s">
        <v>2291</v>
      </c>
    </row>
    <row r="1237" spans="1:20" x14ac:dyDescent="0.25">
      <c r="A1237" s="1" t="s">
        <v>29</v>
      </c>
      <c r="B1237" s="1" t="s">
        <v>30</v>
      </c>
      <c r="C1237" s="1" t="s">
        <v>22</v>
      </c>
      <c r="D1237" s="1" t="s">
        <v>23</v>
      </c>
      <c r="E1237" s="1" t="s">
        <v>5</v>
      </c>
      <c r="F1237" s="1" t="s">
        <v>24</v>
      </c>
      <c r="G1237" s="1" t="s">
        <v>25</v>
      </c>
      <c r="H1237">
        <v>686582</v>
      </c>
      <c r="I1237">
        <v>686911</v>
      </c>
      <c r="J1237" s="1" t="s">
        <v>26</v>
      </c>
      <c r="K1237" s="1" t="s">
        <v>2292</v>
      </c>
      <c r="L1237" s="1" t="s">
        <v>2292</v>
      </c>
      <c r="M1237" s="1" t="s">
        <v>24</v>
      </c>
      <c r="N1237" s="1" t="s">
        <v>36</v>
      </c>
      <c r="O1237" s="1" t="s">
        <v>24</v>
      </c>
      <c r="P1237" s="1" t="s">
        <v>24</v>
      </c>
      <c r="Q1237" s="1" t="s">
        <v>2290</v>
      </c>
      <c r="R1237">
        <v>330</v>
      </c>
      <c r="S1237">
        <v>109</v>
      </c>
      <c r="T1237" s="1" t="s">
        <v>24</v>
      </c>
    </row>
    <row r="1238" spans="1:20" x14ac:dyDescent="0.25">
      <c r="A1238" s="1" t="s">
        <v>20</v>
      </c>
      <c r="B1238" s="1" t="s">
        <v>21</v>
      </c>
      <c r="C1238" s="1" t="s">
        <v>22</v>
      </c>
      <c r="D1238" s="1" t="s">
        <v>23</v>
      </c>
      <c r="E1238" s="1" t="s">
        <v>5</v>
      </c>
      <c r="F1238" s="1" t="s">
        <v>24</v>
      </c>
      <c r="G1238" s="1" t="s">
        <v>25</v>
      </c>
      <c r="H1238">
        <v>687198</v>
      </c>
      <c r="I1238">
        <v>688310</v>
      </c>
      <c r="J1238" s="1" t="s">
        <v>26</v>
      </c>
      <c r="K1238" s="1" t="s">
        <v>24</v>
      </c>
      <c r="L1238" s="1" t="s">
        <v>24</v>
      </c>
      <c r="M1238" s="1" t="s">
        <v>24</v>
      </c>
      <c r="N1238" s="1" t="s">
        <v>24</v>
      </c>
      <c r="O1238" s="1" t="s">
        <v>24</v>
      </c>
      <c r="P1238" s="1" t="s">
        <v>24</v>
      </c>
      <c r="Q1238" s="1" t="s">
        <v>2293</v>
      </c>
      <c r="R1238">
        <v>1113</v>
      </c>
      <c r="T1238" s="1" t="s">
        <v>2294</v>
      </c>
    </row>
    <row r="1239" spans="1:20" x14ac:dyDescent="0.25">
      <c r="A1239" s="1" t="s">
        <v>29</v>
      </c>
      <c r="B1239" s="1" t="s">
        <v>30</v>
      </c>
      <c r="C1239" s="1" t="s">
        <v>22</v>
      </c>
      <c r="D1239" s="1" t="s">
        <v>23</v>
      </c>
      <c r="E1239" s="1" t="s">
        <v>5</v>
      </c>
      <c r="F1239" s="1" t="s">
        <v>24</v>
      </c>
      <c r="G1239" s="1" t="s">
        <v>25</v>
      </c>
      <c r="H1239">
        <v>687198</v>
      </c>
      <c r="I1239">
        <v>688310</v>
      </c>
      <c r="J1239" s="1" t="s">
        <v>26</v>
      </c>
      <c r="K1239" s="1" t="s">
        <v>2295</v>
      </c>
      <c r="L1239" s="1" t="s">
        <v>2295</v>
      </c>
      <c r="M1239" s="1" t="s">
        <v>24</v>
      </c>
      <c r="N1239" s="1" t="s">
        <v>2296</v>
      </c>
      <c r="O1239" s="1" t="s">
        <v>24</v>
      </c>
      <c r="P1239" s="1" t="s">
        <v>24</v>
      </c>
      <c r="Q1239" s="1" t="s">
        <v>2293</v>
      </c>
      <c r="R1239">
        <v>1113</v>
      </c>
      <c r="S1239">
        <v>370</v>
      </c>
      <c r="T1239" s="1" t="s">
        <v>24</v>
      </c>
    </row>
    <row r="1240" spans="1:20" x14ac:dyDescent="0.25">
      <c r="A1240" s="1" t="s">
        <v>20</v>
      </c>
      <c r="B1240" s="1" t="s">
        <v>21</v>
      </c>
      <c r="C1240" s="1" t="s">
        <v>22</v>
      </c>
      <c r="D1240" s="1" t="s">
        <v>23</v>
      </c>
      <c r="E1240" s="1" t="s">
        <v>5</v>
      </c>
      <c r="F1240" s="1" t="s">
        <v>24</v>
      </c>
      <c r="G1240" s="1" t="s">
        <v>25</v>
      </c>
      <c r="H1240">
        <v>688311</v>
      </c>
      <c r="I1240">
        <v>690038</v>
      </c>
      <c r="J1240" s="1" t="s">
        <v>26</v>
      </c>
      <c r="K1240" s="1" t="s">
        <v>24</v>
      </c>
      <c r="L1240" s="1" t="s">
        <v>24</v>
      </c>
      <c r="M1240" s="1" t="s">
        <v>24</v>
      </c>
      <c r="N1240" s="1" t="s">
        <v>24</v>
      </c>
      <c r="O1240" s="1" t="s">
        <v>24</v>
      </c>
      <c r="P1240" s="1" t="s">
        <v>24</v>
      </c>
      <c r="Q1240" s="1" t="s">
        <v>2297</v>
      </c>
      <c r="R1240">
        <v>1728</v>
      </c>
      <c r="T1240" s="1" t="s">
        <v>2298</v>
      </c>
    </row>
    <row r="1241" spans="1:20" x14ac:dyDescent="0.25">
      <c r="A1241" s="1" t="s">
        <v>29</v>
      </c>
      <c r="B1241" s="1" t="s">
        <v>30</v>
      </c>
      <c r="C1241" s="1" t="s">
        <v>22</v>
      </c>
      <c r="D1241" s="1" t="s">
        <v>23</v>
      </c>
      <c r="E1241" s="1" t="s">
        <v>5</v>
      </c>
      <c r="F1241" s="1" t="s">
        <v>24</v>
      </c>
      <c r="G1241" s="1" t="s">
        <v>25</v>
      </c>
      <c r="H1241">
        <v>688311</v>
      </c>
      <c r="I1241">
        <v>690038</v>
      </c>
      <c r="J1241" s="1" t="s">
        <v>26</v>
      </c>
      <c r="K1241" s="1" t="s">
        <v>2299</v>
      </c>
      <c r="L1241" s="1" t="s">
        <v>2299</v>
      </c>
      <c r="M1241" s="1" t="s">
        <v>24</v>
      </c>
      <c r="N1241" s="1" t="s">
        <v>2300</v>
      </c>
      <c r="O1241" s="1" t="s">
        <v>24</v>
      </c>
      <c r="P1241" s="1" t="s">
        <v>24</v>
      </c>
      <c r="Q1241" s="1" t="s">
        <v>2297</v>
      </c>
      <c r="R1241">
        <v>1728</v>
      </c>
      <c r="S1241">
        <v>575</v>
      </c>
      <c r="T1241" s="1" t="s">
        <v>24</v>
      </c>
    </row>
    <row r="1242" spans="1:20" x14ac:dyDescent="0.25">
      <c r="A1242" s="1" t="s">
        <v>20</v>
      </c>
      <c r="B1242" s="1" t="s">
        <v>21</v>
      </c>
      <c r="C1242" s="1" t="s">
        <v>22</v>
      </c>
      <c r="D1242" s="1" t="s">
        <v>23</v>
      </c>
      <c r="E1242" s="1" t="s">
        <v>5</v>
      </c>
      <c r="F1242" s="1" t="s">
        <v>24</v>
      </c>
      <c r="G1242" s="1" t="s">
        <v>25</v>
      </c>
      <c r="H1242">
        <v>690262</v>
      </c>
      <c r="I1242">
        <v>690573</v>
      </c>
      <c r="J1242" s="1" t="s">
        <v>26</v>
      </c>
      <c r="K1242" s="1" t="s">
        <v>24</v>
      </c>
      <c r="L1242" s="1" t="s">
        <v>24</v>
      </c>
      <c r="M1242" s="1" t="s">
        <v>24</v>
      </c>
      <c r="N1242" s="1" t="s">
        <v>24</v>
      </c>
      <c r="O1242" s="1" t="s">
        <v>24</v>
      </c>
      <c r="P1242" s="1" t="s">
        <v>24</v>
      </c>
      <c r="Q1242" s="1" t="s">
        <v>2301</v>
      </c>
      <c r="R1242">
        <v>312</v>
      </c>
      <c r="T1242" s="1" t="s">
        <v>24</v>
      </c>
    </row>
    <row r="1243" spans="1:20" x14ac:dyDescent="0.25">
      <c r="A1243" s="1" t="s">
        <v>29</v>
      </c>
      <c r="B1243" s="1" t="s">
        <v>30</v>
      </c>
      <c r="C1243" s="1" t="s">
        <v>22</v>
      </c>
      <c r="D1243" s="1" t="s">
        <v>23</v>
      </c>
      <c r="E1243" s="1" t="s">
        <v>5</v>
      </c>
      <c r="F1243" s="1" t="s">
        <v>24</v>
      </c>
      <c r="G1243" s="1" t="s">
        <v>25</v>
      </c>
      <c r="H1243">
        <v>690262</v>
      </c>
      <c r="I1243">
        <v>690573</v>
      </c>
      <c r="J1243" s="1" t="s">
        <v>26</v>
      </c>
      <c r="K1243" s="1" t="s">
        <v>2302</v>
      </c>
      <c r="L1243" s="1" t="s">
        <v>2302</v>
      </c>
      <c r="M1243" s="1" t="s">
        <v>24</v>
      </c>
      <c r="N1243" s="1" t="s">
        <v>36</v>
      </c>
      <c r="O1243" s="1" t="s">
        <v>24</v>
      </c>
      <c r="P1243" s="1" t="s">
        <v>24</v>
      </c>
      <c r="Q1243" s="1" t="s">
        <v>2301</v>
      </c>
      <c r="R1243">
        <v>312</v>
      </c>
      <c r="S1243">
        <v>103</v>
      </c>
      <c r="T1243" s="1" t="s">
        <v>24</v>
      </c>
    </row>
    <row r="1244" spans="1:20" x14ac:dyDescent="0.25">
      <c r="A1244" s="1" t="s">
        <v>20</v>
      </c>
      <c r="B1244" s="1" t="s">
        <v>21</v>
      </c>
      <c r="C1244" s="1" t="s">
        <v>22</v>
      </c>
      <c r="D1244" s="1" t="s">
        <v>23</v>
      </c>
      <c r="E1244" s="1" t="s">
        <v>5</v>
      </c>
      <c r="F1244" s="1" t="s">
        <v>24</v>
      </c>
      <c r="G1244" s="1" t="s">
        <v>25</v>
      </c>
      <c r="H1244">
        <v>690706</v>
      </c>
      <c r="I1244">
        <v>691221</v>
      </c>
      <c r="J1244" s="1" t="s">
        <v>26</v>
      </c>
      <c r="K1244" s="1" t="s">
        <v>24</v>
      </c>
      <c r="L1244" s="1" t="s">
        <v>24</v>
      </c>
      <c r="M1244" s="1" t="s">
        <v>24</v>
      </c>
      <c r="N1244" s="1" t="s">
        <v>24</v>
      </c>
      <c r="O1244" s="1" t="s">
        <v>24</v>
      </c>
      <c r="P1244" s="1" t="s">
        <v>24</v>
      </c>
      <c r="Q1244" s="1" t="s">
        <v>2303</v>
      </c>
      <c r="R1244">
        <v>516</v>
      </c>
      <c r="T1244" s="1" t="s">
        <v>2304</v>
      </c>
    </row>
    <row r="1245" spans="1:20" x14ac:dyDescent="0.25">
      <c r="A1245" s="1" t="s">
        <v>29</v>
      </c>
      <c r="B1245" s="1" t="s">
        <v>30</v>
      </c>
      <c r="C1245" s="1" t="s">
        <v>22</v>
      </c>
      <c r="D1245" s="1" t="s">
        <v>23</v>
      </c>
      <c r="E1245" s="1" t="s">
        <v>5</v>
      </c>
      <c r="F1245" s="1" t="s">
        <v>24</v>
      </c>
      <c r="G1245" s="1" t="s">
        <v>25</v>
      </c>
      <c r="H1245">
        <v>690706</v>
      </c>
      <c r="I1245">
        <v>691221</v>
      </c>
      <c r="J1245" s="1" t="s">
        <v>26</v>
      </c>
      <c r="K1245" s="1" t="s">
        <v>2305</v>
      </c>
      <c r="L1245" s="1" t="s">
        <v>2305</v>
      </c>
      <c r="M1245" s="1" t="s">
        <v>24</v>
      </c>
      <c r="N1245" s="1" t="s">
        <v>36</v>
      </c>
      <c r="O1245" s="1" t="s">
        <v>24</v>
      </c>
      <c r="P1245" s="1" t="s">
        <v>24</v>
      </c>
      <c r="Q1245" s="1" t="s">
        <v>2303</v>
      </c>
      <c r="R1245">
        <v>516</v>
      </c>
      <c r="S1245">
        <v>171</v>
      </c>
      <c r="T1245" s="1" t="s">
        <v>24</v>
      </c>
    </row>
    <row r="1246" spans="1:20" x14ac:dyDescent="0.25">
      <c r="A1246" s="1" t="s">
        <v>20</v>
      </c>
      <c r="B1246" s="1" t="s">
        <v>21</v>
      </c>
      <c r="C1246" s="1" t="s">
        <v>22</v>
      </c>
      <c r="D1246" s="1" t="s">
        <v>23</v>
      </c>
      <c r="E1246" s="1" t="s">
        <v>5</v>
      </c>
      <c r="F1246" s="1" t="s">
        <v>24</v>
      </c>
      <c r="G1246" s="1" t="s">
        <v>25</v>
      </c>
      <c r="H1246">
        <v>691218</v>
      </c>
      <c r="I1246">
        <v>692006</v>
      </c>
      <c r="J1246" s="1" t="s">
        <v>26</v>
      </c>
      <c r="K1246" s="1" t="s">
        <v>24</v>
      </c>
      <c r="L1246" s="1" t="s">
        <v>24</v>
      </c>
      <c r="M1246" s="1" t="s">
        <v>24</v>
      </c>
      <c r="N1246" s="1" t="s">
        <v>24</v>
      </c>
      <c r="O1246" s="1" t="s">
        <v>24</v>
      </c>
      <c r="P1246" s="1" t="s">
        <v>24</v>
      </c>
      <c r="Q1246" s="1" t="s">
        <v>2306</v>
      </c>
      <c r="R1246">
        <v>789</v>
      </c>
      <c r="T1246" s="1" t="s">
        <v>2307</v>
      </c>
    </row>
    <row r="1247" spans="1:20" x14ac:dyDescent="0.25">
      <c r="A1247" s="1" t="s">
        <v>29</v>
      </c>
      <c r="B1247" s="1" t="s">
        <v>30</v>
      </c>
      <c r="C1247" s="1" t="s">
        <v>22</v>
      </c>
      <c r="D1247" s="1" t="s">
        <v>23</v>
      </c>
      <c r="E1247" s="1" t="s">
        <v>5</v>
      </c>
      <c r="F1247" s="1" t="s">
        <v>24</v>
      </c>
      <c r="G1247" s="1" t="s">
        <v>25</v>
      </c>
      <c r="H1247">
        <v>691218</v>
      </c>
      <c r="I1247">
        <v>692006</v>
      </c>
      <c r="J1247" s="1" t="s">
        <v>26</v>
      </c>
      <c r="K1247" s="1" t="s">
        <v>2308</v>
      </c>
      <c r="L1247" s="1" t="s">
        <v>2308</v>
      </c>
      <c r="M1247" s="1" t="s">
        <v>24</v>
      </c>
      <c r="N1247" s="1" t="s">
        <v>2309</v>
      </c>
      <c r="O1247" s="1" t="s">
        <v>24</v>
      </c>
      <c r="P1247" s="1" t="s">
        <v>24</v>
      </c>
      <c r="Q1247" s="1" t="s">
        <v>2306</v>
      </c>
      <c r="R1247">
        <v>789</v>
      </c>
      <c r="S1247">
        <v>262</v>
      </c>
      <c r="T1247" s="1" t="s">
        <v>24</v>
      </c>
    </row>
    <row r="1248" spans="1:20" x14ac:dyDescent="0.25">
      <c r="A1248" s="1" t="s">
        <v>20</v>
      </c>
      <c r="B1248" s="1" t="s">
        <v>21</v>
      </c>
      <c r="C1248" s="1" t="s">
        <v>22</v>
      </c>
      <c r="D1248" s="1" t="s">
        <v>23</v>
      </c>
      <c r="E1248" s="1" t="s">
        <v>5</v>
      </c>
      <c r="F1248" s="1" t="s">
        <v>24</v>
      </c>
      <c r="G1248" s="1" t="s">
        <v>25</v>
      </c>
      <c r="H1248">
        <v>692526</v>
      </c>
      <c r="I1248">
        <v>693323</v>
      </c>
      <c r="J1248" s="1" t="s">
        <v>26</v>
      </c>
      <c r="K1248" s="1" t="s">
        <v>24</v>
      </c>
      <c r="L1248" s="1" t="s">
        <v>24</v>
      </c>
      <c r="M1248" s="1" t="s">
        <v>24</v>
      </c>
      <c r="N1248" s="1" t="s">
        <v>24</v>
      </c>
      <c r="O1248" s="1" t="s">
        <v>24</v>
      </c>
      <c r="P1248" s="1" t="s">
        <v>24</v>
      </c>
      <c r="Q1248" s="1" t="s">
        <v>2310</v>
      </c>
      <c r="R1248">
        <v>798</v>
      </c>
      <c r="T1248" s="1" t="s">
        <v>2311</v>
      </c>
    </row>
    <row r="1249" spans="1:20" x14ac:dyDescent="0.25">
      <c r="A1249" s="1" t="s">
        <v>29</v>
      </c>
      <c r="B1249" s="1" t="s">
        <v>30</v>
      </c>
      <c r="C1249" s="1" t="s">
        <v>22</v>
      </c>
      <c r="D1249" s="1" t="s">
        <v>23</v>
      </c>
      <c r="E1249" s="1" t="s">
        <v>5</v>
      </c>
      <c r="F1249" s="1" t="s">
        <v>24</v>
      </c>
      <c r="G1249" s="1" t="s">
        <v>25</v>
      </c>
      <c r="H1249">
        <v>692526</v>
      </c>
      <c r="I1249">
        <v>693323</v>
      </c>
      <c r="J1249" s="1" t="s">
        <v>26</v>
      </c>
      <c r="K1249" s="1" t="s">
        <v>2312</v>
      </c>
      <c r="L1249" s="1" t="s">
        <v>2312</v>
      </c>
      <c r="M1249" s="1" t="s">
        <v>24</v>
      </c>
      <c r="N1249" s="1" t="s">
        <v>2313</v>
      </c>
      <c r="O1249" s="1" t="s">
        <v>24</v>
      </c>
      <c r="P1249" s="1" t="s">
        <v>24</v>
      </c>
      <c r="Q1249" s="1" t="s">
        <v>2310</v>
      </c>
      <c r="R1249">
        <v>798</v>
      </c>
      <c r="S1249">
        <v>265</v>
      </c>
      <c r="T1249" s="1" t="s">
        <v>24</v>
      </c>
    </row>
    <row r="1250" spans="1:20" x14ac:dyDescent="0.25">
      <c r="A1250" s="1" t="s">
        <v>20</v>
      </c>
      <c r="B1250" s="1" t="s">
        <v>21</v>
      </c>
      <c r="C1250" s="1" t="s">
        <v>22</v>
      </c>
      <c r="D1250" s="1" t="s">
        <v>23</v>
      </c>
      <c r="E1250" s="1" t="s">
        <v>5</v>
      </c>
      <c r="F1250" s="1" t="s">
        <v>24</v>
      </c>
      <c r="G1250" s="1" t="s">
        <v>25</v>
      </c>
      <c r="H1250">
        <v>693621</v>
      </c>
      <c r="I1250">
        <v>695132</v>
      </c>
      <c r="J1250" s="1" t="s">
        <v>26</v>
      </c>
      <c r="K1250" s="1" t="s">
        <v>24</v>
      </c>
      <c r="L1250" s="1" t="s">
        <v>24</v>
      </c>
      <c r="M1250" s="1" t="s">
        <v>24</v>
      </c>
      <c r="N1250" s="1" t="s">
        <v>24</v>
      </c>
      <c r="O1250" s="1" t="s">
        <v>24</v>
      </c>
      <c r="P1250" s="1" t="s">
        <v>24</v>
      </c>
      <c r="Q1250" s="1" t="s">
        <v>2314</v>
      </c>
      <c r="R1250">
        <v>1512</v>
      </c>
      <c r="T1250" s="1" t="s">
        <v>2315</v>
      </c>
    </row>
    <row r="1251" spans="1:20" x14ac:dyDescent="0.25">
      <c r="A1251" s="1" t="s">
        <v>29</v>
      </c>
      <c r="B1251" s="1" t="s">
        <v>30</v>
      </c>
      <c r="C1251" s="1" t="s">
        <v>22</v>
      </c>
      <c r="D1251" s="1" t="s">
        <v>23</v>
      </c>
      <c r="E1251" s="1" t="s">
        <v>5</v>
      </c>
      <c r="F1251" s="1" t="s">
        <v>24</v>
      </c>
      <c r="G1251" s="1" t="s">
        <v>25</v>
      </c>
      <c r="H1251">
        <v>693621</v>
      </c>
      <c r="I1251">
        <v>695132</v>
      </c>
      <c r="J1251" s="1" t="s">
        <v>26</v>
      </c>
      <c r="K1251" s="1" t="s">
        <v>2316</v>
      </c>
      <c r="L1251" s="1" t="s">
        <v>2316</v>
      </c>
      <c r="M1251" s="1" t="s">
        <v>24</v>
      </c>
      <c r="N1251" s="1" t="s">
        <v>2317</v>
      </c>
      <c r="O1251" s="1" t="s">
        <v>24</v>
      </c>
      <c r="P1251" s="1" t="s">
        <v>24</v>
      </c>
      <c r="Q1251" s="1" t="s">
        <v>2314</v>
      </c>
      <c r="R1251">
        <v>1512</v>
      </c>
      <c r="S1251">
        <v>503</v>
      </c>
      <c r="T1251" s="1" t="s">
        <v>24</v>
      </c>
    </row>
    <row r="1252" spans="1:20" x14ac:dyDescent="0.25">
      <c r="A1252" s="1" t="s">
        <v>20</v>
      </c>
      <c r="B1252" s="1" t="s">
        <v>21</v>
      </c>
      <c r="C1252" s="1" t="s">
        <v>22</v>
      </c>
      <c r="D1252" s="1" t="s">
        <v>23</v>
      </c>
      <c r="E1252" s="1" t="s">
        <v>5</v>
      </c>
      <c r="F1252" s="1" t="s">
        <v>24</v>
      </c>
      <c r="G1252" s="1" t="s">
        <v>25</v>
      </c>
      <c r="H1252">
        <v>695355</v>
      </c>
      <c r="I1252">
        <v>696794</v>
      </c>
      <c r="J1252" s="1" t="s">
        <v>26</v>
      </c>
      <c r="K1252" s="1" t="s">
        <v>24</v>
      </c>
      <c r="L1252" s="1" t="s">
        <v>24</v>
      </c>
      <c r="M1252" s="1" t="s">
        <v>24</v>
      </c>
      <c r="N1252" s="1" t="s">
        <v>24</v>
      </c>
      <c r="O1252" s="1" t="s">
        <v>24</v>
      </c>
      <c r="P1252" s="1" t="s">
        <v>24</v>
      </c>
      <c r="Q1252" s="1" t="s">
        <v>2318</v>
      </c>
      <c r="R1252">
        <v>1440</v>
      </c>
      <c r="T1252" s="1" t="s">
        <v>2319</v>
      </c>
    </row>
    <row r="1253" spans="1:20" x14ac:dyDescent="0.25">
      <c r="A1253" s="1" t="s">
        <v>29</v>
      </c>
      <c r="B1253" s="1" t="s">
        <v>30</v>
      </c>
      <c r="C1253" s="1" t="s">
        <v>22</v>
      </c>
      <c r="D1253" s="1" t="s">
        <v>23</v>
      </c>
      <c r="E1253" s="1" t="s">
        <v>5</v>
      </c>
      <c r="F1253" s="1" t="s">
        <v>24</v>
      </c>
      <c r="G1253" s="1" t="s">
        <v>25</v>
      </c>
      <c r="H1253">
        <v>695355</v>
      </c>
      <c r="I1253">
        <v>696794</v>
      </c>
      <c r="J1253" s="1" t="s">
        <v>26</v>
      </c>
      <c r="K1253" s="1" t="s">
        <v>2320</v>
      </c>
      <c r="L1253" s="1" t="s">
        <v>2320</v>
      </c>
      <c r="M1253" s="1" t="s">
        <v>24</v>
      </c>
      <c r="N1253" s="1" t="s">
        <v>2321</v>
      </c>
      <c r="O1253" s="1" t="s">
        <v>24</v>
      </c>
      <c r="P1253" s="1" t="s">
        <v>24</v>
      </c>
      <c r="Q1253" s="1" t="s">
        <v>2318</v>
      </c>
      <c r="R1253">
        <v>1440</v>
      </c>
      <c r="S1253">
        <v>479</v>
      </c>
      <c r="T1253" s="1" t="s">
        <v>24</v>
      </c>
    </row>
    <row r="1254" spans="1:20" x14ac:dyDescent="0.25">
      <c r="A1254" s="1" t="s">
        <v>20</v>
      </c>
      <c r="B1254" s="1" t="s">
        <v>21</v>
      </c>
      <c r="C1254" s="1" t="s">
        <v>22</v>
      </c>
      <c r="D1254" s="1" t="s">
        <v>23</v>
      </c>
      <c r="E1254" s="1" t="s">
        <v>5</v>
      </c>
      <c r="F1254" s="1" t="s">
        <v>24</v>
      </c>
      <c r="G1254" s="1" t="s">
        <v>25</v>
      </c>
      <c r="H1254">
        <v>696927</v>
      </c>
      <c r="I1254">
        <v>697724</v>
      </c>
      <c r="J1254" s="1" t="s">
        <v>75</v>
      </c>
      <c r="K1254" s="1" t="s">
        <v>24</v>
      </c>
      <c r="L1254" s="1" t="s">
        <v>24</v>
      </c>
      <c r="M1254" s="1" t="s">
        <v>24</v>
      </c>
      <c r="N1254" s="1" t="s">
        <v>24</v>
      </c>
      <c r="O1254" s="1" t="s">
        <v>24</v>
      </c>
      <c r="P1254" s="1" t="s">
        <v>24</v>
      </c>
      <c r="Q1254" s="1" t="s">
        <v>2322</v>
      </c>
      <c r="R1254">
        <v>798</v>
      </c>
      <c r="T1254" s="1" t="s">
        <v>2323</v>
      </c>
    </row>
    <row r="1255" spans="1:20" x14ac:dyDescent="0.25">
      <c r="A1255" s="1" t="s">
        <v>29</v>
      </c>
      <c r="B1255" s="1" t="s">
        <v>30</v>
      </c>
      <c r="C1255" s="1" t="s">
        <v>22</v>
      </c>
      <c r="D1255" s="1" t="s">
        <v>23</v>
      </c>
      <c r="E1255" s="1" t="s">
        <v>5</v>
      </c>
      <c r="F1255" s="1" t="s">
        <v>24</v>
      </c>
      <c r="G1255" s="1" t="s">
        <v>25</v>
      </c>
      <c r="H1255">
        <v>696927</v>
      </c>
      <c r="I1255">
        <v>697724</v>
      </c>
      <c r="J1255" s="1" t="s">
        <v>75</v>
      </c>
      <c r="K1255" s="1" t="s">
        <v>2324</v>
      </c>
      <c r="L1255" s="1" t="s">
        <v>2324</v>
      </c>
      <c r="M1255" s="1" t="s">
        <v>24</v>
      </c>
      <c r="N1255" s="1" t="s">
        <v>2325</v>
      </c>
      <c r="O1255" s="1" t="s">
        <v>24</v>
      </c>
      <c r="P1255" s="1" t="s">
        <v>24</v>
      </c>
      <c r="Q1255" s="1" t="s">
        <v>2322</v>
      </c>
      <c r="R1255">
        <v>798</v>
      </c>
      <c r="S1255">
        <v>265</v>
      </c>
      <c r="T1255" s="1" t="s">
        <v>24</v>
      </c>
    </row>
    <row r="1256" spans="1:20" x14ac:dyDescent="0.25">
      <c r="A1256" s="1" t="s">
        <v>20</v>
      </c>
      <c r="B1256" s="1" t="s">
        <v>21</v>
      </c>
      <c r="C1256" s="1" t="s">
        <v>22</v>
      </c>
      <c r="D1256" s="1" t="s">
        <v>23</v>
      </c>
      <c r="E1256" s="1" t="s">
        <v>5</v>
      </c>
      <c r="F1256" s="1" t="s">
        <v>24</v>
      </c>
      <c r="G1256" s="1" t="s">
        <v>25</v>
      </c>
      <c r="H1256">
        <v>697780</v>
      </c>
      <c r="I1256">
        <v>697977</v>
      </c>
      <c r="J1256" s="1" t="s">
        <v>26</v>
      </c>
      <c r="K1256" s="1" t="s">
        <v>24</v>
      </c>
      <c r="L1256" s="1" t="s">
        <v>24</v>
      </c>
      <c r="M1256" s="1" t="s">
        <v>24</v>
      </c>
      <c r="N1256" s="1" t="s">
        <v>24</v>
      </c>
      <c r="O1256" s="1" t="s">
        <v>24</v>
      </c>
      <c r="P1256" s="1" t="s">
        <v>24</v>
      </c>
      <c r="Q1256" s="1" t="s">
        <v>2326</v>
      </c>
      <c r="R1256">
        <v>198</v>
      </c>
      <c r="T1256" s="1" t="s">
        <v>24</v>
      </c>
    </row>
    <row r="1257" spans="1:20" x14ac:dyDescent="0.25">
      <c r="A1257" s="1" t="s">
        <v>29</v>
      </c>
      <c r="B1257" s="1" t="s">
        <v>30</v>
      </c>
      <c r="C1257" s="1" t="s">
        <v>22</v>
      </c>
      <c r="D1257" s="1" t="s">
        <v>23</v>
      </c>
      <c r="E1257" s="1" t="s">
        <v>5</v>
      </c>
      <c r="F1257" s="1" t="s">
        <v>24</v>
      </c>
      <c r="G1257" s="1" t="s">
        <v>25</v>
      </c>
      <c r="H1257">
        <v>697780</v>
      </c>
      <c r="I1257">
        <v>697977</v>
      </c>
      <c r="J1257" s="1" t="s">
        <v>26</v>
      </c>
      <c r="K1257" s="1" t="s">
        <v>2327</v>
      </c>
      <c r="L1257" s="1" t="s">
        <v>2327</v>
      </c>
      <c r="M1257" s="1" t="s">
        <v>24</v>
      </c>
      <c r="N1257" s="1" t="s">
        <v>36</v>
      </c>
      <c r="O1257" s="1" t="s">
        <v>24</v>
      </c>
      <c r="P1257" s="1" t="s">
        <v>24</v>
      </c>
      <c r="Q1257" s="1" t="s">
        <v>2326</v>
      </c>
      <c r="R1257">
        <v>198</v>
      </c>
      <c r="S1257">
        <v>65</v>
      </c>
      <c r="T1257" s="1" t="s">
        <v>24</v>
      </c>
    </row>
    <row r="1258" spans="1:20" x14ac:dyDescent="0.25">
      <c r="A1258" s="1" t="s">
        <v>20</v>
      </c>
      <c r="B1258" s="1" t="s">
        <v>21</v>
      </c>
      <c r="C1258" s="1" t="s">
        <v>22</v>
      </c>
      <c r="D1258" s="1" t="s">
        <v>23</v>
      </c>
      <c r="E1258" s="1" t="s">
        <v>5</v>
      </c>
      <c r="F1258" s="1" t="s">
        <v>24</v>
      </c>
      <c r="G1258" s="1" t="s">
        <v>25</v>
      </c>
      <c r="H1258">
        <v>698091</v>
      </c>
      <c r="I1258">
        <v>698978</v>
      </c>
      <c r="J1258" s="1" t="s">
        <v>26</v>
      </c>
      <c r="K1258" s="1" t="s">
        <v>24</v>
      </c>
      <c r="L1258" s="1" t="s">
        <v>24</v>
      </c>
      <c r="M1258" s="1" t="s">
        <v>24</v>
      </c>
      <c r="N1258" s="1" t="s">
        <v>24</v>
      </c>
      <c r="O1258" s="1" t="s">
        <v>24</v>
      </c>
      <c r="P1258" s="1" t="s">
        <v>24</v>
      </c>
      <c r="Q1258" s="1" t="s">
        <v>2328</v>
      </c>
      <c r="R1258">
        <v>888</v>
      </c>
      <c r="T1258" s="1" t="s">
        <v>2329</v>
      </c>
    </row>
    <row r="1259" spans="1:20" x14ac:dyDescent="0.25">
      <c r="A1259" s="1" t="s">
        <v>29</v>
      </c>
      <c r="B1259" s="1" t="s">
        <v>30</v>
      </c>
      <c r="C1259" s="1" t="s">
        <v>22</v>
      </c>
      <c r="D1259" s="1" t="s">
        <v>23</v>
      </c>
      <c r="E1259" s="1" t="s">
        <v>5</v>
      </c>
      <c r="F1259" s="1" t="s">
        <v>24</v>
      </c>
      <c r="G1259" s="1" t="s">
        <v>25</v>
      </c>
      <c r="H1259">
        <v>698091</v>
      </c>
      <c r="I1259">
        <v>698978</v>
      </c>
      <c r="J1259" s="1" t="s">
        <v>26</v>
      </c>
      <c r="K1259" s="1" t="s">
        <v>2330</v>
      </c>
      <c r="L1259" s="1" t="s">
        <v>2330</v>
      </c>
      <c r="M1259" s="1" t="s">
        <v>24</v>
      </c>
      <c r="N1259" s="1" t="s">
        <v>2331</v>
      </c>
      <c r="O1259" s="1" t="s">
        <v>24</v>
      </c>
      <c r="P1259" s="1" t="s">
        <v>24</v>
      </c>
      <c r="Q1259" s="1" t="s">
        <v>2328</v>
      </c>
      <c r="R1259">
        <v>888</v>
      </c>
      <c r="S1259">
        <v>295</v>
      </c>
      <c r="T1259" s="1" t="s">
        <v>24</v>
      </c>
    </row>
    <row r="1260" spans="1:20" x14ac:dyDescent="0.25">
      <c r="A1260" s="1" t="s">
        <v>20</v>
      </c>
      <c r="B1260" s="1" t="s">
        <v>21</v>
      </c>
      <c r="C1260" s="1" t="s">
        <v>22</v>
      </c>
      <c r="D1260" s="1" t="s">
        <v>23</v>
      </c>
      <c r="E1260" s="1" t="s">
        <v>5</v>
      </c>
      <c r="F1260" s="1" t="s">
        <v>24</v>
      </c>
      <c r="G1260" s="1" t="s">
        <v>25</v>
      </c>
      <c r="H1260">
        <v>698994</v>
      </c>
      <c r="I1260">
        <v>700184</v>
      </c>
      <c r="J1260" s="1" t="s">
        <v>26</v>
      </c>
      <c r="K1260" s="1" t="s">
        <v>24</v>
      </c>
      <c r="L1260" s="1" t="s">
        <v>24</v>
      </c>
      <c r="M1260" s="1" t="s">
        <v>24</v>
      </c>
      <c r="N1260" s="1" t="s">
        <v>24</v>
      </c>
      <c r="O1260" s="1" t="s">
        <v>24</v>
      </c>
      <c r="P1260" s="1" t="s">
        <v>24</v>
      </c>
      <c r="Q1260" s="1" t="s">
        <v>2332</v>
      </c>
      <c r="R1260">
        <v>1191</v>
      </c>
      <c r="T1260" s="1" t="s">
        <v>2333</v>
      </c>
    </row>
    <row r="1261" spans="1:20" x14ac:dyDescent="0.25">
      <c r="A1261" s="1" t="s">
        <v>29</v>
      </c>
      <c r="B1261" s="1" t="s">
        <v>30</v>
      </c>
      <c r="C1261" s="1" t="s">
        <v>22</v>
      </c>
      <c r="D1261" s="1" t="s">
        <v>23</v>
      </c>
      <c r="E1261" s="1" t="s">
        <v>5</v>
      </c>
      <c r="F1261" s="1" t="s">
        <v>24</v>
      </c>
      <c r="G1261" s="1" t="s">
        <v>25</v>
      </c>
      <c r="H1261">
        <v>698994</v>
      </c>
      <c r="I1261">
        <v>700184</v>
      </c>
      <c r="J1261" s="1" t="s">
        <v>26</v>
      </c>
      <c r="K1261" s="1" t="s">
        <v>2334</v>
      </c>
      <c r="L1261" s="1" t="s">
        <v>2334</v>
      </c>
      <c r="M1261" s="1" t="s">
        <v>24</v>
      </c>
      <c r="N1261" s="1" t="s">
        <v>2335</v>
      </c>
      <c r="O1261" s="1" t="s">
        <v>24</v>
      </c>
      <c r="P1261" s="1" t="s">
        <v>24</v>
      </c>
      <c r="Q1261" s="1" t="s">
        <v>2332</v>
      </c>
      <c r="R1261">
        <v>1191</v>
      </c>
      <c r="S1261">
        <v>396</v>
      </c>
      <c r="T1261" s="1" t="s">
        <v>24</v>
      </c>
    </row>
    <row r="1262" spans="1:20" x14ac:dyDescent="0.25">
      <c r="A1262" s="1" t="s">
        <v>20</v>
      </c>
      <c r="B1262" s="1" t="s">
        <v>21</v>
      </c>
      <c r="C1262" s="1" t="s">
        <v>22</v>
      </c>
      <c r="D1262" s="1" t="s">
        <v>23</v>
      </c>
      <c r="E1262" s="1" t="s">
        <v>5</v>
      </c>
      <c r="F1262" s="1" t="s">
        <v>24</v>
      </c>
      <c r="G1262" s="1" t="s">
        <v>25</v>
      </c>
      <c r="H1262">
        <v>700203</v>
      </c>
      <c r="I1262">
        <v>701144</v>
      </c>
      <c r="J1262" s="1" t="s">
        <v>26</v>
      </c>
      <c r="K1262" s="1" t="s">
        <v>24</v>
      </c>
      <c r="L1262" s="1" t="s">
        <v>24</v>
      </c>
      <c r="M1262" s="1" t="s">
        <v>24</v>
      </c>
      <c r="N1262" s="1" t="s">
        <v>24</v>
      </c>
      <c r="O1262" s="1" t="s">
        <v>24</v>
      </c>
      <c r="P1262" s="1" t="s">
        <v>24</v>
      </c>
      <c r="Q1262" s="1" t="s">
        <v>2336</v>
      </c>
      <c r="R1262">
        <v>942</v>
      </c>
      <c r="T1262" s="1" t="s">
        <v>2337</v>
      </c>
    </row>
    <row r="1263" spans="1:20" x14ac:dyDescent="0.25">
      <c r="A1263" s="1" t="s">
        <v>29</v>
      </c>
      <c r="B1263" s="1" t="s">
        <v>30</v>
      </c>
      <c r="C1263" s="1" t="s">
        <v>22</v>
      </c>
      <c r="D1263" s="1" t="s">
        <v>23</v>
      </c>
      <c r="E1263" s="1" t="s">
        <v>5</v>
      </c>
      <c r="F1263" s="1" t="s">
        <v>24</v>
      </c>
      <c r="G1263" s="1" t="s">
        <v>25</v>
      </c>
      <c r="H1263">
        <v>700203</v>
      </c>
      <c r="I1263">
        <v>701144</v>
      </c>
      <c r="J1263" s="1" t="s">
        <v>26</v>
      </c>
      <c r="K1263" s="1" t="s">
        <v>2338</v>
      </c>
      <c r="L1263" s="1" t="s">
        <v>2338</v>
      </c>
      <c r="M1263" s="1" t="s">
        <v>24</v>
      </c>
      <c r="N1263" s="1" t="s">
        <v>2339</v>
      </c>
      <c r="O1263" s="1" t="s">
        <v>24</v>
      </c>
      <c r="P1263" s="1" t="s">
        <v>24</v>
      </c>
      <c r="Q1263" s="1" t="s">
        <v>2336</v>
      </c>
      <c r="R1263">
        <v>942</v>
      </c>
      <c r="S1263">
        <v>313</v>
      </c>
      <c r="T1263" s="1" t="s">
        <v>24</v>
      </c>
    </row>
    <row r="1264" spans="1:20" x14ac:dyDescent="0.25">
      <c r="A1264" s="1" t="s">
        <v>20</v>
      </c>
      <c r="B1264" s="1" t="s">
        <v>21</v>
      </c>
      <c r="C1264" s="1" t="s">
        <v>22</v>
      </c>
      <c r="D1264" s="1" t="s">
        <v>23</v>
      </c>
      <c r="E1264" s="1" t="s">
        <v>5</v>
      </c>
      <c r="F1264" s="1" t="s">
        <v>24</v>
      </c>
      <c r="G1264" s="1" t="s">
        <v>25</v>
      </c>
      <c r="H1264">
        <v>701181</v>
      </c>
      <c r="I1264">
        <v>702401</v>
      </c>
      <c r="J1264" s="1" t="s">
        <v>26</v>
      </c>
      <c r="K1264" s="1" t="s">
        <v>24</v>
      </c>
      <c r="L1264" s="1" t="s">
        <v>24</v>
      </c>
      <c r="M1264" s="1" t="s">
        <v>24</v>
      </c>
      <c r="N1264" s="1" t="s">
        <v>24</v>
      </c>
      <c r="O1264" s="1" t="s">
        <v>24</v>
      </c>
      <c r="P1264" s="1" t="s">
        <v>24</v>
      </c>
      <c r="Q1264" s="1" t="s">
        <v>2340</v>
      </c>
      <c r="R1264">
        <v>1221</v>
      </c>
      <c r="T1264" s="1" t="s">
        <v>2341</v>
      </c>
    </row>
    <row r="1265" spans="1:20" x14ac:dyDescent="0.25">
      <c r="A1265" s="1" t="s">
        <v>29</v>
      </c>
      <c r="B1265" s="1" t="s">
        <v>30</v>
      </c>
      <c r="C1265" s="1" t="s">
        <v>22</v>
      </c>
      <c r="D1265" s="1" t="s">
        <v>23</v>
      </c>
      <c r="E1265" s="1" t="s">
        <v>5</v>
      </c>
      <c r="F1265" s="1" t="s">
        <v>24</v>
      </c>
      <c r="G1265" s="1" t="s">
        <v>25</v>
      </c>
      <c r="H1265">
        <v>701181</v>
      </c>
      <c r="I1265">
        <v>702401</v>
      </c>
      <c r="J1265" s="1" t="s">
        <v>26</v>
      </c>
      <c r="K1265" s="1" t="s">
        <v>2342</v>
      </c>
      <c r="L1265" s="1" t="s">
        <v>2342</v>
      </c>
      <c r="M1265" s="1" t="s">
        <v>24</v>
      </c>
      <c r="N1265" s="1" t="s">
        <v>2343</v>
      </c>
      <c r="O1265" s="1" t="s">
        <v>24</v>
      </c>
      <c r="P1265" s="1" t="s">
        <v>24</v>
      </c>
      <c r="Q1265" s="1" t="s">
        <v>2340</v>
      </c>
      <c r="R1265">
        <v>1221</v>
      </c>
      <c r="S1265">
        <v>406</v>
      </c>
      <c r="T1265" s="1" t="s">
        <v>24</v>
      </c>
    </row>
    <row r="1266" spans="1:20" x14ac:dyDescent="0.25">
      <c r="A1266" s="1" t="s">
        <v>20</v>
      </c>
      <c r="B1266" s="1" t="s">
        <v>21</v>
      </c>
      <c r="C1266" s="1" t="s">
        <v>22</v>
      </c>
      <c r="D1266" s="1" t="s">
        <v>23</v>
      </c>
      <c r="E1266" s="1" t="s">
        <v>5</v>
      </c>
      <c r="F1266" s="1" t="s">
        <v>24</v>
      </c>
      <c r="G1266" s="1" t="s">
        <v>25</v>
      </c>
      <c r="H1266">
        <v>702401</v>
      </c>
      <c r="I1266">
        <v>703819</v>
      </c>
      <c r="J1266" s="1" t="s">
        <v>26</v>
      </c>
      <c r="K1266" s="1" t="s">
        <v>24</v>
      </c>
      <c r="L1266" s="1" t="s">
        <v>24</v>
      </c>
      <c r="M1266" s="1" t="s">
        <v>24</v>
      </c>
      <c r="N1266" s="1" t="s">
        <v>24</v>
      </c>
      <c r="O1266" s="1" t="s">
        <v>24</v>
      </c>
      <c r="P1266" s="1" t="s">
        <v>24</v>
      </c>
      <c r="Q1266" s="1" t="s">
        <v>2344</v>
      </c>
      <c r="R1266">
        <v>1419</v>
      </c>
      <c r="T1266" s="1" t="s">
        <v>2345</v>
      </c>
    </row>
    <row r="1267" spans="1:20" x14ac:dyDescent="0.25">
      <c r="A1267" s="1" t="s">
        <v>29</v>
      </c>
      <c r="B1267" s="1" t="s">
        <v>30</v>
      </c>
      <c r="C1267" s="1" t="s">
        <v>22</v>
      </c>
      <c r="D1267" s="1" t="s">
        <v>23</v>
      </c>
      <c r="E1267" s="1" t="s">
        <v>5</v>
      </c>
      <c r="F1267" s="1" t="s">
        <v>24</v>
      </c>
      <c r="G1267" s="1" t="s">
        <v>25</v>
      </c>
      <c r="H1267">
        <v>702401</v>
      </c>
      <c r="I1267">
        <v>703819</v>
      </c>
      <c r="J1267" s="1" t="s">
        <v>26</v>
      </c>
      <c r="K1267" s="1" t="s">
        <v>2346</v>
      </c>
      <c r="L1267" s="1" t="s">
        <v>2346</v>
      </c>
      <c r="M1267" s="1" t="s">
        <v>24</v>
      </c>
      <c r="N1267" s="1" t="s">
        <v>2347</v>
      </c>
      <c r="O1267" s="1" t="s">
        <v>24</v>
      </c>
      <c r="P1267" s="1" t="s">
        <v>24</v>
      </c>
      <c r="Q1267" s="1" t="s">
        <v>2344</v>
      </c>
      <c r="R1267">
        <v>1419</v>
      </c>
      <c r="S1267">
        <v>472</v>
      </c>
      <c r="T1267" s="1" t="s">
        <v>24</v>
      </c>
    </row>
    <row r="1268" spans="1:20" x14ac:dyDescent="0.25">
      <c r="A1268" s="1" t="s">
        <v>20</v>
      </c>
      <c r="B1268" s="1" t="s">
        <v>21</v>
      </c>
      <c r="C1268" s="1" t="s">
        <v>22</v>
      </c>
      <c r="D1268" s="1" t="s">
        <v>23</v>
      </c>
      <c r="E1268" s="1" t="s">
        <v>5</v>
      </c>
      <c r="F1268" s="1" t="s">
        <v>24</v>
      </c>
      <c r="G1268" s="1" t="s">
        <v>25</v>
      </c>
      <c r="H1268">
        <v>703917</v>
      </c>
      <c r="I1268">
        <v>705173</v>
      </c>
      <c r="J1268" s="1" t="s">
        <v>75</v>
      </c>
      <c r="K1268" s="1" t="s">
        <v>24</v>
      </c>
      <c r="L1268" s="1" t="s">
        <v>24</v>
      </c>
      <c r="M1268" s="1" t="s">
        <v>24</v>
      </c>
      <c r="N1268" s="1" t="s">
        <v>24</v>
      </c>
      <c r="O1268" s="1" t="s">
        <v>24</v>
      </c>
      <c r="P1268" s="1" t="s">
        <v>24</v>
      </c>
      <c r="Q1268" s="1" t="s">
        <v>2348</v>
      </c>
      <c r="R1268">
        <v>1257</v>
      </c>
      <c r="T1268" s="1" t="s">
        <v>2349</v>
      </c>
    </row>
    <row r="1269" spans="1:20" x14ac:dyDescent="0.25">
      <c r="A1269" s="1" t="s">
        <v>29</v>
      </c>
      <c r="B1269" s="1" t="s">
        <v>30</v>
      </c>
      <c r="C1269" s="1" t="s">
        <v>22</v>
      </c>
      <c r="D1269" s="1" t="s">
        <v>23</v>
      </c>
      <c r="E1269" s="1" t="s">
        <v>5</v>
      </c>
      <c r="F1269" s="1" t="s">
        <v>24</v>
      </c>
      <c r="G1269" s="1" t="s">
        <v>25</v>
      </c>
      <c r="H1269">
        <v>703917</v>
      </c>
      <c r="I1269">
        <v>705173</v>
      </c>
      <c r="J1269" s="1" t="s">
        <v>75</v>
      </c>
      <c r="K1269" s="1" t="s">
        <v>2350</v>
      </c>
      <c r="L1269" s="1" t="s">
        <v>2350</v>
      </c>
      <c r="M1269" s="1" t="s">
        <v>24</v>
      </c>
      <c r="N1269" s="1" t="s">
        <v>154</v>
      </c>
      <c r="O1269" s="1" t="s">
        <v>24</v>
      </c>
      <c r="P1269" s="1" t="s">
        <v>24</v>
      </c>
      <c r="Q1269" s="1" t="s">
        <v>2348</v>
      </c>
      <c r="R1269">
        <v>1257</v>
      </c>
      <c r="S1269">
        <v>418</v>
      </c>
      <c r="T1269" s="1" t="s">
        <v>24</v>
      </c>
    </row>
    <row r="1270" spans="1:20" x14ac:dyDescent="0.25">
      <c r="A1270" s="1" t="s">
        <v>20</v>
      </c>
      <c r="B1270" s="1" t="s">
        <v>21</v>
      </c>
      <c r="C1270" s="1" t="s">
        <v>22</v>
      </c>
      <c r="D1270" s="1" t="s">
        <v>23</v>
      </c>
      <c r="E1270" s="1" t="s">
        <v>5</v>
      </c>
      <c r="F1270" s="1" t="s">
        <v>24</v>
      </c>
      <c r="G1270" s="1" t="s">
        <v>25</v>
      </c>
      <c r="H1270">
        <v>705327</v>
      </c>
      <c r="I1270">
        <v>706196</v>
      </c>
      <c r="J1270" s="1" t="s">
        <v>26</v>
      </c>
      <c r="K1270" s="1" t="s">
        <v>24</v>
      </c>
      <c r="L1270" s="1" t="s">
        <v>24</v>
      </c>
      <c r="M1270" s="1" t="s">
        <v>24</v>
      </c>
      <c r="N1270" s="1" t="s">
        <v>24</v>
      </c>
      <c r="O1270" s="1" t="s">
        <v>24</v>
      </c>
      <c r="P1270" s="1" t="s">
        <v>24</v>
      </c>
      <c r="Q1270" s="1" t="s">
        <v>2351</v>
      </c>
      <c r="R1270">
        <v>870</v>
      </c>
      <c r="T1270" s="1" t="s">
        <v>2352</v>
      </c>
    </row>
    <row r="1271" spans="1:20" x14ac:dyDescent="0.25">
      <c r="A1271" s="1" t="s">
        <v>29</v>
      </c>
      <c r="B1271" s="1" t="s">
        <v>30</v>
      </c>
      <c r="C1271" s="1" t="s">
        <v>22</v>
      </c>
      <c r="D1271" s="1" t="s">
        <v>23</v>
      </c>
      <c r="E1271" s="1" t="s">
        <v>5</v>
      </c>
      <c r="F1271" s="1" t="s">
        <v>24</v>
      </c>
      <c r="G1271" s="1" t="s">
        <v>25</v>
      </c>
      <c r="H1271">
        <v>705327</v>
      </c>
      <c r="I1271">
        <v>706196</v>
      </c>
      <c r="J1271" s="1" t="s">
        <v>26</v>
      </c>
      <c r="K1271" s="1" t="s">
        <v>2353</v>
      </c>
      <c r="L1271" s="1" t="s">
        <v>2353</v>
      </c>
      <c r="M1271" s="1" t="s">
        <v>24</v>
      </c>
      <c r="N1271" s="1" t="s">
        <v>2354</v>
      </c>
      <c r="O1271" s="1" t="s">
        <v>24</v>
      </c>
      <c r="P1271" s="1" t="s">
        <v>24</v>
      </c>
      <c r="Q1271" s="1" t="s">
        <v>2351</v>
      </c>
      <c r="R1271">
        <v>870</v>
      </c>
      <c r="S1271">
        <v>289</v>
      </c>
      <c r="T1271" s="1" t="s">
        <v>24</v>
      </c>
    </row>
    <row r="1272" spans="1:20" x14ac:dyDescent="0.25">
      <c r="A1272" s="1" t="s">
        <v>20</v>
      </c>
      <c r="B1272" s="1" t="s">
        <v>21</v>
      </c>
      <c r="C1272" s="1" t="s">
        <v>22</v>
      </c>
      <c r="D1272" s="1" t="s">
        <v>23</v>
      </c>
      <c r="E1272" s="1" t="s">
        <v>5</v>
      </c>
      <c r="F1272" s="1" t="s">
        <v>24</v>
      </c>
      <c r="G1272" s="1" t="s">
        <v>25</v>
      </c>
      <c r="H1272">
        <v>706183</v>
      </c>
      <c r="I1272">
        <v>707151</v>
      </c>
      <c r="J1272" s="1" t="s">
        <v>26</v>
      </c>
      <c r="K1272" s="1" t="s">
        <v>24</v>
      </c>
      <c r="L1272" s="1" t="s">
        <v>24</v>
      </c>
      <c r="M1272" s="1" t="s">
        <v>24</v>
      </c>
      <c r="N1272" s="1" t="s">
        <v>24</v>
      </c>
      <c r="O1272" s="1" t="s">
        <v>24</v>
      </c>
      <c r="P1272" s="1" t="s">
        <v>24</v>
      </c>
      <c r="Q1272" s="1" t="s">
        <v>2355</v>
      </c>
      <c r="R1272">
        <v>969</v>
      </c>
      <c r="T1272" s="1" t="s">
        <v>2356</v>
      </c>
    </row>
    <row r="1273" spans="1:20" x14ac:dyDescent="0.25">
      <c r="A1273" s="1" t="s">
        <v>29</v>
      </c>
      <c r="B1273" s="1" t="s">
        <v>30</v>
      </c>
      <c r="C1273" s="1" t="s">
        <v>22</v>
      </c>
      <c r="D1273" s="1" t="s">
        <v>23</v>
      </c>
      <c r="E1273" s="1" t="s">
        <v>5</v>
      </c>
      <c r="F1273" s="1" t="s">
        <v>24</v>
      </c>
      <c r="G1273" s="1" t="s">
        <v>25</v>
      </c>
      <c r="H1273">
        <v>706183</v>
      </c>
      <c r="I1273">
        <v>707151</v>
      </c>
      <c r="J1273" s="1" t="s">
        <v>26</v>
      </c>
      <c r="K1273" s="1" t="s">
        <v>2357</v>
      </c>
      <c r="L1273" s="1" t="s">
        <v>2357</v>
      </c>
      <c r="M1273" s="1" t="s">
        <v>24</v>
      </c>
      <c r="N1273" s="1" t="s">
        <v>36</v>
      </c>
      <c r="O1273" s="1" t="s">
        <v>24</v>
      </c>
      <c r="P1273" s="1" t="s">
        <v>24</v>
      </c>
      <c r="Q1273" s="1" t="s">
        <v>2355</v>
      </c>
      <c r="R1273">
        <v>969</v>
      </c>
      <c r="S1273">
        <v>322</v>
      </c>
      <c r="T1273" s="1" t="s">
        <v>24</v>
      </c>
    </row>
    <row r="1274" spans="1:20" x14ac:dyDescent="0.25">
      <c r="A1274" s="1" t="s">
        <v>20</v>
      </c>
      <c r="B1274" s="1" t="s">
        <v>21</v>
      </c>
      <c r="C1274" s="1" t="s">
        <v>22</v>
      </c>
      <c r="D1274" s="1" t="s">
        <v>23</v>
      </c>
      <c r="E1274" s="1" t="s">
        <v>5</v>
      </c>
      <c r="F1274" s="1" t="s">
        <v>24</v>
      </c>
      <c r="G1274" s="1" t="s">
        <v>25</v>
      </c>
      <c r="H1274">
        <v>707120</v>
      </c>
      <c r="I1274">
        <v>708733</v>
      </c>
      <c r="J1274" s="1" t="s">
        <v>26</v>
      </c>
      <c r="K1274" s="1" t="s">
        <v>24</v>
      </c>
      <c r="L1274" s="1" t="s">
        <v>24</v>
      </c>
      <c r="M1274" s="1" t="s">
        <v>24</v>
      </c>
      <c r="N1274" s="1" t="s">
        <v>24</v>
      </c>
      <c r="O1274" s="1" t="s">
        <v>24</v>
      </c>
      <c r="P1274" s="1" t="s">
        <v>24</v>
      </c>
      <c r="Q1274" s="1" t="s">
        <v>2358</v>
      </c>
      <c r="R1274">
        <v>1614</v>
      </c>
      <c r="T1274" s="1" t="s">
        <v>2359</v>
      </c>
    </row>
    <row r="1275" spans="1:20" x14ac:dyDescent="0.25">
      <c r="A1275" s="1" t="s">
        <v>29</v>
      </c>
      <c r="B1275" s="1" t="s">
        <v>30</v>
      </c>
      <c r="C1275" s="1" t="s">
        <v>22</v>
      </c>
      <c r="D1275" s="1" t="s">
        <v>23</v>
      </c>
      <c r="E1275" s="1" t="s">
        <v>5</v>
      </c>
      <c r="F1275" s="1" t="s">
        <v>24</v>
      </c>
      <c r="G1275" s="1" t="s">
        <v>25</v>
      </c>
      <c r="H1275">
        <v>707120</v>
      </c>
      <c r="I1275">
        <v>708733</v>
      </c>
      <c r="J1275" s="1" t="s">
        <v>26</v>
      </c>
      <c r="K1275" s="1" t="s">
        <v>2360</v>
      </c>
      <c r="L1275" s="1" t="s">
        <v>2360</v>
      </c>
      <c r="M1275" s="1" t="s">
        <v>24</v>
      </c>
      <c r="N1275" s="1" t="s">
        <v>36</v>
      </c>
      <c r="O1275" s="1" t="s">
        <v>24</v>
      </c>
      <c r="P1275" s="1" t="s">
        <v>24</v>
      </c>
      <c r="Q1275" s="1" t="s">
        <v>2358</v>
      </c>
      <c r="R1275">
        <v>1614</v>
      </c>
      <c r="S1275">
        <v>537</v>
      </c>
      <c r="T1275" s="1" t="s">
        <v>24</v>
      </c>
    </row>
    <row r="1276" spans="1:20" x14ac:dyDescent="0.25">
      <c r="A1276" s="1" t="s">
        <v>20</v>
      </c>
      <c r="B1276" s="1" t="s">
        <v>21</v>
      </c>
      <c r="C1276" s="1" t="s">
        <v>22</v>
      </c>
      <c r="D1276" s="1" t="s">
        <v>23</v>
      </c>
      <c r="E1276" s="1" t="s">
        <v>5</v>
      </c>
      <c r="F1276" s="1" t="s">
        <v>24</v>
      </c>
      <c r="G1276" s="1" t="s">
        <v>25</v>
      </c>
      <c r="H1276">
        <v>708864</v>
      </c>
      <c r="I1276">
        <v>709793</v>
      </c>
      <c r="J1276" s="1" t="s">
        <v>26</v>
      </c>
      <c r="K1276" s="1" t="s">
        <v>24</v>
      </c>
      <c r="L1276" s="1" t="s">
        <v>24</v>
      </c>
      <c r="M1276" s="1" t="s">
        <v>24</v>
      </c>
      <c r="N1276" s="1" t="s">
        <v>24</v>
      </c>
      <c r="O1276" s="1" t="s">
        <v>24</v>
      </c>
      <c r="P1276" s="1" t="s">
        <v>24</v>
      </c>
      <c r="Q1276" s="1" t="s">
        <v>2361</v>
      </c>
      <c r="R1276">
        <v>930</v>
      </c>
      <c r="T1276" s="1" t="s">
        <v>2362</v>
      </c>
    </row>
    <row r="1277" spans="1:20" x14ac:dyDescent="0.25">
      <c r="A1277" s="1" t="s">
        <v>29</v>
      </c>
      <c r="B1277" s="1" t="s">
        <v>30</v>
      </c>
      <c r="C1277" s="1" t="s">
        <v>22</v>
      </c>
      <c r="D1277" s="1" t="s">
        <v>23</v>
      </c>
      <c r="E1277" s="1" t="s">
        <v>5</v>
      </c>
      <c r="F1277" s="1" t="s">
        <v>24</v>
      </c>
      <c r="G1277" s="1" t="s">
        <v>25</v>
      </c>
      <c r="H1277">
        <v>708864</v>
      </c>
      <c r="I1277">
        <v>709793</v>
      </c>
      <c r="J1277" s="1" t="s">
        <v>26</v>
      </c>
      <c r="K1277" s="1" t="s">
        <v>2363</v>
      </c>
      <c r="L1277" s="1" t="s">
        <v>2363</v>
      </c>
      <c r="M1277" s="1" t="s">
        <v>24</v>
      </c>
      <c r="N1277" s="1" t="s">
        <v>2364</v>
      </c>
      <c r="O1277" s="1" t="s">
        <v>24</v>
      </c>
      <c r="P1277" s="1" t="s">
        <v>24</v>
      </c>
      <c r="Q1277" s="1" t="s">
        <v>2361</v>
      </c>
      <c r="R1277">
        <v>930</v>
      </c>
      <c r="S1277">
        <v>309</v>
      </c>
      <c r="T1277" s="1" t="s">
        <v>24</v>
      </c>
    </row>
    <row r="1278" spans="1:20" x14ac:dyDescent="0.25">
      <c r="A1278" s="1" t="s">
        <v>20</v>
      </c>
      <c r="B1278" s="1" t="s">
        <v>21</v>
      </c>
      <c r="C1278" s="1" t="s">
        <v>22</v>
      </c>
      <c r="D1278" s="1" t="s">
        <v>23</v>
      </c>
      <c r="E1278" s="1" t="s">
        <v>5</v>
      </c>
      <c r="F1278" s="1" t="s">
        <v>24</v>
      </c>
      <c r="G1278" s="1" t="s">
        <v>25</v>
      </c>
      <c r="H1278">
        <v>710118</v>
      </c>
      <c r="I1278">
        <v>711326</v>
      </c>
      <c r="J1278" s="1" t="s">
        <v>26</v>
      </c>
      <c r="K1278" s="1" t="s">
        <v>24</v>
      </c>
      <c r="L1278" s="1" t="s">
        <v>24</v>
      </c>
      <c r="M1278" s="1" t="s">
        <v>24</v>
      </c>
      <c r="N1278" s="1" t="s">
        <v>24</v>
      </c>
      <c r="O1278" s="1" t="s">
        <v>24</v>
      </c>
      <c r="P1278" s="1" t="s">
        <v>24</v>
      </c>
      <c r="Q1278" s="1" t="s">
        <v>2365</v>
      </c>
      <c r="R1278">
        <v>1209</v>
      </c>
      <c r="T1278" s="1" t="s">
        <v>2366</v>
      </c>
    </row>
    <row r="1279" spans="1:20" x14ac:dyDescent="0.25">
      <c r="A1279" s="1" t="s">
        <v>29</v>
      </c>
      <c r="B1279" s="1" t="s">
        <v>30</v>
      </c>
      <c r="C1279" s="1" t="s">
        <v>22</v>
      </c>
      <c r="D1279" s="1" t="s">
        <v>23</v>
      </c>
      <c r="E1279" s="1" t="s">
        <v>5</v>
      </c>
      <c r="F1279" s="1" t="s">
        <v>24</v>
      </c>
      <c r="G1279" s="1" t="s">
        <v>25</v>
      </c>
      <c r="H1279">
        <v>710118</v>
      </c>
      <c r="I1279">
        <v>711326</v>
      </c>
      <c r="J1279" s="1" t="s">
        <v>26</v>
      </c>
      <c r="K1279" s="1" t="s">
        <v>2367</v>
      </c>
      <c r="L1279" s="1" t="s">
        <v>2367</v>
      </c>
      <c r="M1279" s="1" t="s">
        <v>24</v>
      </c>
      <c r="N1279" s="1" t="s">
        <v>2368</v>
      </c>
      <c r="O1279" s="1" t="s">
        <v>24</v>
      </c>
      <c r="P1279" s="1" t="s">
        <v>24</v>
      </c>
      <c r="Q1279" s="1" t="s">
        <v>2365</v>
      </c>
      <c r="R1279">
        <v>1209</v>
      </c>
      <c r="S1279">
        <v>402</v>
      </c>
      <c r="T1279" s="1" t="s">
        <v>24</v>
      </c>
    </row>
    <row r="1280" spans="1:20" x14ac:dyDescent="0.25">
      <c r="A1280" s="1" t="s">
        <v>20</v>
      </c>
      <c r="B1280" s="1" t="s">
        <v>21</v>
      </c>
      <c r="C1280" s="1" t="s">
        <v>22</v>
      </c>
      <c r="D1280" s="1" t="s">
        <v>23</v>
      </c>
      <c r="E1280" s="1" t="s">
        <v>5</v>
      </c>
      <c r="F1280" s="1" t="s">
        <v>24</v>
      </c>
      <c r="G1280" s="1" t="s">
        <v>25</v>
      </c>
      <c r="H1280">
        <v>711361</v>
      </c>
      <c r="I1280">
        <v>711591</v>
      </c>
      <c r="J1280" s="1" t="s">
        <v>75</v>
      </c>
      <c r="K1280" s="1" t="s">
        <v>24</v>
      </c>
      <c r="L1280" s="1" t="s">
        <v>24</v>
      </c>
      <c r="M1280" s="1" t="s">
        <v>24</v>
      </c>
      <c r="N1280" s="1" t="s">
        <v>24</v>
      </c>
      <c r="O1280" s="1" t="s">
        <v>24</v>
      </c>
      <c r="P1280" s="1" t="s">
        <v>24</v>
      </c>
      <c r="Q1280" s="1" t="s">
        <v>2369</v>
      </c>
      <c r="R1280">
        <v>231</v>
      </c>
      <c r="T1280" s="1" t="s">
        <v>2370</v>
      </c>
    </row>
    <row r="1281" spans="1:20" x14ac:dyDescent="0.25">
      <c r="A1281" s="1" t="s">
        <v>29</v>
      </c>
      <c r="B1281" s="1" t="s">
        <v>30</v>
      </c>
      <c r="C1281" s="1" t="s">
        <v>22</v>
      </c>
      <c r="D1281" s="1" t="s">
        <v>23</v>
      </c>
      <c r="E1281" s="1" t="s">
        <v>5</v>
      </c>
      <c r="F1281" s="1" t="s">
        <v>24</v>
      </c>
      <c r="G1281" s="1" t="s">
        <v>25</v>
      </c>
      <c r="H1281">
        <v>711361</v>
      </c>
      <c r="I1281">
        <v>711591</v>
      </c>
      <c r="J1281" s="1" t="s">
        <v>75</v>
      </c>
      <c r="K1281" s="1" t="s">
        <v>2371</v>
      </c>
      <c r="L1281" s="1" t="s">
        <v>2371</v>
      </c>
      <c r="M1281" s="1" t="s">
        <v>24</v>
      </c>
      <c r="N1281" s="1" t="s">
        <v>36</v>
      </c>
      <c r="O1281" s="1" t="s">
        <v>24</v>
      </c>
      <c r="P1281" s="1" t="s">
        <v>24</v>
      </c>
      <c r="Q1281" s="1" t="s">
        <v>2369</v>
      </c>
      <c r="R1281">
        <v>231</v>
      </c>
      <c r="S1281">
        <v>76</v>
      </c>
      <c r="T1281" s="1" t="s">
        <v>24</v>
      </c>
    </row>
    <row r="1282" spans="1:20" x14ac:dyDescent="0.25">
      <c r="A1282" s="1" t="s">
        <v>20</v>
      </c>
      <c r="B1282" s="1" t="s">
        <v>21</v>
      </c>
      <c r="C1282" s="1" t="s">
        <v>22</v>
      </c>
      <c r="D1282" s="1" t="s">
        <v>23</v>
      </c>
      <c r="E1282" s="1" t="s">
        <v>5</v>
      </c>
      <c r="F1282" s="1" t="s">
        <v>24</v>
      </c>
      <c r="G1282" s="1" t="s">
        <v>25</v>
      </c>
      <c r="H1282">
        <v>711704</v>
      </c>
      <c r="I1282">
        <v>712132</v>
      </c>
      <c r="J1282" s="1" t="s">
        <v>26</v>
      </c>
      <c r="K1282" s="1" t="s">
        <v>24</v>
      </c>
      <c r="L1282" s="1" t="s">
        <v>24</v>
      </c>
      <c r="M1282" s="1" t="s">
        <v>24</v>
      </c>
      <c r="N1282" s="1" t="s">
        <v>24</v>
      </c>
      <c r="O1282" s="1" t="s">
        <v>24</v>
      </c>
      <c r="P1282" s="1" t="s">
        <v>24</v>
      </c>
      <c r="Q1282" s="1" t="s">
        <v>2372</v>
      </c>
      <c r="R1282">
        <v>429</v>
      </c>
      <c r="T1282" s="1" t="s">
        <v>2373</v>
      </c>
    </row>
    <row r="1283" spans="1:20" x14ac:dyDescent="0.25">
      <c r="A1283" s="1" t="s">
        <v>29</v>
      </c>
      <c r="B1283" s="1" t="s">
        <v>30</v>
      </c>
      <c r="C1283" s="1" t="s">
        <v>22</v>
      </c>
      <c r="D1283" s="1" t="s">
        <v>23</v>
      </c>
      <c r="E1283" s="1" t="s">
        <v>5</v>
      </c>
      <c r="F1283" s="1" t="s">
        <v>24</v>
      </c>
      <c r="G1283" s="1" t="s">
        <v>25</v>
      </c>
      <c r="H1283">
        <v>711704</v>
      </c>
      <c r="I1283">
        <v>712132</v>
      </c>
      <c r="J1283" s="1" t="s">
        <v>26</v>
      </c>
      <c r="K1283" s="1" t="s">
        <v>2374</v>
      </c>
      <c r="L1283" s="1" t="s">
        <v>2374</v>
      </c>
      <c r="M1283" s="1" t="s">
        <v>24</v>
      </c>
      <c r="N1283" s="1" t="s">
        <v>36</v>
      </c>
      <c r="O1283" s="1" t="s">
        <v>24</v>
      </c>
      <c r="P1283" s="1" t="s">
        <v>24</v>
      </c>
      <c r="Q1283" s="1" t="s">
        <v>2372</v>
      </c>
      <c r="R1283">
        <v>429</v>
      </c>
      <c r="S1283">
        <v>142</v>
      </c>
      <c r="T1283" s="1" t="s">
        <v>24</v>
      </c>
    </row>
    <row r="1284" spans="1:20" x14ac:dyDescent="0.25">
      <c r="A1284" s="1" t="s">
        <v>20</v>
      </c>
      <c r="B1284" s="1" t="s">
        <v>159</v>
      </c>
      <c r="C1284" s="1" t="s">
        <v>22</v>
      </c>
      <c r="D1284" s="1" t="s">
        <v>23</v>
      </c>
      <c r="E1284" s="1" t="s">
        <v>5</v>
      </c>
      <c r="F1284" s="1" t="s">
        <v>24</v>
      </c>
      <c r="G1284" s="1" t="s">
        <v>25</v>
      </c>
      <c r="H1284">
        <v>712229</v>
      </c>
      <c r="I1284">
        <v>712304</v>
      </c>
      <c r="J1284" s="1" t="s">
        <v>26</v>
      </c>
      <c r="K1284" s="1" t="s">
        <v>24</v>
      </c>
      <c r="L1284" s="1" t="s">
        <v>24</v>
      </c>
      <c r="M1284" s="1" t="s">
        <v>24</v>
      </c>
      <c r="N1284" s="1" t="s">
        <v>24</v>
      </c>
      <c r="O1284" s="1" t="s">
        <v>24</v>
      </c>
      <c r="P1284" s="1" t="s">
        <v>24</v>
      </c>
      <c r="Q1284" s="1" t="s">
        <v>2375</v>
      </c>
      <c r="R1284">
        <v>76</v>
      </c>
      <c r="T1284" s="1" t="s">
        <v>2376</v>
      </c>
    </row>
    <row r="1285" spans="1:20" x14ac:dyDescent="0.25">
      <c r="A1285" s="1" t="s">
        <v>159</v>
      </c>
      <c r="B1285" s="1" t="s">
        <v>24</v>
      </c>
      <c r="C1285" s="1" t="s">
        <v>22</v>
      </c>
      <c r="D1285" s="1" t="s">
        <v>23</v>
      </c>
      <c r="E1285" s="1" t="s">
        <v>5</v>
      </c>
      <c r="F1285" s="1" t="s">
        <v>24</v>
      </c>
      <c r="G1285" s="1" t="s">
        <v>25</v>
      </c>
      <c r="H1285">
        <v>712229</v>
      </c>
      <c r="I1285">
        <v>712304</v>
      </c>
      <c r="J1285" s="1" t="s">
        <v>26</v>
      </c>
      <c r="K1285" s="1" t="s">
        <v>24</v>
      </c>
      <c r="L1285" s="1" t="s">
        <v>24</v>
      </c>
      <c r="M1285" s="1" t="s">
        <v>24</v>
      </c>
      <c r="N1285" s="1" t="s">
        <v>2377</v>
      </c>
      <c r="O1285" s="1" t="s">
        <v>24</v>
      </c>
      <c r="P1285" s="1" t="s">
        <v>24</v>
      </c>
      <c r="Q1285" s="1" t="s">
        <v>2375</v>
      </c>
      <c r="R1285">
        <v>76</v>
      </c>
      <c r="T1285" s="1" t="s">
        <v>2378</v>
      </c>
    </row>
    <row r="1286" spans="1:20" x14ac:dyDescent="0.25">
      <c r="A1286" s="1" t="s">
        <v>20</v>
      </c>
      <c r="B1286" s="1" t="s">
        <v>159</v>
      </c>
      <c r="C1286" s="1" t="s">
        <v>22</v>
      </c>
      <c r="D1286" s="1" t="s">
        <v>23</v>
      </c>
      <c r="E1286" s="1" t="s">
        <v>5</v>
      </c>
      <c r="F1286" s="1" t="s">
        <v>24</v>
      </c>
      <c r="G1286" s="1" t="s">
        <v>25</v>
      </c>
      <c r="H1286">
        <v>712323</v>
      </c>
      <c r="I1286">
        <v>712398</v>
      </c>
      <c r="J1286" s="1" t="s">
        <v>26</v>
      </c>
      <c r="K1286" s="1" t="s">
        <v>24</v>
      </c>
      <c r="L1286" s="1" t="s">
        <v>24</v>
      </c>
      <c r="M1286" s="1" t="s">
        <v>24</v>
      </c>
      <c r="N1286" s="1" t="s">
        <v>24</v>
      </c>
      <c r="O1286" s="1" t="s">
        <v>24</v>
      </c>
      <c r="P1286" s="1" t="s">
        <v>24</v>
      </c>
      <c r="Q1286" s="1" t="s">
        <v>2379</v>
      </c>
      <c r="R1286">
        <v>76</v>
      </c>
      <c r="T1286" s="1" t="s">
        <v>2380</v>
      </c>
    </row>
    <row r="1287" spans="1:20" x14ac:dyDescent="0.25">
      <c r="A1287" s="1" t="s">
        <v>159</v>
      </c>
      <c r="B1287" s="1" t="s">
        <v>24</v>
      </c>
      <c r="C1287" s="1" t="s">
        <v>22</v>
      </c>
      <c r="D1287" s="1" t="s">
        <v>23</v>
      </c>
      <c r="E1287" s="1" t="s">
        <v>5</v>
      </c>
      <c r="F1287" s="1" t="s">
        <v>24</v>
      </c>
      <c r="G1287" s="1" t="s">
        <v>25</v>
      </c>
      <c r="H1287">
        <v>712323</v>
      </c>
      <c r="I1287">
        <v>712398</v>
      </c>
      <c r="J1287" s="1" t="s">
        <v>26</v>
      </c>
      <c r="K1287" s="1" t="s">
        <v>24</v>
      </c>
      <c r="L1287" s="1" t="s">
        <v>24</v>
      </c>
      <c r="M1287" s="1" t="s">
        <v>24</v>
      </c>
      <c r="N1287" s="1" t="s">
        <v>2381</v>
      </c>
      <c r="O1287" s="1" t="s">
        <v>24</v>
      </c>
      <c r="P1287" s="1" t="s">
        <v>24</v>
      </c>
      <c r="Q1287" s="1" t="s">
        <v>2379</v>
      </c>
      <c r="R1287">
        <v>76</v>
      </c>
      <c r="T1287" s="1" t="s">
        <v>2382</v>
      </c>
    </row>
    <row r="1288" spans="1:20" x14ac:dyDescent="0.25">
      <c r="A1288" s="1" t="s">
        <v>20</v>
      </c>
      <c r="B1288" s="1" t="s">
        <v>159</v>
      </c>
      <c r="C1288" s="1" t="s">
        <v>22</v>
      </c>
      <c r="D1288" s="1" t="s">
        <v>23</v>
      </c>
      <c r="E1288" s="1" t="s">
        <v>5</v>
      </c>
      <c r="F1288" s="1" t="s">
        <v>24</v>
      </c>
      <c r="G1288" s="1" t="s">
        <v>25</v>
      </c>
      <c r="H1288">
        <v>712402</v>
      </c>
      <c r="I1288">
        <v>712477</v>
      </c>
      <c r="J1288" s="1" t="s">
        <v>26</v>
      </c>
      <c r="K1288" s="1" t="s">
        <v>24</v>
      </c>
      <c r="L1288" s="1" t="s">
        <v>24</v>
      </c>
      <c r="M1288" s="1" t="s">
        <v>24</v>
      </c>
      <c r="N1288" s="1" t="s">
        <v>24</v>
      </c>
      <c r="O1288" s="1" t="s">
        <v>24</v>
      </c>
      <c r="P1288" s="1" t="s">
        <v>24</v>
      </c>
      <c r="Q1288" s="1" t="s">
        <v>2383</v>
      </c>
      <c r="R1288">
        <v>76</v>
      </c>
      <c r="T1288" s="1" t="s">
        <v>2384</v>
      </c>
    </row>
    <row r="1289" spans="1:20" x14ac:dyDescent="0.25">
      <c r="A1289" s="1" t="s">
        <v>159</v>
      </c>
      <c r="B1289" s="1" t="s">
        <v>24</v>
      </c>
      <c r="C1289" s="1" t="s">
        <v>22</v>
      </c>
      <c r="D1289" s="1" t="s">
        <v>23</v>
      </c>
      <c r="E1289" s="1" t="s">
        <v>5</v>
      </c>
      <c r="F1289" s="1" t="s">
        <v>24</v>
      </c>
      <c r="G1289" s="1" t="s">
        <v>25</v>
      </c>
      <c r="H1289">
        <v>712402</v>
      </c>
      <c r="I1289">
        <v>712477</v>
      </c>
      <c r="J1289" s="1" t="s">
        <v>26</v>
      </c>
      <c r="K1289" s="1" t="s">
        <v>24</v>
      </c>
      <c r="L1289" s="1" t="s">
        <v>24</v>
      </c>
      <c r="M1289" s="1" t="s">
        <v>24</v>
      </c>
      <c r="N1289" s="1" t="s">
        <v>2385</v>
      </c>
      <c r="O1289" s="1" t="s">
        <v>24</v>
      </c>
      <c r="P1289" s="1" t="s">
        <v>24</v>
      </c>
      <c r="Q1289" s="1" t="s">
        <v>2383</v>
      </c>
      <c r="R1289">
        <v>76</v>
      </c>
      <c r="T1289" s="1" t="s">
        <v>2386</v>
      </c>
    </row>
    <row r="1290" spans="1:20" x14ac:dyDescent="0.25">
      <c r="A1290" s="1" t="s">
        <v>20</v>
      </c>
      <c r="B1290" s="1" t="s">
        <v>159</v>
      </c>
      <c r="C1290" s="1" t="s">
        <v>22</v>
      </c>
      <c r="D1290" s="1" t="s">
        <v>23</v>
      </c>
      <c r="E1290" s="1" t="s">
        <v>5</v>
      </c>
      <c r="F1290" s="1" t="s">
        <v>24</v>
      </c>
      <c r="G1290" s="1" t="s">
        <v>25</v>
      </c>
      <c r="H1290">
        <v>712494</v>
      </c>
      <c r="I1290">
        <v>712577</v>
      </c>
      <c r="J1290" s="1" t="s">
        <v>26</v>
      </c>
      <c r="K1290" s="1" t="s">
        <v>24</v>
      </c>
      <c r="L1290" s="1" t="s">
        <v>24</v>
      </c>
      <c r="M1290" s="1" t="s">
        <v>24</v>
      </c>
      <c r="N1290" s="1" t="s">
        <v>24</v>
      </c>
      <c r="O1290" s="1" t="s">
        <v>24</v>
      </c>
      <c r="P1290" s="1" t="s">
        <v>24</v>
      </c>
      <c r="Q1290" s="1" t="s">
        <v>2387</v>
      </c>
      <c r="R1290">
        <v>84</v>
      </c>
      <c r="T1290" s="1" t="s">
        <v>2388</v>
      </c>
    </row>
    <row r="1291" spans="1:20" x14ac:dyDescent="0.25">
      <c r="A1291" s="1" t="s">
        <v>159</v>
      </c>
      <c r="B1291" s="1" t="s">
        <v>24</v>
      </c>
      <c r="C1291" s="1" t="s">
        <v>22</v>
      </c>
      <c r="D1291" s="1" t="s">
        <v>23</v>
      </c>
      <c r="E1291" s="1" t="s">
        <v>5</v>
      </c>
      <c r="F1291" s="1" t="s">
        <v>24</v>
      </c>
      <c r="G1291" s="1" t="s">
        <v>25</v>
      </c>
      <c r="H1291">
        <v>712494</v>
      </c>
      <c r="I1291">
        <v>712577</v>
      </c>
      <c r="J1291" s="1" t="s">
        <v>26</v>
      </c>
      <c r="K1291" s="1" t="s">
        <v>24</v>
      </c>
      <c r="L1291" s="1" t="s">
        <v>24</v>
      </c>
      <c r="M1291" s="1" t="s">
        <v>24</v>
      </c>
      <c r="N1291" s="1" t="s">
        <v>1759</v>
      </c>
      <c r="O1291" s="1" t="s">
        <v>24</v>
      </c>
      <c r="P1291" s="1" t="s">
        <v>24</v>
      </c>
      <c r="Q1291" s="1" t="s">
        <v>2387</v>
      </c>
      <c r="R1291">
        <v>84</v>
      </c>
      <c r="T1291" s="1" t="s">
        <v>2389</v>
      </c>
    </row>
    <row r="1292" spans="1:20" x14ac:dyDescent="0.25">
      <c r="A1292" s="1" t="s">
        <v>20</v>
      </c>
      <c r="B1292" s="1" t="s">
        <v>21</v>
      </c>
      <c r="C1292" s="1" t="s">
        <v>22</v>
      </c>
      <c r="D1292" s="1" t="s">
        <v>23</v>
      </c>
      <c r="E1292" s="1" t="s">
        <v>5</v>
      </c>
      <c r="F1292" s="1" t="s">
        <v>24</v>
      </c>
      <c r="G1292" s="1" t="s">
        <v>25</v>
      </c>
      <c r="H1292">
        <v>713323</v>
      </c>
      <c r="I1292">
        <v>713814</v>
      </c>
      <c r="J1292" s="1" t="s">
        <v>26</v>
      </c>
      <c r="K1292" s="1" t="s">
        <v>24</v>
      </c>
      <c r="L1292" s="1" t="s">
        <v>24</v>
      </c>
      <c r="M1292" s="1" t="s">
        <v>24</v>
      </c>
      <c r="N1292" s="1" t="s">
        <v>24</v>
      </c>
      <c r="O1292" s="1" t="s">
        <v>24</v>
      </c>
      <c r="P1292" s="1" t="s">
        <v>24</v>
      </c>
      <c r="Q1292" s="1" t="s">
        <v>2390</v>
      </c>
      <c r="R1292">
        <v>492</v>
      </c>
      <c r="T1292" s="1" t="s">
        <v>24</v>
      </c>
    </row>
    <row r="1293" spans="1:20" x14ac:dyDescent="0.25">
      <c r="A1293" s="1" t="s">
        <v>29</v>
      </c>
      <c r="B1293" s="1" t="s">
        <v>30</v>
      </c>
      <c r="C1293" s="1" t="s">
        <v>22</v>
      </c>
      <c r="D1293" s="1" t="s">
        <v>23</v>
      </c>
      <c r="E1293" s="1" t="s">
        <v>5</v>
      </c>
      <c r="F1293" s="1" t="s">
        <v>24</v>
      </c>
      <c r="G1293" s="1" t="s">
        <v>25</v>
      </c>
      <c r="H1293">
        <v>713323</v>
      </c>
      <c r="I1293">
        <v>713814</v>
      </c>
      <c r="J1293" s="1" t="s">
        <v>26</v>
      </c>
      <c r="K1293" s="1" t="s">
        <v>2391</v>
      </c>
      <c r="L1293" s="1" t="s">
        <v>2391</v>
      </c>
      <c r="M1293" s="1" t="s">
        <v>24</v>
      </c>
      <c r="N1293" s="1" t="s">
        <v>1128</v>
      </c>
      <c r="O1293" s="1" t="s">
        <v>24</v>
      </c>
      <c r="P1293" s="1" t="s">
        <v>24</v>
      </c>
      <c r="Q1293" s="1" t="s">
        <v>2390</v>
      </c>
      <c r="R1293">
        <v>492</v>
      </c>
      <c r="S1293">
        <v>163</v>
      </c>
      <c r="T1293" s="1" t="s">
        <v>24</v>
      </c>
    </row>
    <row r="1294" spans="1:20" x14ac:dyDescent="0.25">
      <c r="A1294" s="1" t="s">
        <v>20</v>
      </c>
      <c r="B1294" s="1" t="s">
        <v>21</v>
      </c>
      <c r="C1294" s="1" t="s">
        <v>22</v>
      </c>
      <c r="D1294" s="1" t="s">
        <v>23</v>
      </c>
      <c r="E1294" s="1" t="s">
        <v>5</v>
      </c>
      <c r="F1294" s="1" t="s">
        <v>24</v>
      </c>
      <c r="G1294" s="1" t="s">
        <v>25</v>
      </c>
      <c r="H1294">
        <v>713834</v>
      </c>
      <c r="I1294">
        <v>715150</v>
      </c>
      <c r="J1294" s="1" t="s">
        <v>26</v>
      </c>
      <c r="K1294" s="1" t="s">
        <v>24</v>
      </c>
      <c r="L1294" s="1" t="s">
        <v>24</v>
      </c>
      <c r="M1294" s="1" t="s">
        <v>24</v>
      </c>
      <c r="N1294" s="1" t="s">
        <v>24</v>
      </c>
      <c r="O1294" s="1" t="s">
        <v>24</v>
      </c>
      <c r="P1294" s="1" t="s">
        <v>24</v>
      </c>
      <c r="Q1294" s="1" t="s">
        <v>2392</v>
      </c>
      <c r="R1294">
        <v>1317</v>
      </c>
      <c r="T1294" s="1" t="s">
        <v>2393</v>
      </c>
    </row>
    <row r="1295" spans="1:20" x14ac:dyDescent="0.25">
      <c r="A1295" s="1" t="s">
        <v>29</v>
      </c>
      <c r="B1295" s="1" t="s">
        <v>30</v>
      </c>
      <c r="C1295" s="1" t="s">
        <v>22</v>
      </c>
      <c r="D1295" s="1" t="s">
        <v>23</v>
      </c>
      <c r="E1295" s="1" t="s">
        <v>5</v>
      </c>
      <c r="F1295" s="1" t="s">
        <v>24</v>
      </c>
      <c r="G1295" s="1" t="s">
        <v>25</v>
      </c>
      <c r="H1295">
        <v>713834</v>
      </c>
      <c r="I1295">
        <v>715150</v>
      </c>
      <c r="J1295" s="1" t="s">
        <v>26</v>
      </c>
      <c r="K1295" s="1" t="s">
        <v>2394</v>
      </c>
      <c r="L1295" s="1" t="s">
        <v>2394</v>
      </c>
      <c r="M1295" s="1" t="s">
        <v>24</v>
      </c>
      <c r="N1295" s="1" t="s">
        <v>2395</v>
      </c>
      <c r="O1295" s="1" t="s">
        <v>24</v>
      </c>
      <c r="P1295" s="1" t="s">
        <v>24</v>
      </c>
      <c r="Q1295" s="1" t="s">
        <v>2392</v>
      </c>
      <c r="R1295">
        <v>1317</v>
      </c>
      <c r="S1295">
        <v>438</v>
      </c>
      <c r="T1295" s="1" t="s">
        <v>24</v>
      </c>
    </row>
    <row r="1296" spans="1:20" x14ac:dyDescent="0.25">
      <c r="A1296" s="1" t="s">
        <v>20</v>
      </c>
      <c r="B1296" s="1" t="s">
        <v>21</v>
      </c>
      <c r="C1296" s="1" t="s">
        <v>22</v>
      </c>
      <c r="D1296" s="1" t="s">
        <v>23</v>
      </c>
      <c r="E1296" s="1" t="s">
        <v>5</v>
      </c>
      <c r="F1296" s="1" t="s">
        <v>24</v>
      </c>
      <c r="G1296" s="1" t="s">
        <v>25</v>
      </c>
      <c r="H1296">
        <v>715208</v>
      </c>
      <c r="I1296">
        <v>716593</v>
      </c>
      <c r="J1296" s="1" t="s">
        <v>75</v>
      </c>
      <c r="K1296" s="1" t="s">
        <v>24</v>
      </c>
      <c r="L1296" s="1" t="s">
        <v>24</v>
      </c>
      <c r="M1296" s="1" t="s">
        <v>24</v>
      </c>
      <c r="N1296" s="1" t="s">
        <v>24</v>
      </c>
      <c r="O1296" s="1" t="s">
        <v>24</v>
      </c>
      <c r="P1296" s="1" t="s">
        <v>24</v>
      </c>
      <c r="Q1296" s="1" t="s">
        <v>2396</v>
      </c>
      <c r="R1296">
        <v>1386</v>
      </c>
      <c r="T1296" s="1" t="s">
        <v>2397</v>
      </c>
    </row>
    <row r="1297" spans="1:20" x14ac:dyDescent="0.25">
      <c r="A1297" s="1" t="s">
        <v>29</v>
      </c>
      <c r="B1297" s="1" t="s">
        <v>30</v>
      </c>
      <c r="C1297" s="1" t="s">
        <v>22</v>
      </c>
      <c r="D1297" s="1" t="s">
        <v>23</v>
      </c>
      <c r="E1297" s="1" t="s">
        <v>5</v>
      </c>
      <c r="F1297" s="1" t="s">
        <v>24</v>
      </c>
      <c r="G1297" s="1" t="s">
        <v>25</v>
      </c>
      <c r="H1297">
        <v>715208</v>
      </c>
      <c r="I1297">
        <v>716593</v>
      </c>
      <c r="J1297" s="1" t="s">
        <v>75</v>
      </c>
      <c r="K1297" s="1" t="s">
        <v>2398</v>
      </c>
      <c r="L1297" s="1" t="s">
        <v>2398</v>
      </c>
      <c r="M1297" s="1" t="s">
        <v>24</v>
      </c>
      <c r="N1297" s="1" t="s">
        <v>2399</v>
      </c>
      <c r="O1297" s="1" t="s">
        <v>24</v>
      </c>
      <c r="P1297" s="1" t="s">
        <v>24</v>
      </c>
      <c r="Q1297" s="1" t="s">
        <v>2396</v>
      </c>
      <c r="R1297">
        <v>1386</v>
      </c>
      <c r="S1297">
        <v>461</v>
      </c>
      <c r="T1297" s="1" t="s">
        <v>24</v>
      </c>
    </row>
    <row r="1298" spans="1:20" x14ac:dyDescent="0.25">
      <c r="A1298" s="1" t="s">
        <v>20</v>
      </c>
      <c r="B1298" s="1" t="s">
        <v>21</v>
      </c>
      <c r="C1298" s="1" t="s">
        <v>22</v>
      </c>
      <c r="D1298" s="1" t="s">
        <v>23</v>
      </c>
      <c r="E1298" s="1" t="s">
        <v>5</v>
      </c>
      <c r="F1298" s="1" t="s">
        <v>24</v>
      </c>
      <c r="G1298" s="1" t="s">
        <v>25</v>
      </c>
      <c r="H1298">
        <v>716703</v>
      </c>
      <c r="I1298">
        <v>718955</v>
      </c>
      <c r="J1298" s="1" t="s">
        <v>26</v>
      </c>
      <c r="K1298" s="1" t="s">
        <v>24</v>
      </c>
      <c r="L1298" s="1" t="s">
        <v>24</v>
      </c>
      <c r="M1298" s="1" t="s">
        <v>24</v>
      </c>
      <c r="N1298" s="1" t="s">
        <v>24</v>
      </c>
      <c r="O1298" s="1" t="s">
        <v>24</v>
      </c>
      <c r="P1298" s="1" t="s">
        <v>24</v>
      </c>
      <c r="Q1298" s="1" t="s">
        <v>2400</v>
      </c>
      <c r="R1298">
        <v>2253</v>
      </c>
      <c r="T1298" s="1" t="s">
        <v>2401</v>
      </c>
    </row>
    <row r="1299" spans="1:20" x14ac:dyDescent="0.25">
      <c r="A1299" s="1" t="s">
        <v>29</v>
      </c>
      <c r="B1299" s="1" t="s">
        <v>30</v>
      </c>
      <c r="C1299" s="1" t="s">
        <v>22</v>
      </c>
      <c r="D1299" s="1" t="s">
        <v>23</v>
      </c>
      <c r="E1299" s="1" t="s">
        <v>5</v>
      </c>
      <c r="F1299" s="1" t="s">
        <v>24</v>
      </c>
      <c r="G1299" s="1" t="s">
        <v>25</v>
      </c>
      <c r="H1299">
        <v>716703</v>
      </c>
      <c r="I1299">
        <v>718955</v>
      </c>
      <c r="J1299" s="1" t="s">
        <v>26</v>
      </c>
      <c r="K1299" s="1" t="s">
        <v>2402</v>
      </c>
      <c r="L1299" s="1" t="s">
        <v>2402</v>
      </c>
      <c r="M1299" s="1" t="s">
        <v>24</v>
      </c>
      <c r="N1299" s="1" t="s">
        <v>2403</v>
      </c>
      <c r="O1299" s="1" t="s">
        <v>24</v>
      </c>
      <c r="P1299" s="1" t="s">
        <v>24</v>
      </c>
      <c r="Q1299" s="1" t="s">
        <v>2400</v>
      </c>
      <c r="R1299">
        <v>2253</v>
      </c>
      <c r="S1299">
        <v>750</v>
      </c>
      <c r="T1299" s="1" t="s">
        <v>24</v>
      </c>
    </row>
    <row r="1300" spans="1:20" x14ac:dyDescent="0.25">
      <c r="A1300" s="1" t="s">
        <v>20</v>
      </c>
      <c r="B1300" s="1" t="s">
        <v>21</v>
      </c>
      <c r="C1300" s="1" t="s">
        <v>22</v>
      </c>
      <c r="D1300" s="1" t="s">
        <v>23</v>
      </c>
      <c r="E1300" s="1" t="s">
        <v>5</v>
      </c>
      <c r="F1300" s="1" t="s">
        <v>24</v>
      </c>
      <c r="G1300" s="1" t="s">
        <v>25</v>
      </c>
      <c r="H1300">
        <v>718969</v>
      </c>
      <c r="I1300">
        <v>720996</v>
      </c>
      <c r="J1300" s="1" t="s">
        <v>26</v>
      </c>
      <c r="K1300" s="1" t="s">
        <v>24</v>
      </c>
      <c r="L1300" s="1" t="s">
        <v>24</v>
      </c>
      <c r="M1300" s="1" t="s">
        <v>24</v>
      </c>
      <c r="N1300" s="1" t="s">
        <v>24</v>
      </c>
      <c r="O1300" s="1" t="s">
        <v>24</v>
      </c>
      <c r="P1300" s="1" t="s">
        <v>24</v>
      </c>
      <c r="Q1300" s="1" t="s">
        <v>2404</v>
      </c>
      <c r="R1300">
        <v>2028</v>
      </c>
      <c r="T1300" s="1" t="s">
        <v>2405</v>
      </c>
    </row>
    <row r="1301" spans="1:20" x14ac:dyDescent="0.25">
      <c r="A1301" s="1" t="s">
        <v>29</v>
      </c>
      <c r="B1301" s="1" t="s">
        <v>30</v>
      </c>
      <c r="C1301" s="1" t="s">
        <v>22</v>
      </c>
      <c r="D1301" s="1" t="s">
        <v>23</v>
      </c>
      <c r="E1301" s="1" t="s">
        <v>5</v>
      </c>
      <c r="F1301" s="1" t="s">
        <v>24</v>
      </c>
      <c r="G1301" s="1" t="s">
        <v>25</v>
      </c>
      <c r="H1301">
        <v>718969</v>
      </c>
      <c r="I1301">
        <v>720996</v>
      </c>
      <c r="J1301" s="1" t="s">
        <v>26</v>
      </c>
      <c r="K1301" s="1" t="s">
        <v>2406</v>
      </c>
      <c r="L1301" s="1" t="s">
        <v>2406</v>
      </c>
      <c r="M1301" s="1" t="s">
        <v>24</v>
      </c>
      <c r="N1301" s="1" t="s">
        <v>2407</v>
      </c>
      <c r="O1301" s="1" t="s">
        <v>24</v>
      </c>
      <c r="P1301" s="1" t="s">
        <v>24</v>
      </c>
      <c r="Q1301" s="1" t="s">
        <v>2404</v>
      </c>
      <c r="R1301">
        <v>2028</v>
      </c>
      <c r="S1301">
        <v>675</v>
      </c>
      <c r="T1301" s="1" t="s">
        <v>24</v>
      </c>
    </row>
    <row r="1302" spans="1:20" x14ac:dyDescent="0.25">
      <c r="A1302" s="1" t="s">
        <v>20</v>
      </c>
      <c r="B1302" s="1" t="s">
        <v>21</v>
      </c>
      <c r="C1302" s="1" t="s">
        <v>22</v>
      </c>
      <c r="D1302" s="1" t="s">
        <v>23</v>
      </c>
      <c r="E1302" s="1" t="s">
        <v>5</v>
      </c>
      <c r="F1302" s="1" t="s">
        <v>24</v>
      </c>
      <c r="G1302" s="1" t="s">
        <v>25</v>
      </c>
      <c r="H1302">
        <v>721179</v>
      </c>
      <c r="I1302">
        <v>722852</v>
      </c>
      <c r="J1302" s="1" t="s">
        <v>75</v>
      </c>
      <c r="K1302" s="1" t="s">
        <v>24</v>
      </c>
      <c r="L1302" s="1" t="s">
        <v>24</v>
      </c>
      <c r="M1302" s="1" t="s">
        <v>24</v>
      </c>
      <c r="N1302" s="1" t="s">
        <v>24</v>
      </c>
      <c r="O1302" s="1" t="s">
        <v>24</v>
      </c>
      <c r="P1302" s="1" t="s">
        <v>24</v>
      </c>
      <c r="Q1302" s="1" t="s">
        <v>2408</v>
      </c>
      <c r="R1302">
        <v>1674</v>
      </c>
      <c r="T1302" s="1" t="s">
        <v>2409</v>
      </c>
    </row>
    <row r="1303" spans="1:20" x14ac:dyDescent="0.25">
      <c r="A1303" s="1" t="s">
        <v>29</v>
      </c>
      <c r="B1303" s="1" t="s">
        <v>30</v>
      </c>
      <c r="C1303" s="1" t="s">
        <v>22</v>
      </c>
      <c r="D1303" s="1" t="s">
        <v>23</v>
      </c>
      <c r="E1303" s="1" t="s">
        <v>5</v>
      </c>
      <c r="F1303" s="1" t="s">
        <v>24</v>
      </c>
      <c r="G1303" s="1" t="s">
        <v>25</v>
      </c>
      <c r="H1303">
        <v>721179</v>
      </c>
      <c r="I1303">
        <v>722852</v>
      </c>
      <c r="J1303" s="1" t="s">
        <v>75</v>
      </c>
      <c r="K1303" s="1" t="s">
        <v>2410</v>
      </c>
      <c r="L1303" s="1" t="s">
        <v>2410</v>
      </c>
      <c r="M1303" s="1" t="s">
        <v>24</v>
      </c>
      <c r="N1303" s="1" t="s">
        <v>544</v>
      </c>
      <c r="O1303" s="1" t="s">
        <v>24</v>
      </c>
      <c r="P1303" s="1" t="s">
        <v>24</v>
      </c>
      <c r="Q1303" s="1" t="s">
        <v>2408</v>
      </c>
      <c r="R1303">
        <v>1674</v>
      </c>
      <c r="S1303">
        <v>557</v>
      </c>
      <c r="T1303" s="1" t="s">
        <v>24</v>
      </c>
    </row>
    <row r="1304" spans="1:20" x14ac:dyDescent="0.25">
      <c r="A1304" s="1" t="s">
        <v>20</v>
      </c>
      <c r="B1304" s="1" t="s">
        <v>21</v>
      </c>
      <c r="C1304" s="1" t="s">
        <v>22</v>
      </c>
      <c r="D1304" s="1" t="s">
        <v>23</v>
      </c>
      <c r="E1304" s="1" t="s">
        <v>5</v>
      </c>
      <c r="F1304" s="1" t="s">
        <v>24</v>
      </c>
      <c r="G1304" s="1" t="s">
        <v>25</v>
      </c>
      <c r="H1304">
        <v>723130</v>
      </c>
      <c r="I1304">
        <v>723315</v>
      </c>
      <c r="J1304" s="1" t="s">
        <v>75</v>
      </c>
      <c r="K1304" s="1" t="s">
        <v>24</v>
      </c>
      <c r="L1304" s="1" t="s">
        <v>24</v>
      </c>
      <c r="M1304" s="1" t="s">
        <v>24</v>
      </c>
      <c r="N1304" s="1" t="s">
        <v>24</v>
      </c>
      <c r="O1304" s="1" t="s">
        <v>24</v>
      </c>
      <c r="P1304" s="1" t="s">
        <v>24</v>
      </c>
      <c r="Q1304" s="1" t="s">
        <v>2411</v>
      </c>
      <c r="R1304">
        <v>186</v>
      </c>
      <c r="T1304" s="1" t="s">
        <v>2412</v>
      </c>
    </row>
    <row r="1305" spans="1:20" x14ac:dyDescent="0.25">
      <c r="A1305" s="1" t="s">
        <v>29</v>
      </c>
      <c r="B1305" s="1" t="s">
        <v>30</v>
      </c>
      <c r="C1305" s="1" t="s">
        <v>22</v>
      </c>
      <c r="D1305" s="1" t="s">
        <v>23</v>
      </c>
      <c r="E1305" s="1" t="s">
        <v>5</v>
      </c>
      <c r="F1305" s="1" t="s">
        <v>24</v>
      </c>
      <c r="G1305" s="1" t="s">
        <v>25</v>
      </c>
      <c r="H1305">
        <v>723130</v>
      </c>
      <c r="I1305">
        <v>723315</v>
      </c>
      <c r="J1305" s="1" t="s">
        <v>75</v>
      </c>
      <c r="K1305" s="1" t="s">
        <v>2413</v>
      </c>
      <c r="L1305" s="1" t="s">
        <v>2413</v>
      </c>
      <c r="M1305" s="1" t="s">
        <v>24</v>
      </c>
      <c r="N1305" s="1" t="s">
        <v>36</v>
      </c>
      <c r="O1305" s="1" t="s">
        <v>24</v>
      </c>
      <c r="P1305" s="1" t="s">
        <v>24</v>
      </c>
      <c r="Q1305" s="1" t="s">
        <v>2411</v>
      </c>
      <c r="R1305">
        <v>186</v>
      </c>
      <c r="S1305">
        <v>61</v>
      </c>
      <c r="T1305" s="1" t="s">
        <v>24</v>
      </c>
    </row>
    <row r="1306" spans="1:20" x14ac:dyDescent="0.25">
      <c r="A1306" s="1" t="s">
        <v>20</v>
      </c>
      <c r="B1306" s="1" t="s">
        <v>21</v>
      </c>
      <c r="C1306" s="1" t="s">
        <v>22</v>
      </c>
      <c r="D1306" s="1" t="s">
        <v>23</v>
      </c>
      <c r="E1306" s="1" t="s">
        <v>5</v>
      </c>
      <c r="F1306" s="1" t="s">
        <v>24</v>
      </c>
      <c r="G1306" s="1" t="s">
        <v>25</v>
      </c>
      <c r="H1306">
        <v>723480</v>
      </c>
      <c r="I1306">
        <v>724340</v>
      </c>
      <c r="J1306" s="1" t="s">
        <v>26</v>
      </c>
      <c r="K1306" s="1" t="s">
        <v>24</v>
      </c>
      <c r="L1306" s="1" t="s">
        <v>24</v>
      </c>
      <c r="M1306" s="1" t="s">
        <v>24</v>
      </c>
      <c r="N1306" s="1" t="s">
        <v>24</v>
      </c>
      <c r="O1306" s="1" t="s">
        <v>24</v>
      </c>
      <c r="P1306" s="1" t="s">
        <v>24</v>
      </c>
      <c r="Q1306" s="1" t="s">
        <v>2414</v>
      </c>
      <c r="R1306">
        <v>861</v>
      </c>
      <c r="T1306" s="1" t="s">
        <v>2415</v>
      </c>
    </row>
    <row r="1307" spans="1:20" x14ac:dyDescent="0.25">
      <c r="A1307" s="1" t="s">
        <v>29</v>
      </c>
      <c r="B1307" s="1" t="s">
        <v>30</v>
      </c>
      <c r="C1307" s="1" t="s">
        <v>22</v>
      </c>
      <c r="D1307" s="1" t="s">
        <v>23</v>
      </c>
      <c r="E1307" s="1" t="s">
        <v>5</v>
      </c>
      <c r="F1307" s="1" t="s">
        <v>24</v>
      </c>
      <c r="G1307" s="1" t="s">
        <v>25</v>
      </c>
      <c r="H1307">
        <v>723480</v>
      </c>
      <c r="I1307">
        <v>724340</v>
      </c>
      <c r="J1307" s="1" t="s">
        <v>26</v>
      </c>
      <c r="K1307" s="1" t="s">
        <v>2416</v>
      </c>
      <c r="L1307" s="1" t="s">
        <v>2416</v>
      </c>
      <c r="M1307" s="1" t="s">
        <v>24</v>
      </c>
      <c r="N1307" s="1" t="s">
        <v>2417</v>
      </c>
      <c r="O1307" s="1" t="s">
        <v>24</v>
      </c>
      <c r="P1307" s="1" t="s">
        <v>24</v>
      </c>
      <c r="Q1307" s="1" t="s">
        <v>2414</v>
      </c>
      <c r="R1307">
        <v>861</v>
      </c>
      <c r="S1307">
        <v>286</v>
      </c>
      <c r="T1307" s="1" t="s">
        <v>24</v>
      </c>
    </row>
    <row r="1308" spans="1:20" x14ac:dyDescent="0.25">
      <c r="A1308" s="1" t="s">
        <v>20</v>
      </c>
      <c r="B1308" s="1" t="s">
        <v>159</v>
      </c>
      <c r="C1308" s="1" t="s">
        <v>22</v>
      </c>
      <c r="D1308" s="1" t="s">
        <v>23</v>
      </c>
      <c r="E1308" s="1" t="s">
        <v>5</v>
      </c>
      <c r="F1308" s="1" t="s">
        <v>24</v>
      </c>
      <c r="G1308" s="1" t="s">
        <v>25</v>
      </c>
      <c r="H1308">
        <v>724421</v>
      </c>
      <c r="I1308">
        <v>724497</v>
      </c>
      <c r="J1308" s="1" t="s">
        <v>75</v>
      </c>
      <c r="K1308" s="1" t="s">
        <v>24</v>
      </c>
      <c r="L1308" s="1" t="s">
        <v>24</v>
      </c>
      <c r="M1308" s="1" t="s">
        <v>24</v>
      </c>
      <c r="N1308" s="1" t="s">
        <v>24</v>
      </c>
      <c r="O1308" s="1" t="s">
        <v>24</v>
      </c>
      <c r="P1308" s="1" t="s">
        <v>24</v>
      </c>
      <c r="Q1308" s="1" t="s">
        <v>2418</v>
      </c>
      <c r="R1308">
        <v>77</v>
      </c>
      <c r="T1308" s="1" t="s">
        <v>2419</v>
      </c>
    </row>
    <row r="1309" spans="1:20" x14ac:dyDescent="0.25">
      <c r="A1309" s="1" t="s">
        <v>159</v>
      </c>
      <c r="B1309" s="1" t="s">
        <v>24</v>
      </c>
      <c r="C1309" s="1" t="s">
        <v>22</v>
      </c>
      <c r="D1309" s="1" t="s">
        <v>23</v>
      </c>
      <c r="E1309" s="1" t="s">
        <v>5</v>
      </c>
      <c r="F1309" s="1" t="s">
        <v>24</v>
      </c>
      <c r="G1309" s="1" t="s">
        <v>25</v>
      </c>
      <c r="H1309">
        <v>724421</v>
      </c>
      <c r="I1309">
        <v>724497</v>
      </c>
      <c r="J1309" s="1" t="s">
        <v>75</v>
      </c>
      <c r="K1309" s="1" t="s">
        <v>24</v>
      </c>
      <c r="L1309" s="1" t="s">
        <v>24</v>
      </c>
      <c r="M1309" s="1" t="s">
        <v>24</v>
      </c>
      <c r="N1309" s="1" t="s">
        <v>1534</v>
      </c>
      <c r="O1309" s="1" t="s">
        <v>24</v>
      </c>
      <c r="P1309" s="1" t="s">
        <v>24</v>
      </c>
      <c r="Q1309" s="1" t="s">
        <v>2418</v>
      </c>
      <c r="R1309">
        <v>77</v>
      </c>
      <c r="T1309" s="1" t="s">
        <v>2420</v>
      </c>
    </row>
    <row r="1310" spans="1:20" x14ac:dyDescent="0.25">
      <c r="A1310" s="1" t="s">
        <v>20</v>
      </c>
      <c r="B1310" s="1" t="s">
        <v>21</v>
      </c>
      <c r="C1310" s="1" t="s">
        <v>22</v>
      </c>
      <c r="D1310" s="1" t="s">
        <v>23</v>
      </c>
      <c r="E1310" s="1" t="s">
        <v>5</v>
      </c>
      <c r="F1310" s="1" t="s">
        <v>24</v>
      </c>
      <c r="G1310" s="1" t="s">
        <v>25</v>
      </c>
      <c r="H1310">
        <v>724632</v>
      </c>
      <c r="I1310">
        <v>725645</v>
      </c>
      <c r="J1310" s="1" t="s">
        <v>26</v>
      </c>
      <c r="K1310" s="1" t="s">
        <v>24</v>
      </c>
      <c r="L1310" s="1" t="s">
        <v>24</v>
      </c>
      <c r="M1310" s="1" t="s">
        <v>24</v>
      </c>
      <c r="N1310" s="1" t="s">
        <v>24</v>
      </c>
      <c r="O1310" s="1" t="s">
        <v>24</v>
      </c>
      <c r="P1310" s="1" t="s">
        <v>24</v>
      </c>
      <c r="Q1310" s="1" t="s">
        <v>2421</v>
      </c>
      <c r="R1310">
        <v>1014</v>
      </c>
      <c r="T1310" s="1" t="s">
        <v>2422</v>
      </c>
    </row>
    <row r="1311" spans="1:20" x14ac:dyDescent="0.25">
      <c r="A1311" s="1" t="s">
        <v>29</v>
      </c>
      <c r="B1311" s="1" t="s">
        <v>30</v>
      </c>
      <c r="C1311" s="1" t="s">
        <v>22</v>
      </c>
      <c r="D1311" s="1" t="s">
        <v>23</v>
      </c>
      <c r="E1311" s="1" t="s">
        <v>5</v>
      </c>
      <c r="F1311" s="1" t="s">
        <v>24</v>
      </c>
      <c r="G1311" s="1" t="s">
        <v>25</v>
      </c>
      <c r="H1311">
        <v>724632</v>
      </c>
      <c r="I1311">
        <v>725645</v>
      </c>
      <c r="J1311" s="1" t="s">
        <v>26</v>
      </c>
      <c r="K1311" s="1" t="s">
        <v>2423</v>
      </c>
      <c r="L1311" s="1" t="s">
        <v>2423</v>
      </c>
      <c r="M1311" s="1" t="s">
        <v>24</v>
      </c>
      <c r="N1311" s="1" t="s">
        <v>2424</v>
      </c>
      <c r="O1311" s="1" t="s">
        <v>24</v>
      </c>
      <c r="P1311" s="1" t="s">
        <v>24</v>
      </c>
      <c r="Q1311" s="1" t="s">
        <v>2421</v>
      </c>
      <c r="R1311">
        <v>1014</v>
      </c>
      <c r="S1311">
        <v>337</v>
      </c>
      <c r="T1311" s="1" t="s">
        <v>24</v>
      </c>
    </row>
    <row r="1312" spans="1:20" x14ac:dyDescent="0.25">
      <c r="A1312" s="1" t="s">
        <v>20</v>
      </c>
      <c r="B1312" s="1" t="s">
        <v>21</v>
      </c>
      <c r="C1312" s="1" t="s">
        <v>22</v>
      </c>
      <c r="D1312" s="1" t="s">
        <v>23</v>
      </c>
      <c r="E1312" s="1" t="s">
        <v>5</v>
      </c>
      <c r="F1312" s="1" t="s">
        <v>24</v>
      </c>
      <c r="G1312" s="1" t="s">
        <v>25</v>
      </c>
      <c r="H1312">
        <v>725642</v>
      </c>
      <c r="I1312">
        <v>726124</v>
      </c>
      <c r="J1312" s="1" t="s">
        <v>26</v>
      </c>
      <c r="K1312" s="1" t="s">
        <v>24</v>
      </c>
      <c r="L1312" s="1" t="s">
        <v>24</v>
      </c>
      <c r="M1312" s="1" t="s">
        <v>24</v>
      </c>
      <c r="N1312" s="1" t="s">
        <v>24</v>
      </c>
      <c r="O1312" s="1" t="s">
        <v>24</v>
      </c>
      <c r="P1312" s="1" t="s">
        <v>24</v>
      </c>
      <c r="Q1312" s="1" t="s">
        <v>2425</v>
      </c>
      <c r="R1312">
        <v>483</v>
      </c>
      <c r="T1312" s="1" t="s">
        <v>2426</v>
      </c>
    </row>
    <row r="1313" spans="1:20" x14ac:dyDescent="0.25">
      <c r="A1313" s="1" t="s">
        <v>29</v>
      </c>
      <c r="B1313" s="1" t="s">
        <v>30</v>
      </c>
      <c r="C1313" s="1" t="s">
        <v>22</v>
      </c>
      <c r="D1313" s="1" t="s">
        <v>23</v>
      </c>
      <c r="E1313" s="1" t="s">
        <v>5</v>
      </c>
      <c r="F1313" s="1" t="s">
        <v>24</v>
      </c>
      <c r="G1313" s="1" t="s">
        <v>25</v>
      </c>
      <c r="H1313">
        <v>725642</v>
      </c>
      <c r="I1313">
        <v>726124</v>
      </c>
      <c r="J1313" s="1" t="s">
        <v>26</v>
      </c>
      <c r="K1313" s="1" t="s">
        <v>2427</v>
      </c>
      <c r="L1313" s="1" t="s">
        <v>2427</v>
      </c>
      <c r="M1313" s="1" t="s">
        <v>24</v>
      </c>
      <c r="N1313" s="1" t="s">
        <v>2428</v>
      </c>
      <c r="O1313" s="1" t="s">
        <v>24</v>
      </c>
      <c r="P1313" s="1" t="s">
        <v>24</v>
      </c>
      <c r="Q1313" s="1" t="s">
        <v>2425</v>
      </c>
      <c r="R1313">
        <v>483</v>
      </c>
      <c r="S1313">
        <v>160</v>
      </c>
      <c r="T1313" s="1" t="s">
        <v>24</v>
      </c>
    </row>
    <row r="1314" spans="1:20" x14ac:dyDescent="0.25">
      <c r="A1314" s="1" t="s">
        <v>20</v>
      </c>
      <c r="B1314" s="1" t="s">
        <v>21</v>
      </c>
      <c r="C1314" s="1" t="s">
        <v>22</v>
      </c>
      <c r="D1314" s="1" t="s">
        <v>23</v>
      </c>
      <c r="E1314" s="1" t="s">
        <v>5</v>
      </c>
      <c r="F1314" s="1" t="s">
        <v>24</v>
      </c>
      <c r="G1314" s="1" t="s">
        <v>25</v>
      </c>
      <c r="H1314">
        <v>726114</v>
      </c>
      <c r="I1314">
        <v>726500</v>
      </c>
      <c r="J1314" s="1" t="s">
        <v>26</v>
      </c>
      <c r="K1314" s="1" t="s">
        <v>24</v>
      </c>
      <c r="L1314" s="1" t="s">
        <v>24</v>
      </c>
      <c r="M1314" s="1" t="s">
        <v>24</v>
      </c>
      <c r="N1314" s="1" t="s">
        <v>24</v>
      </c>
      <c r="O1314" s="1" t="s">
        <v>24</v>
      </c>
      <c r="P1314" s="1" t="s">
        <v>24</v>
      </c>
      <c r="Q1314" s="1" t="s">
        <v>2429</v>
      </c>
      <c r="R1314">
        <v>387</v>
      </c>
      <c r="T1314" s="1" t="s">
        <v>2430</v>
      </c>
    </row>
    <row r="1315" spans="1:20" x14ac:dyDescent="0.25">
      <c r="A1315" s="1" t="s">
        <v>29</v>
      </c>
      <c r="B1315" s="1" t="s">
        <v>30</v>
      </c>
      <c r="C1315" s="1" t="s">
        <v>22</v>
      </c>
      <c r="D1315" s="1" t="s">
        <v>23</v>
      </c>
      <c r="E1315" s="1" t="s">
        <v>5</v>
      </c>
      <c r="F1315" s="1" t="s">
        <v>24</v>
      </c>
      <c r="G1315" s="1" t="s">
        <v>25</v>
      </c>
      <c r="H1315">
        <v>726114</v>
      </c>
      <c r="I1315">
        <v>726500</v>
      </c>
      <c r="J1315" s="1" t="s">
        <v>26</v>
      </c>
      <c r="K1315" s="1" t="s">
        <v>2431</v>
      </c>
      <c r="L1315" s="1" t="s">
        <v>2431</v>
      </c>
      <c r="M1315" s="1" t="s">
        <v>24</v>
      </c>
      <c r="N1315" s="1" t="s">
        <v>1694</v>
      </c>
      <c r="O1315" s="1" t="s">
        <v>24</v>
      </c>
      <c r="P1315" s="1" t="s">
        <v>24</v>
      </c>
      <c r="Q1315" s="1" t="s">
        <v>2429</v>
      </c>
      <c r="R1315">
        <v>387</v>
      </c>
      <c r="S1315">
        <v>128</v>
      </c>
      <c r="T1315" s="1" t="s">
        <v>24</v>
      </c>
    </row>
    <row r="1316" spans="1:20" x14ac:dyDescent="0.25">
      <c r="A1316" s="1" t="s">
        <v>20</v>
      </c>
      <c r="B1316" s="1" t="s">
        <v>21</v>
      </c>
      <c r="C1316" s="1" t="s">
        <v>22</v>
      </c>
      <c r="D1316" s="1" t="s">
        <v>23</v>
      </c>
      <c r="E1316" s="1" t="s">
        <v>5</v>
      </c>
      <c r="F1316" s="1" t="s">
        <v>24</v>
      </c>
      <c r="G1316" s="1" t="s">
        <v>25</v>
      </c>
      <c r="H1316">
        <v>726516</v>
      </c>
      <c r="I1316">
        <v>727442</v>
      </c>
      <c r="J1316" s="1" t="s">
        <v>26</v>
      </c>
      <c r="K1316" s="1" t="s">
        <v>24</v>
      </c>
      <c r="L1316" s="1" t="s">
        <v>24</v>
      </c>
      <c r="M1316" s="1" t="s">
        <v>24</v>
      </c>
      <c r="N1316" s="1" t="s">
        <v>24</v>
      </c>
      <c r="O1316" s="1" t="s">
        <v>24</v>
      </c>
      <c r="P1316" s="1" t="s">
        <v>24</v>
      </c>
      <c r="Q1316" s="1" t="s">
        <v>2432</v>
      </c>
      <c r="R1316">
        <v>927</v>
      </c>
      <c r="T1316" s="1" t="s">
        <v>2433</v>
      </c>
    </row>
    <row r="1317" spans="1:20" x14ac:dyDescent="0.25">
      <c r="A1317" s="1" t="s">
        <v>29</v>
      </c>
      <c r="B1317" s="1" t="s">
        <v>30</v>
      </c>
      <c r="C1317" s="1" t="s">
        <v>22</v>
      </c>
      <c r="D1317" s="1" t="s">
        <v>23</v>
      </c>
      <c r="E1317" s="1" t="s">
        <v>5</v>
      </c>
      <c r="F1317" s="1" t="s">
        <v>24</v>
      </c>
      <c r="G1317" s="1" t="s">
        <v>25</v>
      </c>
      <c r="H1317">
        <v>726516</v>
      </c>
      <c r="I1317">
        <v>727442</v>
      </c>
      <c r="J1317" s="1" t="s">
        <v>26</v>
      </c>
      <c r="K1317" s="1" t="s">
        <v>2434</v>
      </c>
      <c r="L1317" s="1" t="s">
        <v>2434</v>
      </c>
      <c r="M1317" s="1" t="s">
        <v>24</v>
      </c>
      <c r="N1317" s="1" t="s">
        <v>2435</v>
      </c>
      <c r="O1317" s="1" t="s">
        <v>24</v>
      </c>
      <c r="P1317" s="1" t="s">
        <v>24</v>
      </c>
      <c r="Q1317" s="1" t="s">
        <v>2432</v>
      </c>
      <c r="R1317">
        <v>927</v>
      </c>
      <c r="S1317">
        <v>308</v>
      </c>
      <c r="T1317" s="1" t="s">
        <v>24</v>
      </c>
    </row>
    <row r="1318" spans="1:20" x14ac:dyDescent="0.25">
      <c r="A1318" s="1" t="s">
        <v>20</v>
      </c>
      <c r="B1318" s="1" t="s">
        <v>21</v>
      </c>
      <c r="C1318" s="1" t="s">
        <v>22</v>
      </c>
      <c r="D1318" s="1" t="s">
        <v>23</v>
      </c>
      <c r="E1318" s="1" t="s">
        <v>5</v>
      </c>
      <c r="F1318" s="1" t="s">
        <v>24</v>
      </c>
      <c r="G1318" s="1" t="s">
        <v>25</v>
      </c>
      <c r="H1318">
        <v>727557</v>
      </c>
      <c r="I1318">
        <v>728441</v>
      </c>
      <c r="J1318" s="1" t="s">
        <v>26</v>
      </c>
      <c r="K1318" s="1" t="s">
        <v>24</v>
      </c>
      <c r="L1318" s="1" t="s">
        <v>24</v>
      </c>
      <c r="M1318" s="1" t="s">
        <v>24</v>
      </c>
      <c r="N1318" s="1" t="s">
        <v>24</v>
      </c>
      <c r="O1318" s="1" t="s">
        <v>24</v>
      </c>
      <c r="P1318" s="1" t="s">
        <v>24</v>
      </c>
      <c r="Q1318" s="1" t="s">
        <v>2436</v>
      </c>
      <c r="R1318">
        <v>885</v>
      </c>
      <c r="T1318" s="1" t="s">
        <v>2437</v>
      </c>
    </row>
    <row r="1319" spans="1:20" x14ac:dyDescent="0.25">
      <c r="A1319" s="1" t="s">
        <v>29</v>
      </c>
      <c r="B1319" s="1" t="s">
        <v>30</v>
      </c>
      <c r="C1319" s="1" t="s">
        <v>22</v>
      </c>
      <c r="D1319" s="1" t="s">
        <v>23</v>
      </c>
      <c r="E1319" s="1" t="s">
        <v>5</v>
      </c>
      <c r="F1319" s="1" t="s">
        <v>24</v>
      </c>
      <c r="G1319" s="1" t="s">
        <v>25</v>
      </c>
      <c r="H1319">
        <v>727557</v>
      </c>
      <c r="I1319">
        <v>728441</v>
      </c>
      <c r="J1319" s="1" t="s">
        <v>26</v>
      </c>
      <c r="K1319" s="1" t="s">
        <v>2438</v>
      </c>
      <c r="L1319" s="1" t="s">
        <v>2438</v>
      </c>
      <c r="M1319" s="1" t="s">
        <v>24</v>
      </c>
      <c r="N1319" s="1" t="s">
        <v>2439</v>
      </c>
      <c r="O1319" s="1" t="s">
        <v>24</v>
      </c>
      <c r="P1319" s="1" t="s">
        <v>24</v>
      </c>
      <c r="Q1319" s="1" t="s">
        <v>2436</v>
      </c>
      <c r="R1319">
        <v>885</v>
      </c>
      <c r="S1319">
        <v>294</v>
      </c>
      <c r="T1319" s="1" t="s">
        <v>24</v>
      </c>
    </row>
    <row r="1320" spans="1:20" x14ac:dyDescent="0.25">
      <c r="A1320" s="1" t="s">
        <v>20</v>
      </c>
      <c r="B1320" s="1" t="s">
        <v>21</v>
      </c>
      <c r="C1320" s="1" t="s">
        <v>22</v>
      </c>
      <c r="D1320" s="1" t="s">
        <v>23</v>
      </c>
      <c r="E1320" s="1" t="s">
        <v>5</v>
      </c>
      <c r="F1320" s="1" t="s">
        <v>24</v>
      </c>
      <c r="G1320" s="1" t="s">
        <v>25</v>
      </c>
      <c r="H1320">
        <v>728431</v>
      </c>
      <c r="I1320">
        <v>729177</v>
      </c>
      <c r="J1320" s="1" t="s">
        <v>26</v>
      </c>
      <c r="K1320" s="1" t="s">
        <v>24</v>
      </c>
      <c r="L1320" s="1" t="s">
        <v>24</v>
      </c>
      <c r="M1320" s="1" t="s">
        <v>24</v>
      </c>
      <c r="N1320" s="1" t="s">
        <v>24</v>
      </c>
      <c r="O1320" s="1" t="s">
        <v>24</v>
      </c>
      <c r="P1320" s="1" t="s">
        <v>24</v>
      </c>
      <c r="Q1320" s="1" t="s">
        <v>2440</v>
      </c>
      <c r="R1320">
        <v>747</v>
      </c>
      <c r="T1320" s="1" t="s">
        <v>2441</v>
      </c>
    </row>
    <row r="1321" spans="1:20" x14ac:dyDescent="0.25">
      <c r="A1321" s="1" t="s">
        <v>29</v>
      </c>
      <c r="B1321" s="1" t="s">
        <v>30</v>
      </c>
      <c r="C1321" s="1" t="s">
        <v>22</v>
      </c>
      <c r="D1321" s="1" t="s">
        <v>23</v>
      </c>
      <c r="E1321" s="1" t="s">
        <v>5</v>
      </c>
      <c r="F1321" s="1" t="s">
        <v>24</v>
      </c>
      <c r="G1321" s="1" t="s">
        <v>25</v>
      </c>
      <c r="H1321">
        <v>728431</v>
      </c>
      <c r="I1321">
        <v>729177</v>
      </c>
      <c r="J1321" s="1" t="s">
        <v>26</v>
      </c>
      <c r="K1321" s="1" t="s">
        <v>2442</v>
      </c>
      <c r="L1321" s="1" t="s">
        <v>2442</v>
      </c>
      <c r="M1321" s="1" t="s">
        <v>24</v>
      </c>
      <c r="N1321" s="1" t="s">
        <v>2443</v>
      </c>
      <c r="O1321" s="1" t="s">
        <v>24</v>
      </c>
      <c r="P1321" s="1" t="s">
        <v>24</v>
      </c>
      <c r="Q1321" s="1" t="s">
        <v>2440</v>
      </c>
      <c r="R1321">
        <v>747</v>
      </c>
      <c r="S1321">
        <v>248</v>
      </c>
      <c r="T1321" s="1" t="s">
        <v>24</v>
      </c>
    </row>
    <row r="1322" spans="1:20" x14ac:dyDescent="0.25">
      <c r="A1322" s="1" t="s">
        <v>20</v>
      </c>
      <c r="B1322" s="1" t="s">
        <v>21</v>
      </c>
      <c r="C1322" s="1" t="s">
        <v>22</v>
      </c>
      <c r="D1322" s="1" t="s">
        <v>23</v>
      </c>
      <c r="E1322" s="1" t="s">
        <v>5</v>
      </c>
      <c r="F1322" s="1" t="s">
        <v>24</v>
      </c>
      <c r="G1322" s="1" t="s">
        <v>25</v>
      </c>
      <c r="H1322">
        <v>729170</v>
      </c>
      <c r="I1322">
        <v>729880</v>
      </c>
      <c r="J1322" s="1" t="s">
        <v>26</v>
      </c>
      <c r="K1322" s="1" t="s">
        <v>24</v>
      </c>
      <c r="L1322" s="1" t="s">
        <v>24</v>
      </c>
      <c r="M1322" s="1" t="s">
        <v>24</v>
      </c>
      <c r="N1322" s="1" t="s">
        <v>24</v>
      </c>
      <c r="O1322" s="1" t="s">
        <v>24</v>
      </c>
      <c r="P1322" s="1" t="s">
        <v>24</v>
      </c>
      <c r="Q1322" s="1" t="s">
        <v>2444</v>
      </c>
      <c r="R1322">
        <v>711</v>
      </c>
      <c r="T1322" s="1" t="s">
        <v>2445</v>
      </c>
    </row>
    <row r="1323" spans="1:20" x14ac:dyDescent="0.25">
      <c r="A1323" s="1" t="s">
        <v>29</v>
      </c>
      <c r="B1323" s="1" t="s">
        <v>30</v>
      </c>
      <c r="C1323" s="1" t="s">
        <v>22</v>
      </c>
      <c r="D1323" s="1" t="s">
        <v>23</v>
      </c>
      <c r="E1323" s="1" t="s">
        <v>5</v>
      </c>
      <c r="F1323" s="1" t="s">
        <v>24</v>
      </c>
      <c r="G1323" s="1" t="s">
        <v>25</v>
      </c>
      <c r="H1323">
        <v>729170</v>
      </c>
      <c r="I1323">
        <v>729880</v>
      </c>
      <c r="J1323" s="1" t="s">
        <v>26</v>
      </c>
      <c r="K1323" s="1" t="s">
        <v>2446</v>
      </c>
      <c r="L1323" s="1" t="s">
        <v>2446</v>
      </c>
      <c r="M1323" s="1" t="s">
        <v>24</v>
      </c>
      <c r="N1323" s="1" t="s">
        <v>36</v>
      </c>
      <c r="O1323" s="1" t="s">
        <v>24</v>
      </c>
      <c r="P1323" s="1" t="s">
        <v>24</v>
      </c>
      <c r="Q1323" s="1" t="s">
        <v>2444</v>
      </c>
      <c r="R1323">
        <v>711</v>
      </c>
      <c r="S1323">
        <v>236</v>
      </c>
      <c r="T1323" s="1" t="s">
        <v>24</v>
      </c>
    </row>
    <row r="1324" spans="1:20" x14ac:dyDescent="0.25">
      <c r="A1324" s="1" t="s">
        <v>20</v>
      </c>
      <c r="B1324" s="1" t="s">
        <v>21</v>
      </c>
      <c r="C1324" s="1" t="s">
        <v>22</v>
      </c>
      <c r="D1324" s="1" t="s">
        <v>23</v>
      </c>
      <c r="E1324" s="1" t="s">
        <v>5</v>
      </c>
      <c r="F1324" s="1" t="s">
        <v>24</v>
      </c>
      <c r="G1324" s="1" t="s">
        <v>25</v>
      </c>
      <c r="H1324">
        <v>729933</v>
      </c>
      <c r="I1324">
        <v>730685</v>
      </c>
      <c r="J1324" s="1" t="s">
        <v>26</v>
      </c>
      <c r="K1324" s="1" t="s">
        <v>24</v>
      </c>
      <c r="L1324" s="1" t="s">
        <v>24</v>
      </c>
      <c r="M1324" s="1" t="s">
        <v>24</v>
      </c>
      <c r="N1324" s="1" t="s">
        <v>24</v>
      </c>
      <c r="O1324" s="1" t="s">
        <v>24</v>
      </c>
      <c r="P1324" s="1" t="s">
        <v>24</v>
      </c>
      <c r="Q1324" s="1" t="s">
        <v>2447</v>
      </c>
      <c r="R1324">
        <v>753</v>
      </c>
      <c r="T1324" s="1" t="s">
        <v>2448</v>
      </c>
    </row>
    <row r="1325" spans="1:20" x14ac:dyDescent="0.25">
      <c r="A1325" s="1" t="s">
        <v>29</v>
      </c>
      <c r="B1325" s="1" t="s">
        <v>30</v>
      </c>
      <c r="C1325" s="1" t="s">
        <v>22</v>
      </c>
      <c r="D1325" s="1" t="s">
        <v>23</v>
      </c>
      <c r="E1325" s="1" t="s">
        <v>5</v>
      </c>
      <c r="F1325" s="1" t="s">
        <v>24</v>
      </c>
      <c r="G1325" s="1" t="s">
        <v>25</v>
      </c>
      <c r="H1325">
        <v>729933</v>
      </c>
      <c r="I1325">
        <v>730685</v>
      </c>
      <c r="J1325" s="1" t="s">
        <v>26</v>
      </c>
      <c r="K1325" s="1" t="s">
        <v>2449</v>
      </c>
      <c r="L1325" s="1" t="s">
        <v>2449</v>
      </c>
      <c r="M1325" s="1" t="s">
        <v>24</v>
      </c>
      <c r="N1325" s="1" t="s">
        <v>2450</v>
      </c>
      <c r="O1325" s="1" t="s">
        <v>24</v>
      </c>
      <c r="P1325" s="1" t="s">
        <v>24</v>
      </c>
      <c r="Q1325" s="1" t="s">
        <v>2447</v>
      </c>
      <c r="R1325">
        <v>753</v>
      </c>
      <c r="S1325">
        <v>250</v>
      </c>
      <c r="T1325" s="1" t="s">
        <v>24</v>
      </c>
    </row>
    <row r="1326" spans="1:20" x14ac:dyDescent="0.25">
      <c r="A1326" s="1" t="s">
        <v>20</v>
      </c>
      <c r="B1326" s="1" t="s">
        <v>21</v>
      </c>
      <c r="C1326" s="1" t="s">
        <v>22</v>
      </c>
      <c r="D1326" s="1" t="s">
        <v>23</v>
      </c>
      <c r="E1326" s="1" t="s">
        <v>5</v>
      </c>
      <c r="F1326" s="1" t="s">
        <v>24</v>
      </c>
      <c r="G1326" s="1" t="s">
        <v>25</v>
      </c>
      <c r="H1326">
        <v>730697</v>
      </c>
      <c r="I1326">
        <v>731473</v>
      </c>
      <c r="J1326" s="1" t="s">
        <v>26</v>
      </c>
      <c r="K1326" s="1" t="s">
        <v>24</v>
      </c>
      <c r="L1326" s="1" t="s">
        <v>24</v>
      </c>
      <c r="M1326" s="1" t="s">
        <v>24</v>
      </c>
      <c r="N1326" s="1" t="s">
        <v>24</v>
      </c>
      <c r="O1326" s="1" t="s">
        <v>24</v>
      </c>
      <c r="P1326" s="1" t="s">
        <v>24</v>
      </c>
      <c r="Q1326" s="1" t="s">
        <v>2451</v>
      </c>
      <c r="R1326">
        <v>777</v>
      </c>
      <c r="T1326" s="1" t="s">
        <v>2452</v>
      </c>
    </row>
    <row r="1327" spans="1:20" x14ac:dyDescent="0.25">
      <c r="A1327" s="1" t="s">
        <v>29</v>
      </c>
      <c r="B1327" s="1" t="s">
        <v>30</v>
      </c>
      <c r="C1327" s="1" t="s">
        <v>22</v>
      </c>
      <c r="D1327" s="1" t="s">
        <v>23</v>
      </c>
      <c r="E1327" s="1" t="s">
        <v>5</v>
      </c>
      <c r="F1327" s="1" t="s">
        <v>24</v>
      </c>
      <c r="G1327" s="1" t="s">
        <v>25</v>
      </c>
      <c r="H1327">
        <v>730697</v>
      </c>
      <c r="I1327">
        <v>731473</v>
      </c>
      <c r="J1327" s="1" t="s">
        <v>26</v>
      </c>
      <c r="K1327" s="1" t="s">
        <v>2453</v>
      </c>
      <c r="L1327" s="1" t="s">
        <v>2453</v>
      </c>
      <c r="M1327" s="1" t="s">
        <v>24</v>
      </c>
      <c r="N1327" s="1" t="s">
        <v>2454</v>
      </c>
      <c r="O1327" s="1" t="s">
        <v>24</v>
      </c>
      <c r="P1327" s="1" t="s">
        <v>24</v>
      </c>
      <c r="Q1327" s="1" t="s">
        <v>2451</v>
      </c>
      <c r="R1327">
        <v>777</v>
      </c>
      <c r="S1327">
        <v>258</v>
      </c>
      <c r="T1327" s="1" t="s">
        <v>24</v>
      </c>
    </row>
    <row r="1328" spans="1:20" x14ac:dyDescent="0.25">
      <c r="A1328" s="1" t="s">
        <v>20</v>
      </c>
      <c r="B1328" s="1" t="s">
        <v>21</v>
      </c>
      <c r="C1328" s="1" t="s">
        <v>22</v>
      </c>
      <c r="D1328" s="1" t="s">
        <v>23</v>
      </c>
      <c r="E1328" s="1" t="s">
        <v>5</v>
      </c>
      <c r="F1328" s="1" t="s">
        <v>24</v>
      </c>
      <c r="G1328" s="1" t="s">
        <v>25</v>
      </c>
      <c r="H1328">
        <v>731508</v>
      </c>
      <c r="I1328">
        <v>732416</v>
      </c>
      <c r="J1328" s="1" t="s">
        <v>75</v>
      </c>
      <c r="K1328" s="1" t="s">
        <v>24</v>
      </c>
      <c r="L1328" s="1" t="s">
        <v>24</v>
      </c>
      <c r="M1328" s="1" t="s">
        <v>24</v>
      </c>
      <c r="N1328" s="1" t="s">
        <v>24</v>
      </c>
      <c r="O1328" s="1" t="s">
        <v>24</v>
      </c>
      <c r="P1328" s="1" t="s">
        <v>24</v>
      </c>
      <c r="Q1328" s="1" t="s">
        <v>2455</v>
      </c>
      <c r="R1328">
        <v>909</v>
      </c>
      <c r="T1328" s="1" t="s">
        <v>2456</v>
      </c>
    </row>
    <row r="1329" spans="1:20" x14ac:dyDescent="0.25">
      <c r="A1329" s="1" t="s">
        <v>29</v>
      </c>
      <c r="B1329" s="1" t="s">
        <v>30</v>
      </c>
      <c r="C1329" s="1" t="s">
        <v>22</v>
      </c>
      <c r="D1329" s="1" t="s">
        <v>23</v>
      </c>
      <c r="E1329" s="1" t="s">
        <v>5</v>
      </c>
      <c r="F1329" s="1" t="s">
        <v>24</v>
      </c>
      <c r="G1329" s="1" t="s">
        <v>25</v>
      </c>
      <c r="H1329">
        <v>731508</v>
      </c>
      <c r="I1329">
        <v>732416</v>
      </c>
      <c r="J1329" s="1" t="s">
        <v>75</v>
      </c>
      <c r="K1329" s="1" t="s">
        <v>2457</v>
      </c>
      <c r="L1329" s="1" t="s">
        <v>2457</v>
      </c>
      <c r="M1329" s="1" t="s">
        <v>24</v>
      </c>
      <c r="N1329" s="1" t="s">
        <v>79</v>
      </c>
      <c r="O1329" s="1" t="s">
        <v>24</v>
      </c>
      <c r="P1329" s="1" t="s">
        <v>24</v>
      </c>
      <c r="Q1329" s="1" t="s">
        <v>2455</v>
      </c>
      <c r="R1329">
        <v>909</v>
      </c>
      <c r="S1329">
        <v>302</v>
      </c>
      <c r="T1329" s="1" t="s">
        <v>24</v>
      </c>
    </row>
    <row r="1330" spans="1:20" x14ac:dyDescent="0.25">
      <c r="A1330" s="1" t="s">
        <v>20</v>
      </c>
      <c r="B1330" s="1" t="s">
        <v>21</v>
      </c>
      <c r="C1330" s="1" t="s">
        <v>22</v>
      </c>
      <c r="D1330" s="1" t="s">
        <v>23</v>
      </c>
      <c r="E1330" s="1" t="s">
        <v>5</v>
      </c>
      <c r="F1330" s="1" t="s">
        <v>24</v>
      </c>
      <c r="G1330" s="1" t="s">
        <v>25</v>
      </c>
      <c r="H1330">
        <v>732758</v>
      </c>
      <c r="I1330">
        <v>733900</v>
      </c>
      <c r="J1330" s="1" t="s">
        <v>26</v>
      </c>
      <c r="K1330" s="1" t="s">
        <v>24</v>
      </c>
      <c r="L1330" s="1" t="s">
        <v>24</v>
      </c>
      <c r="M1330" s="1" t="s">
        <v>24</v>
      </c>
      <c r="N1330" s="1" t="s">
        <v>24</v>
      </c>
      <c r="O1330" s="1" t="s">
        <v>24</v>
      </c>
      <c r="P1330" s="1" t="s">
        <v>24</v>
      </c>
      <c r="Q1330" s="1" t="s">
        <v>2458</v>
      </c>
      <c r="R1330">
        <v>1143</v>
      </c>
      <c r="T1330" s="1" t="s">
        <v>2459</v>
      </c>
    </row>
    <row r="1331" spans="1:20" x14ac:dyDescent="0.25">
      <c r="A1331" s="1" t="s">
        <v>29</v>
      </c>
      <c r="B1331" s="1" t="s">
        <v>30</v>
      </c>
      <c r="C1331" s="1" t="s">
        <v>22</v>
      </c>
      <c r="D1331" s="1" t="s">
        <v>23</v>
      </c>
      <c r="E1331" s="1" t="s">
        <v>5</v>
      </c>
      <c r="F1331" s="1" t="s">
        <v>24</v>
      </c>
      <c r="G1331" s="1" t="s">
        <v>25</v>
      </c>
      <c r="H1331">
        <v>732758</v>
      </c>
      <c r="I1331">
        <v>733900</v>
      </c>
      <c r="J1331" s="1" t="s">
        <v>26</v>
      </c>
      <c r="K1331" s="1" t="s">
        <v>2460</v>
      </c>
      <c r="L1331" s="1" t="s">
        <v>2460</v>
      </c>
      <c r="M1331" s="1" t="s">
        <v>24</v>
      </c>
      <c r="N1331" s="1" t="s">
        <v>36</v>
      </c>
      <c r="O1331" s="1" t="s">
        <v>24</v>
      </c>
      <c r="P1331" s="1" t="s">
        <v>24</v>
      </c>
      <c r="Q1331" s="1" t="s">
        <v>2458</v>
      </c>
      <c r="R1331">
        <v>1143</v>
      </c>
      <c r="S1331">
        <v>380</v>
      </c>
      <c r="T1331" s="1" t="s">
        <v>24</v>
      </c>
    </row>
    <row r="1332" spans="1:20" x14ac:dyDescent="0.25">
      <c r="A1332" s="1" t="s">
        <v>20</v>
      </c>
      <c r="B1332" s="1" t="s">
        <v>21</v>
      </c>
      <c r="C1332" s="1" t="s">
        <v>22</v>
      </c>
      <c r="D1332" s="1" t="s">
        <v>23</v>
      </c>
      <c r="E1332" s="1" t="s">
        <v>5</v>
      </c>
      <c r="F1332" s="1" t="s">
        <v>24</v>
      </c>
      <c r="G1332" s="1" t="s">
        <v>25</v>
      </c>
      <c r="H1332">
        <v>733924</v>
      </c>
      <c r="I1332">
        <v>735189</v>
      </c>
      <c r="J1332" s="1" t="s">
        <v>26</v>
      </c>
      <c r="K1332" s="1" t="s">
        <v>24</v>
      </c>
      <c r="L1332" s="1" t="s">
        <v>24</v>
      </c>
      <c r="M1332" s="1" t="s">
        <v>24</v>
      </c>
      <c r="N1332" s="1" t="s">
        <v>24</v>
      </c>
      <c r="O1332" s="1" t="s">
        <v>24</v>
      </c>
      <c r="P1332" s="1" t="s">
        <v>24</v>
      </c>
      <c r="Q1332" s="1" t="s">
        <v>2461</v>
      </c>
      <c r="R1332">
        <v>1266</v>
      </c>
      <c r="T1332" s="1" t="s">
        <v>2462</v>
      </c>
    </row>
    <row r="1333" spans="1:20" x14ac:dyDescent="0.25">
      <c r="A1333" s="1" t="s">
        <v>29</v>
      </c>
      <c r="B1333" s="1" t="s">
        <v>30</v>
      </c>
      <c r="C1333" s="1" t="s">
        <v>22</v>
      </c>
      <c r="D1333" s="1" t="s">
        <v>23</v>
      </c>
      <c r="E1333" s="1" t="s">
        <v>5</v>
      </c>
      <c r="F1333" s="1" t="s">
        <v>24</v>
      </c>
      <c r="G1333" s="1" t="s">
        <v>25</v>
      </c>
      <c r="H1333">
        <v>733924</v>
      </c>
      <c r="I1333">
        <v>735189</v>
      </c>
      <c r="J1333" s="1" t="s">
        <v>26</v>
      </c>
      <c r="K1333" s="1" t="s">
        <v>2463</v>
      </c>
      <c r="L1333" s="1" t="s">
        <v>2463</v>
      </c>
      <c r="M1333" s="1" t="s">
        <v>24</v>
      </c>
      <c r="N1333" s="1" t="s">
        <v>2464</v>
      </c>
      <c r="O1333" s="1" t="s">
        <v>24</v>
      </c>
      <c r="P1333" s="1" t="s">
        <v>24</v>
      </c>
      <c r="Q1333" s="1" t="s">
        <v>2461</v>
      </c>
      <c r="R1333">
        <v>1266</v>
      </c>
      <c r="S1333">
        <v>421</v>
      </c>
      <c r="T1333" s="1" t="s">
        <v>24</v>
      </c>
    </row>
    <row r="1334" spans="1:20" x14ac:dyDescent="0.25">
      <c r="A1334" s="1" t="s">
        <v>20</v>
      </c>
      <c r="B1334" s="1" t="s">
        <v>21</v>
      </c>
      <c r="C1334" s="1" t="s">
        <v>22</v>
      </c>
      <c r="D1334" s="1" t="s">
        <v>23</v>
      </c>
      <c r="E1334" s="1" t="s">
        <v>5</v>
      </c>
      <c r="F1334" s="1" t="s">
        <v>24</v>
      </c>
      <c r="G1334" s="1" t="s">
        <v>25</v>
      </c>
      <c r="H1334">
        <v>735211</v>
      </c>
      <c r="I1334">
        <v>737484</v>
      </c>
      <c r="J1334" s="1" t="s">
        <v>26</v>
      </c>
      <c r="K1334" s="1" t="s">
        <v>24</v>
      </c>
      <c r="L1334" s="1" t="s">
        <v>24</v>
      </c>
      <c r="M1334" s="1" t="s">
        <v>24</v>
      </c>
      <c r="N1334" s="1" t="s">
        <v>24</v>
      </c>
      <c r="O1334" s="1" t="s">
        <v>24</v>
      </c>
      <c r="P1334" s="1" t="s">
        <v>24</v>
      </c>
      <c r="Q1334" s="1" t="s">
        <v>2465</v>
      </c>
      <c r="R1334">
        <v>2274</v>
      </c>
      <c r="T1334" s="1" t="s">
        <v>2466</v>
      </c>
    </row>
    <row r="1335" spans="1:20" x14ac:dyDescent="0.25">
      <c r="A1335" s="1" t="s">
        <v>29</v>
      </c>
      <c r="B1335" s="1" t="s">
        <v>30</v>
      </c>
      <c r="C1335" s="1" t="s">
        <v>22</v>
      </c>
      <c r="D1335" s="1" t="s">
        <v>23</v>
      </c>
      <c r="E1335" s="1" t="s">
        <v>5</v>
      </c>
      <c r="F1335" s="1" t="s">
        <v>24</v>
      </c>
      <c r="G1335" s="1" t="s">
        <v>25</v>
      </c>
      <c r="H1335">
        <v>735211</v>
      </c>
      <c r="I1335">
        <v>737484</v>
      </c>
      <c r="J1335" s="1" t="s">
        <v>26</v>
      </c>
      <c r="K1335" s="1" t="s">
        <v>2467</v>
      </c>
      <c r="L1335" s="1" t="s">
        <v>2467</v>
      </c>
      <c r="M1335" s="1" t="s">
        <v>24</v>
      </c>
      <c r="N1335" s="1" t="s">
        <v>416</v>
      </c>
      <c r="O1335" s="1" t="s">
        <v>24</v>
      </c>
      <c r="P1335" s="1" t="s">
        <v>24</v>
      </c>
      <c r="Q1335" s="1" t="s">
        <v>2465</v>
      </c>
      <c r="R1335">
        <v>2274</v>
      </c>
      <c r="S1335">
        <v>757</v>
      </c>
      <c r="T1335" s="1" t="s">
        <v>24</v>
      </c>
    </row>
    <row r="1336" spans="1:20" x14ac:dyDescent="0.25">
      <c r="A1336" s="1" t="s">
        <v>20</v>
      </c>
      <c r="B1336" s="1" t="s">
        <v>21</v>
      </c>
      <c r="C1336" s="1" t="s">
        <v>22</v>
      </c>
      <c r="D1336" s="1" t="s">
        <v>23</v>
      </c>
      <c r="E1336" s="1" t="s">
        <v>5</v>
      </c>
      <c r="F1336" s="1" t="s">
        <v>24</v>
      </c>
      <c r="G1336" s="1" t="s">
        <v>25</v>
      </c>
      <c r="H1336">
        <v>737514</v>
      </c>
      <c r="I1336">
        <v>738293</v>
      </c>
      <c r="J1336" s="1" t="s">
        <v>75</v>
      </c>
      <c r="K1336" s="1" t="s">
        <v>24</v>
      </c>
      <c r="L1336" s="1" t="s">
        <v>24</v>
      </c>
      <c r="M1336" s="1" t="s">
        <v>24</v>
      </c>
      <c r="N1336" s="1" t="s">
        <v>24</v>
      </c>
      <c r="O1336" s="1" t="s">
        <v>24</v>
      </c>
      <c r="P1336" s="1" t="s">
        <v>24</v>
      </c>
      <c r="Q1336" s="1" t="s">
        <v>2468</v>
      </c>
      <c r="R1336">
        <v>780</v>
      </c>
      <c r="T1336" s="1" t="s">
        <v>2469</v>
      </c>
    </row>
    <row r="1337" spans="1:20" x14ac:dyDescent="0.25">
      <c r="A1337" s="1" t="s">
        <v>29</v>
      </c>
      <c r="B1337" s="1" t="s">
        <v>30</v>
      </c>
      <c r="C1337" s="1" t="s">
        <v>22</v>
      </c>
      <c r="D1337" s="1" t="s">
        <v>23</v>
      </c>
      <c r="E1337" s="1" t="s">
        <v>5</v>
      </c>
      <c r="F1337" s="1" t="s">
        <v>24</v>
      </c>
      <c r="G1337" s="1" t="s">
        <v>25</v>
      </c>
      <c r="H1337">
        <v>737514</v>
      </c>
      <c r="I1337">
        <v>738293</v>
      </c>
      <c r="J1337" s="1" t="s">
        <v>75</v>
      </c>
      <c r="K1337" s="1" t="s">
        <v>2470</v>
      </c>
      <c r="L1337" s="1" t="s">
        <v>2470</v>
      </c>
      <c r="M1337" s="1" t="s">
        <v>24</v>
      </c>
      <c r="N1337" s="1" t="s">
        <v>2471</v>
      </c>
      <c r="O1337" s="1" t="s">
        <v>24</v>
      </c>
      <c r="P1337" s="1" t="s">
        <v>24</v>
      </c>
      <c r="Q1337" s="1" t="s">
        <v>2468</v>
      </c>
      <c r="R1337">
        <v>780</v>
      </c>
      <c r="S1337">
        <v>259</v>
      </c>
      <c r="T1337" s="1" t="s">
        <v>24</v>
      </c>
    </row>
    <row r="1338" spans="1:20" x14ac:dyDescent="0.25">
      <c r="A1338" s="1" t="s">
        <v>20</v>
      </c>
      <c r="B1338" s="1" t="s">
        <v>21</v>
      </c>
      <c r="C1338" s="1" t="s">
        <v>22</v>
      </c>
      <c r="D1338" s="1" t="s">
        <v>23</v>
      </c>
      <c r="E1338" s="1" t="s">
        <v>5</v>
      </c>
      <c r="F1338" s="1" t="s">
        <v>24</v>
      </c>
      <c r="G1338" s="1" t="s">
        <v>25</v>
      </c>
      <c r="H1338">
        <v>738555</v>
      </c>
      <c r="I1338">
        <v>739259</v>
      </c>
      <c r="J1338" s="1" t="s">
        <v>75</v>
      </c>
      <c r="K1338" s="1" t="s">
        <v>24</v>
      </c>
      <c r="L1338" s="1" t="s">
        <v>24</v>
      </c>
      <c r="M1338" s="1" t="s">
        <v>24</v>
      </c>
      <c r="N1338" s="1" t="s">
        <v>24</v>
      </c>
      <c r="O1338" s="1" t="s">
        <v>24</v>
      </c>
      <c r="P1338" s="1" t="s">
        <v>24</v>
      </c>
      <c r="Q1338" s="1" t="s">
        <v>2472</v>
      </c>
      <c r="R1338">
        <v>705</v>
      </c>
      <c r="T1338" s="1" t="s">
        <v>2473</v>
      </c>
    </row>
    <row r="1339" spans="1:20" x14ac:dyDescent="0.25">
      <c r="A1339" s="1" t="s">
        <v>29</v>
      </c>
      <c r="B1339" s="1" t="s">
        <v>30</v>
      </c>
      <c r="C1339" s="1" t="s">
        <v>22</v>
      </c>
      <c r="D1339" s="1" t="s">
        <v>23</v>
      </c>
      <c r="E1339" s="1" t="s">
        <v>5</v>
      </c>
      <c r="F1339" s="1" t="s">
        <v>24</v>
      </c>
      <c r="G1339" s="1" t="s">
        <v>25</v>
      </c>
      <c r="H1339">
        <v>738555</v>
      </c>
      <c r="I1339">
        <v>739259</v>
      </c>
      <c r="J1339" s="1" t="s">
        <v>75</v>
      </c>
      <c r="K1339" s="1" t="s">
        <v>2474</v>
      </c>
      <c r="L1339" s="1" t="s">
        <v>2474</v>
      </c>
      <c r="M1339" s="1" t="s">
        <v>24</v>
      </c>
      <c r="N1339" s="1" t="s">
        <v>1318</v>
      </c>
      <c r="O1339" s="1" t="s">
        <v>24</v>
      </c>
      <c r="P1339" s="1" t="s">
        <v>24</v>
      </c>
      <c r="Q1339" s="1" t="s">
        <v>2472</v>
      </c>
      <c r="R1339">
        <v>705</v>
      </c>
      <c r="S1339">
        <v>234</v>
      </c>
      <c r="T1339" s="1" t="s">
        <v>24</v>
      </c>
    </row>
    <row r="1340" spans="1:20" x14ac:dyDescent="0.25">
      <c r="A1340" s="1" t="s">
        <v>20</v>
      </c>
      <c r="B1340" s="1" t="s">
        <v>21</v>
      </c>
      <c r="C1340" s="1" t="s">
        <v>22</v>
      </c>
      <c r="D1340" s="1" t="s">
        <v>23</v>
      </c>
      <c r="E1340" s="1" t="s">
        <v>5</v>
      </c>
      <c r="F1340" s="1" t="s">
        <v>24</v>
      </c>
      <c r="G1340" s="1" t="s">
        <v>25</v>
      </c>
      <c r="H1340">
        <v>739415</v>
      </c>
      <c r="I1340">
        <v>741904</v>
      </c>
      <c r="J1340" s="1" t="s">
        <v>26</v>
      </c>
      <c r="K1340" s="1" t="s">
        <v>24</v>
      </c>
      <c r="L1340" s="1" t="s">
        <v>24</v>
      </c>
      <c r="M1340" s="1" t="s">
        <v>24</v>
      </c>
      <c r="N1340" s="1" t="s">
        <v>24</v>
      </c>
      <c r="O1340" s="1" t="s">
        <v>24</v>
      </c>
      <c r="P1340" s="1" t="s">
        <v>24</v>
      </c>
      <c r="Q1340" s="1" t="s">
        <v>2475</v>
      </c>
      <c r="R1340">
        <v>2490</v>
      </c>
      <c r="T1340" s="1" t="s">
        <v>2476</v>
      </c>
    </row>
    <row r="1341" spans="1:20" x14ac:dyDescent="0.25">
      <c r="A1341" s="1" t="s">
        <v>29</v>
      </c>
      <c r="B1341" s="1" t="s">
        <v>30</v>
      </c>
      <c r="C1341" s="1" t="s">
        <v>22</v>
      </c>
      <c r="D1341" s="1" t="s">
        <v>23</v>
      </c>
      <c r="E1341" s="1" t="s">
        <v>5</v>
      </c>
      <c r="F1341" s="1" t="s">
        <v>24</v>
      </c>
      <c r="G1341" s="1" t="s">
        <v>25</v>
      </c>
      <c r="H1341">
        <v>739415</v>
      </c>
      <c r="I1341">
        <v>741904</v>
      </c>
      <c r="J1341" s="1" t="s">
        <v>26</v>
      </c>
      <c r="K1341" s="1" t="s">
        <v>2477</v>
      </c>
      <c r="L1341" s="1" t="s">
        <v>2477</v>
      </c>
      <c r="M1341" s="1" t="s">
        <v>24</v>
      </c>
      <c r="N1341" s="1" t="s">
        <v>2478</v>
      </c>
      <c r="O1341" s="1" t="s">
        <v>24</v>
      </c>
      <c r="P1341" s="1" t="s">
        <v>24</v>
      </c>
      <c r="Q1341" s="1" t="s">
        <v>2475</v>
      </c>
      <c r="R1341">
        <v>2490</v>
      </c>
      <c r="S1341">
        <v>829</v>
      </c>
      <c r="T1341" s="1" t="s">
        <v>24</v>
      </c>
    </row>
    <row r="1342" spans="1:20" x14ac:dyDescent="0.25">
      <c r="A1342" s="1" t="s">
        <v>20</v>
      </c>
      <c r="B1342" s="1" t="s">
        <v>21</v>
      </c>
      <c r="C1342" s="1" t="s">
        <v>22</v>
      </c>
      <c r="D1342" s="1" t="s">
        <v>23</v>
      </c>
      <c r="E1342" s="1" t="s">
        <v>5</v>
      </c>
      <c r="F1342" s="1" t="s">
        <v>24</v>
      </c>
      <c r="G1342" s="1" t="s">
        <v>25</v>
      </c>
      <c r="H1342">
        <v>742028</v>
      </c>
      <c r="I1342">
        <v>743473</v>
      </c>
      <c r="J1342" s="1" t="s">
        <v>26</v>
      </c>
      <c r="K1342" s="1" t="s">
        <v>24</v>
      </c>
      <c r="L1342" s="1" t="s">
        <v>24</v>
      </c>
      <c r="M1342" s="1" t="s">
        <v>24</v>
      </c>
      <c r="N1342" s="1" t="s">
        <v>24</v>
      </c>
      <c r="O1342" s="1" t="s">
        <v>24</v>
      </c>
      <c r="P1342" s="1" t="s">
        <v>24</v>
      </c>
      <c r="Q1342" s="1" t="s">
        <v>2479</v>
      </c>
      <c r="R1342">
        <v>1446</v>
      </c>
      <c r="T1342" s="1" t="s">
        <v>2480</v>
      </c>
    </row>
    <row r="1343" spans="1:20" x14ac:dyDescent="0.25">
      <c r="A1343" s="1" t="s">
        <v>29</v>
      </c>
      <c r="B1343" s="1" t="s">
        <v>30</v>
      </c>
      <c r="C1343" s="1" t="s">
        <v>22</v>
      </c>
      <c r="D1343" s="1" t="s">
        <v>23</v>
      </c>
      <c r="E1343" s="1" t="s">
        <v>5</v>
      </c>
      <c r="F1343" s="1" t="s">
        <v>24</v>
      </c>
      <c r="G1343" s="1" t="s">
        <v>25</v>
      </c>
      <c r="H1343">
        <v>742028</v>
      </c>
      <c r="I1343">
        <v>743473</v>
      </c>
      <c r="J1343" s="1" t="s">
        <v>26</v>
      </c>
      <c r="K1343" s="1" t="s">
        <v>2481</v>
      </c>
      <c r="L1343" s="1" t="s">
        <v>2481</v>
      </c>
      <c r="M1343" s="1" t="s">
        <v>24</v>
      </c>
      <c r="N1343" s="1" t="s">
        <v>704</v>
      </c>
      <c r="O1343" s="1" t="s">
        <v>24</v>
      </c>
      <c r="P1343" s="1" t="s">
        <v>24</v>
      </c>
      <c r="Q1343" s="1" t="s">
        <v>2479</v>
      </c>
      <c r="R1343">
        <v>1446</v>
      </c>
      <c r="S1343">
        <v>481</v>
      </c>
      <c r="T1343" s="1" t="s">
        <v>24</v>
      </c>
    </row>
    <row r="1344" spans="1:20" x14ac:dyDescent="0.25">
      <c r="A1344" s="1" t="s">
        <v>20</v>
      </c>
      <c r="B1344" s="1" t="s">
        <v>21</v>
      </c>
      <c r="C1344" s="1" t="s">
        <v>22</v>
      </c>
      <c r="D1344" s="1" t="s">
        <v>23</v>
      </c>
      <c r="E1344" s="1" t="s">
        <v>5</v>
      </c>
      <c r="F1344" s="1" t="s">
        <v>24</v>
      </c>
      <c r="G1344" s="1" t="s">
        <v>25</v>
      </c>
      <c r="H1344">
        <v>743470</v>
      </c>
      <c r="I1344">
        <v>744090</v>
      </c>
      <c r="J1344" s="1" t="s">
        <v>26</v>
      </c>
      <c r="K1344" s="1" t="s">
        <v>24</v>
      </c>
      <c r="L1344" s="1" t="s">
        <v>24</v>
      </c>
      <c r="M1344" s="1" t="s">
        <v>24</v>
      </c>
      <c r="N1344" s="1" t="s">
        <v>24</v>
      </c>
      <c r="O1344" s="1" t="s">
        <v>24</v>
      </c>
      <c r="P1344" s="1" t="s">
        <v>24</v>
      </c>
      <c r="Q1344" s="1" t="s">
        <v>2482</v>
      </c>
      <c r="R1344">
        <v>621</v>
      </c>
      <c r="T1344" s="1" t="s">
        <v>2483</v>
      </c>
    </row>
    <row r="1345" spans="1:20" x14ac:dyDescent="0.25">
      <c r="A1345" s="1" t="s">
        <v>29</v>
      </c>
      <c r="B1345" s="1" t="s">
        <v>30</v>
      </c>
      <c r="C1345" s="1" t="s">
        <v>22</v>
      </c>
      <c r="D1345" s="1" t="s">
        <v>23</v>
      </c>
      <c r="E1345" s="1" t="s">
        <v>5</v>
      </c>
      <c r="F1345" s="1" t="s">
        <v>24</v>
      </c>
      <c r="G1345" s="1" t="s">
        <v>25</v>
      </c>
      <c r="H1345">
        <v>743470</v>
      </c>
      <c r="I1345">
        <v>744090</v>
      </c>
      <c r="J1345" s="1" t="s">
        <v>26</v>
      </c>
      <c r="K1345" s="1" t="s">
        <v>2484</v>
      </c>
      <c r="L1345" s="1" t="s">
        <v>2484</v>
      </c>
      <c r="M1345" s="1" t="s">
        <v>24</v>
      </c>
      <c r="N1345" s="1" t="s">
        <v>2485</v>
      </c>
      <c r="O1345" s="1" t="s">
        <v>24</v>
      </c>
      <c r="P1345" s="1" t="s">
        <v>24</v>
      </c>
      <c r="Q1345" s="1" t="s">
        <v>2482</v>
      </c>
      <c r="R1345">
        <v>621</v>
      </c>
      <c r="S1345">
        <v>206</v>
      </c>
      <c r="T1345" s="1" t="s">
        <v>24</v>
      </c>
    </row>
    <row r="1346" spans="1:20" x14ac:dyDescent="0.25">
      <c r="A1346" s="1" t="s">
        <v>20</v>
      </c>
      <c r="B1346" s="1" t="s">
        <v>21</v>
      </c>
      <c r="C1346" s="1" t="s">
        <v>22</v>
      </c>
      <c r="D1346" s="1" t="s">
        <v>23</v>
      </c>
      <c r="E1346" s="1" t="s">
        <v>5</v>
      </c>
      <c r="F1346" s="1" t="s">
        <v>24</v>
      </c>
      <c r="G1346" s="1" t="s">
        <v>25</v>
      </c>
      <c r="H1346">
        <v>744116</v>
      </c>
      <c r="I1346">
        <v>745153</v>
      </c>
      <c r="J1346" s="1" t="s">
        <v>26</v>
      </c>
      <c r="K1346" s="1" t="s">
        <v>24</v>
      </c>
      <c r="L1346" s="1" t="s">
        <v>24</v>
      </c>
      <c r="M1346" s="1" t="s">
        <v>24</v>
      </c>
      <c r="N1346" s="1" t="s">
        <v>24</v>
      </c>
      <c r="O1346" s="1" t="s">
        <v>24</v>
      </c>
      <c r="P1346" s="1" t="s">
        <v>24</v>
      </c>
      <c r="Q1346" s="1" t="s">
        <v>2486</v>
      </c>
      <c r="R1346">
        <v>1038</v>
      </c>
      <c r="T1346" s="1" t="s">
        <v>2487</v>
      </c>
    </row>
    <row r="1347" spans="1:20" x14ac:dyDescent="0.25">
      <c r="A1347" s="1" t="s">
        <v>29</v>
      </c>
      <c r="B1347" s="1" t="s">
        <v>30</v>
      </c>
      <c r="C1347" s="1" t="s">
        <v>22</v>
      </c>
      <c r="D1347" s="1" t="s">
        <v>23</v>
      </c>
      <c r="E1347" s="1" t="s">
        <v>5</v>
      </c>
      <c r="F1347" s="1" t="s">
        <v>24</v>
      </c>
      <c r="G1347" s="1" t="s">
        <v>25</v>
      </c>
      <c r="H1347">
        <v>744116</v>
      </c>
      <c r="I1347">
        <v>745153</v>
      </c>
      <c r="J1347" s="1" t="s">
        <v>26</v>
      </c>
      <c r="K1347" s="1" t="s">
        <v>2488</v>
      </c>
      <c r="L1347" s="1" t="s">
        <v>2488</v>
      </c>
      <c r="M1347" s="1" t="s">
        <v>24</v>
      </c>
      <c r="N1347" s="1" t="s">
        <v>2300</v>
      </c>
      <c r="O1347" s="1" t="s">
        <v>24</v>
      </c>
      <c r="P1347" s="1" t="s">
        <v>24</v>
      </c>
      <c r="Q1347" s="1" t="s">
        <v>2486</v>
      </c>
      <c r="R1347">
        <v>1038</v>
      </c>
      <c r="S1347">
        <v>345</v>
      </c>
      <c r="T1347" s="1" t="s">
        <v>24</v>
      </c>
    </row>
    <row r="1348" spans="1:20" x14ac:dyDescent="0.25">
      <c r="A1348" s="1" t="s">
        <v>20</v>
      </c>
      <c r="B1348" s="1" t="s">
        <v>21</v>
      </c>
      <c r="C1348" s="1" t="s">
        <v>22</v>
      </c>
      <c r="D1348" s="1" t="s">
        <v>23</v>
      </c>
      <c r="E1348" s="1" t="s">
        <v>5</v>
      </c>
      <c r="F1348" s="1" t="s">
        <v>24</v>
      </c>
      <c r="G1348" s="1" t="s">
        <v>25</v>
      </c>
      <c r="H1348">
        <v>745169</v>
      </c>
      <c r="I1348">
        <v>746011</v>
      </c>
      <c r="J1348" s="1" t="s">
        <v>26</v>
      </c>
      <c r="K1348" s="1" t="s">
        <v>24</v>
      </c>
      <c r="L1348" s="1" t="s">
        <v>24</v>
      </c>
      <c r="M1348" s="1" t="s">
        <v>24</v>
      </c>
      <c r="N1348" s="1" t="s">
        <v>24</v>
      </c>
      <c r="O1348" s="1" t="s">
        <v>24</v>
      </c>
      <c r="P1348" s="1" t="s">
        <v>24</v>
      </c>
      <c r="Q1348" s="1" t="s">
        <v>2489</v>
      </c>
      <c r="R1348">
        <v>843</v>
      </c>
      <c r="T1348" s="1" t="s">
        <v>2490</v>
      </c>
    </row>
    <row r="1349" spans="1:20" x14ac:dyDescent="0.25">
      <c r="A1349" s="1" t="s">
        <v>29</v>
      </c>
      <c r="B1349" s="1" t="s">
        <v>30</v>
      </c>
      <c r="C1349" s="1" t="s">
        <v>22</v>
      </c>
      <c r="D1349" s="1" t="s">
        <v>23</v>
      </c>
      <c r="E1349" s="1" t="s">
        <v>5</v>
      </c>
      <c r="F1349" s="1" t="s">
        <v>24</v>
      </c>
      <c r="G1349" s="1" t="s">
        <v>25</v>
      </c>
      <c r="H1349">
        <v>745169</v>
      </c>
      <c r="I1349">
        <v>746011</v>
      </c>
      <c r="J1349" s="1" t="s">
        <v>26</v>
      </c>
      <c r="K1349" s="1" t="s">
        <v>2491</v>
      </c>
      <c r="L1349" s="1" t="s">
        <v>2491</v>
      </c>
      <c r="M1349" s="1" t="s">
        <v>24</v>
      </c>
      <c r="N1349" s="1" t="s">
        <v>36</v>
      </c>
      <c r="O1349" s="1" t="s">
        <v>24</v>
      </c>
      <c r="P1349" s="1" t="s">
        <v>24</v>
      </c>
      <c r="Q1349" s="1" t="s">
        <v>2489</v>
      </c>
      <c r="R1349">
        <v>843</v>
      </c>
      <c r="S1349">
        <v>280</v>
      </c>
      <c r="T1349" s="1" t="s">
        <v>24</v>
      </c>
    </row>
    <row r="1350" spans="1:20" x14ac:dyDescent="0.25">
      <c r="A1350" s="1" t="s">
        <v>20</v>
      </c>
      <c r="B1350" s="1" t="s">
        <v>21</v>
      </c>
      <c r="C1350" s="1" t="s">
        <v>22</v>
      </c>
      <c r="D1350" s="1" t="s">
        <v>23</v>
      </c>
      <c r="E1350" s="1" t="s">
        <v>5</v>
      </c>
      <c r="F1350" s="1" t="s">
        <v>24</v>
      </c>
      <c r="G1350" s="1" t="s">
        <v>25</v>
      </c>
      <c r="H1350">
        <v>746011</v>
      </c>
      <c r="I1350">
        <v>746745</v>
      </c>
      <c r="J1350" s="1" t="s">
        <v>26</v>
      </c>
      <c r="K1350" s="1" t="s">
        <v>24</v>
      </c>
      <c r="L1350" s="1" t="s">
        <v>24</v>
      </c>
      <c r="M1350" s="1" t="s">
        <v>24</v>
      </c>
      <c r="N1350" s="1" t="s">
        <v>24</v>
      </c>
      <c r="O1350" s="1" t="s">
        <v>24</v>
      </c>
      <c r="P1350" s="1" t="s">
        <v>24</v>
      </c>
      <c r="Q1350" s="1" t="s">
        <v>2492</v>
      </c>
      <c r="R1350">
        <v>735</v>
      </c>
      <c r="T1350" s="1" t="s">
        <v>2493</v>
      </c>
    </row>
    <row r="1351" spans="1:20" x14ac:dyDescent="0.25">
      <c r="A1351" s="1" t="s">
        <v>29</v>
      </c>
      <c r="B1351" s="1" t="s">
        <v>30</v>
      </c>
      <c r="C1351" s="1" t="s">
        <v>22</v>
      </c>
      <c r="D1351" s="1" t="s">
        <v>23</v>
      </c>
      <c r="E1351" s="1" t="s">
        <v>5</v>
      </c>
      <c r="F1351" s="1" t="s">
        <v>24</v>
      </c>
      <c r="G1351" s="1" t="s">
        <v>25</v>
      </c>
      <c r="H1351">
        <v>746011</v>
      </c>
      <c r="I1351">
        <v>746745</v>
      </c>
      <c r="J1351" s="1" t="s">
        <v>26</v>
      </c>
      <c r="K1351" s="1" t="s">
        <v>2494</v>
      </c>
      <c r="L1351" s="1" t="s">
        <v>2494</v>
      </c>
      <c r="M1351" s="1" t="s">
        <v>24</v>
      </c>
      <c r="N1351" s="1" t="s">
        <v>2495</v>
      </c>
      <c r="O1351" s="1" t="s">
        <v>24</v>
      </c>
      <c r="P1351" s="1" t="s">
        <v>24</v>
      </c>
      <c r="Q1351" s="1" t="s">
        <v>2492</v>
      </c>
      <c r="R1351">
        <v>735</v>
      </c>
      <c r="S1351">
        <v>244</v>
      </c>
      <c r="T1351" s="1" t="s">
        <v>24</v>
      </c>
    </row>
    <row r="1352" spans="1:20" x14ac:dyDescent="0.25">
      <c r="A1352" s="1" t="s">
        <v>20</v>
      </c>
      <c r="B1352" s="1" t="s">
        <v>21</v>
      </c>
      <c r="C1352" s="1" t="s">
        <v>22</v>
      </c>
      <c r="D1352" s="1" t="s">
        <v>23</v>
      </c>
      <c r="E1352" s="1" t="s">
        <v>5</v>
      </c>
      <c r="F1352" s="1" t="s">
        <v>24</v>
      </c>
      <c r="G1352" s="1" t="s">
        <v>25</v>
      </c>
      <c r="H1352">
        <v>746735</v>
      </c>
      <c r="I1352">
        <v>747565</v>
      </c>
      <c r="J1352" s="1" t="s">
        <v>26</v>
      </c>
      <c r="K1352" s="1" t="s">
        <v>24</v>
      </c>
      <c r="L1352" s="1" t="s">
        <v>24</v>
      </c>
      <c r="M1352" s="1" t="s">
        <v>24</v>
      </c>
      <c r="N1352" s="1" t="s">
        <v>24</v>
      </c>
      <c r="O1352" s="1" t="s">
        <v>24</v>
      </c>
      <c r="P1352" s="1" t="s">
        <v>24</v>
      </c>
      <c r="Q1352" s="1" t="s">
        <v>2496</v>
      </c>
      <c r="R1352">
        <v>831</v>
      </c>
      <c r="T1352" s="1" t="s">
        <v>2497</v>
      </c>
    </row>
    <row r="1353" spans="1:20" x14ac:dyDescent="0.25">
      <c r="A1353" s="1" t="s">
        <v>29</v>
      </c>
      <c r="B1353" s="1" t="s">
        <v>30</v>
      </c>
      <c r="C1353" s="1" t="s">
        <v>22</v>
      </c>
      <c r="D1353" s="1" t="s">
        <v>23</v>
      </c>
      <c r="E1353" s="1" t="s">
        <v>5</v>
      </c>
      <c r="F1353" s="1" t="s">
        <v>24</v>
      </c>
      <c r="G1353" s="1" t="s">
        <v>25</v>
      </c>
      <c r="H1353">
        <v>746735</v>
      </c>
      <c r="I1353">
        <v>747565</v>
      </c>
      <c r="J1353" s="1" t="s">
        <v>26</v>
      </c>
      <c r="K1353" s="1" t="s">
        <v>2498</v>
      </c>
      <c r="L1353" s="1" t="s">
        <v>2498</v>
      </c>
      <c r="M1353" s="1" t="s">
        <v>24</v>
      </c>
      <c r="N1353" s="1" t="s">
        <v>2499</v>
      </c>
      <c r="O1353" s="1" t="s">
        <v>24</v>
      </c>
      <c r="P1353" s="1" t="s">
        <v>24</v>
      </c>
      <c r="Q1353" s="1" t="s">
        <v>2496</v>
      </c>
      <c r="R1353">
        <v>831</v>
      </c>
      <c r="S1353">
        <v>276</v>
      </c>
      <c r="T1353" s="1" t="s">
        <v>24</v>
      </c>
    </row>
    <row r="1354" spans="1:20" x14ac:dyDescent="0.25">
      <c r="A1354" s="1" t="s">
        <v>20</v>
      </c>
      <c r="B1354" s="1" t="s">
        <v>21</v>
      </c>
      <c r="C1354" s="1" t="s">
        <v>22</v>
      </c>
      <c r="D1354" s="1" t="s">
        <v>23</v>
      </c>
      <c r="E1354" s="1" t="s">
        <v>5</v>
      </c>
      <c r="F1354" s="1" t="s">
        <v>24</v>
      </c>
      <c r="G1354" s="1" t="s">
        <v>25</v>
      </c>
      <c r="H1354">
        <v>747802</v>
      </c>
      <c r="I1354">
        <v>748677</v>
      </c>
      <c r="J1354" s="1" t="s">
        <v>75</v>
      </c>
      <c r="K1354" s="1" t="s">
        <v>24</v>
      </c>
      <c r="L1354" s="1" t="s">
        <v>24</v>
      </c>
      <c r="M1354" s="1" t="s">
        <v>24</v>
      </c>
      <c r="N1354" s="1" t="s">
        <v>24</v>
      </c>
      <c r="O1354" s="1" t="s">
        <v>24</v>
      </c>
      <c r="P1354" s="1" t="s">
        <v>24</v>
      </c>
      <c r="Q1354" s="1" t="s">
        <v>2500</v>
      </c>
      <c r="R1354">
        <v>876</v>
      </c>
      <c r="T1354" s="1" t="s">
        <v>2501</v>
      </c>
    </row>
    <row r="1355" spans="1:20" x14ac:dyDescent="0.25">
      <c r="A1355" s="1" t="s">
        <v>29</v>
      </c>
      <c r="B1355" s="1" t="s">
        <v>30</v>
      </c>
      <c r="C1355" s="1" t="s">
        <v>22</v>
      </c>
      <c r="D1355" s="1" t="s">
        <v>23</v>
      </c>
      <c r="E1355" s="1" t="s">
        <v>5</v>
      </c>
      <c r="F1355" s="1" t="s">
        <v>24</v>
      </c>
      <c r="G1355" s="1" t="s">
        <v>25</v>
      </c>
      <c r="H1355">
        <v>747802</v>
      </c>
      <c r="I1355">
        <v>748677</v>
      </c>
      <c r="J1355" s="1" t="s">
        <v>75</v>
      </c>
      <c r="K1355" s="1" t="s">
        <v>2502</v>
      </c>
      <c r="L1355" s="1" t="s">
        <v>2502</v>
      </c>
      <c r="M1355" s="1" t="s">
        <v>24</v>
      </c>
      <c r="N1355" s="1" t="s">
        <v>79</v>
      </c>
      <c r="O1355" s="1" t="s">
        <v>24</v>
      </c>
      <c r="P1355" s="1" t="s">
        <v>24</v>
      </c>
      <c r="Q1355" s="1" t="s">
        <v>2500</v>
      </c>
      <c r="R1355">
        <v>876</v>
      </c>
      <c r="S1355">
        <v>291</v>
      </c>
      <c r="T1355" s="1" t="s">
        <v>24</v>
      </c>
    </row>
    <row r="1356" spans="1:20" x14ac:dyDescent="0.25">
      <c r="A1356" s="1" t="s">
        <v>20</v>
      </c>
      <c r="B1356" s="1" t="s">
        <v>21</v>
      </c>
      <c r="C1356" s="1" t="s">
        <v>22</v>
      </c>
      <c r="D1356" s="1" t="s">
        <v>23</v>
      </c>
      <c r="E1356" s="1" t="s">
        <v>5</v>
      </c>
      <c r="F1356" s="1" t="s">
        <v>24</v>
      </c>
      <c r="G1356" s="1" t="s">
        <v>25</v>
      </c>
      <c r="H1356">
        <v>748789</v>
      </c>
      <c r="I1356">
        <v>749808</v>
      </c>
      <c r="J1356" s="1" t="s">
        <v>26</v>
      </c>
      <c r="K1356" s="1" t="s">
        <v>24</v>
      </c>
      <c r="L1356" s="1" t="s">
        <v>24</v>
      </c>
      <c r="M1356" s="1" t="s">
        <v>24</v>
      </c>
      <c r="N1356" s="1" t="s">
        <v>24</v>
      </c>
      <c r="O1356" s="1" t="s">
        <v>24</v>
      </c>
      <c r="P1356" s="1" t="s">
        <v>24</v>
      </c>
      <c r="Q1356" s="1" t="s">
        <v>2503</v>
      </c>
      <c r="R1356">
        <v>1020</v>
      </c>
      <c r="T1356" s="1" t="s">
        <v>2504</v>
      </c>
    </row>
    <row r="1357" spans="1:20" x14ac:dyDescent="0.25">
      <c r="A1357" s="1" t="s">
        <v>29</v>
      </c>
      <c r="B1357" s="1" t="s">
        <v>30</v>
      </c>
      <c r="C1357" s="1" t="s">
        <v>22</v>
      </c>
      <c r="D1357" s="1" t="s">
        <v>23</v>
      </c>
      <c r="E1357" s="1" t="s">
        <v>5</v>
      </c>
      <c r="F1357" s="1" t="s">
        <v>24</v>
      </c>
      <c r="G1357" s="1" t="s">
        <v>25</v>
      </c>
      <c r="H1357">
        <v>748789</v>
      </c>
      <c r="I1357">
        <v>749808</v>
      </c>
      <c r="J1357" s="1" t="s">
        <v>26</v>
      </c>
      <c r="K1357" s="1" t="s">
        <v>2505</v>
      </c>
      <c r="L1357" s="1" t="s">
        <v>2505</v>
      </c>
      <c r="M1357" s="1" t="s">
        <v>24</v>
      </c>
      <c r="N1357" s="1" t="s">
        <v>1637</v>
      </c>
      <c r="O1357" s="1" t="s">
        <v>24</v>
      </c>
      <c r="P1357" s="1" t="s">
        <v>24</v>
      </c>
      <c r="Q1357" s="1" t="s">
        <v>2503</v>
      </c>
      <c r="R1357">
        <v>1020</v>
      </c>
      <c r="S1357">
        <v>339</v>
      </c>
      <c r="T1357" s="1" t="s">
        <v>24</v>
      </c>
    </row>
    <row r="1358" spans="1:20" x14ac:dyDescent="0.25">
      <c r="A1358" s="1" t="s">
        <v>20</v>
      </c>
      <c r="B1358" s="1" t="s">
        <v>21</v>
      </c>
      <c r="C1358" s="1" t="s">
        <v>22</v>
      </c>
      <c r="D1358" s="1" t="s">
        <v>23</v>
      </c>
      <c r="E1358" s="1" t="s">
        <v>5</v>
      </c>
      <c r="F1358" s="1" t="s">
        <v>24</v>
      </c>
      <c r="G1358" s="1" t="s">
        <v>25</v>
      </c>
      <c r="H1358">
        <v>750244</v>
      </c>
      <c r="I1358">
        <v>751584</v>
      </c>
      <c r="J1358" s="1" t="s">
        <v>26</v>
      </c>
      <c r="K1358" s="1" t="s">
        <v>24</v>
      </c>
      <c r="L1358" s="1" t="s">
        <v>24</v>
      </c>
      <c r="M1358" s="1" t="s">
        <v>24</v>
      </c>
      <c r="N1358" s="1" t="s">
        <v>24</v>
      </c>
      <c r="O1358" s="1" t="s">
        <v>24</v>
      </c>
      <c r="P1358" s="1" t="s">
        <v>24</v>
      </c>
      <c r="Q1358" s="1" t="s">
        <v>2506</v>
      </c>
      <c r="R1358">
        <v>1341</v>
      </c>
      <c r="T1358" s="1" t="s">
        <v>2507</v>
      </c>
    </row>
    <row r="1359" spans="1:20" x14ac:dyDescent="0.25">
      <c r="A1359" s="1" t="s">
        <v>29</v>
      </c>
      <c r="B1359" s="1" t="s">
        <v>30</v>
      </c>
      <c r="C1359" s="1" t="s">
        <v>22</v>
      </c>
      <c r="D1359" s="1" t="s">
        <v>23</v>
      </c>
      <c r="E1359" s="1" t="s">
        <v>5</v>
      </c>
      <c r="F1359" s="1" t="s">
        <v>24</v>
      </c>
      <c r="G1359" s="1" t="s">
        <v>25</v>
      </c>
      <c r="H1359">
        <v>750244</v>
      </c>
      <c r="I1359">
        <v>751584</v>
      </c>
      <c r="J1359" s="1" t="s">
        <v>26</v>
      </c>
      <c r="K1359" s="1" t="s">
        <v>2508</v>
      </c>
      <c r="L1359" s="1" t="s">
        <v>2508</v>
      </c>
      <c r="M1359" s="1" t="s">
        <v>24</v>
      </c>
      <c r="N1359" s="1" t="s">
        <v>299</v>
      </c>
      <c r="O1359" s="1" t="s">
        <v>24</v>
      </c>
      <c r="P1359" s="1" t="s">
        <v>24</v>
      </c>
      <c r="Q1359" s="1" t="s">
        <v>2506</v>
      </c>
      <c r="R1359">
        <v>1341</v>
      </c>
      <c r="S1359">
        <v>446</v>
      </c>
      <c r="T1359" s="1" t="s">
        <v>24</v>
      </c>
    </row>
    <row r="1360" spans="1:20" x14ac:dyDescent="0.25">
      <c r="A1360" s="1" t="s">
        <v>20</v>
      </c>
      <c r="B1360" s="1" t="s">
        <v>21</v>
      </c>
      <c r="C1360" s="1" t="s">
        <v>22</v>
      </c>
      <c r="D1360" s="1" t="s">
        <v>23</v>
      </c>
      <c r="E1360" s="1" t="s">
        <v>5</v>
      </c>
      <c r="F1360" s="1" t="s">
        <v>24</v>
      </c>
      <c r="G1360" s="1" t="s">
        <v>25</v>
      </c>
      <c r="H1360">
        <v>751631</v>
      </c>
      <c r="I1360">
        <v>752224</v>
      </c>
      <c r="J1360" s="1" t="s">
        <v>26</v>
      </c>
      <c r="K1360" s="1" t="s">
        <v>24</v>
      </c>
      <c r="L1360" s="1" t="s">
        <v>24</v>
      </c>
      <c r="M1360" s="1" t="s">
        <v>24</v>
      </c>
      <c r="N1360" s="1" t="s">
        <v>24</v>
      </c>
      <c r="O1360" s="1" t="s">
        <v>24</v>
      </c>
      <c r="P1360" s="1" t="s">
        <v>24</v>
      </c>
      <c r="Q1360" s="1" t="s">
        <v>2509</v>
      </c>
      <c r="R1360">
        <v>594</v>
      </c>
      <c r="T1360" s="1" t="s">
        <v>2510</v>
      </c>
    </row>
    <row r="1361" spans="1:20" x14ac:dyDescent="0.25">
      <c r="A1361" s="1" t="s">
        <v>29</v>
      </c>
      <c r="B1361" s="1" t="s">
        <v>30</v>
      </c>
      <c r="C1361" s="1" t="s">
        <v>22</v>
      </c>
      <c r="D1361" s="1" t="s">
        <v>23</v>
      </c>
      <c r="E1361" s="1" t="s">
        <v>5</v>
      </c>
      <c r="F1361" s="1" t="s">
        <v>24</v>
      </c>
      <c r="G1361" s="1" t="s">
        <v>25</v>
      </c>
      <c r="H1361">
        <v>751631</v>
      </c>
      <c r="I1361">
        <v>752224</v>
      </c>
      <c r="J1361" s="1" t="s">
        <v>26</v>
      </c>
      <c r="K1361" s="1" t="s">
        <v>2511</v>
      </c>
      <c r="L1361" s="1" t="s">
        <v>2511</v>
      </c>
      <c r="M1361" s="1" t="s">
        <v>24</v>
      </c>
      <c r="N1361" s="1" t="s">
        <v>136</v>
      </c>
      <c r="O1361" s="1" t="s">
        <v>24</v>
      </c>
      <c r="P1361" s="1" t="s">
        <v>24</v>
      </c>
      <c r="Q1361" s="1" t="s">
        <v>2509</v>
      </c>
      <c r="R1361">
        <v>594</v>
      </c>
      <c r="S1361">
        <v>197</v>
      </c>
      <c r="T1361" s="1" t="s">
        <v>24</v>
      </c>
    </row>
    <row r="1362" spans="1:20" x14ac:dyDescent="0.25">
      <c r="A1362" s="1" t="s">
        <v>20</v>
      </c>
      <c r="B1362" s="1" t="s">
        <v>21</v>
      </c>
      <c r="C1362" s="1" t="s">
        <v>22</v>
      </c>
      <c r="D1362" s="1" t="s">
        <v>23</v>
      </c>
      <c r="E1362" s="1" t="s">
        <v>5</v>
      </c>
      <c r="F1362" s="1" t="s">
        <v>24</v>
      </c>
      <c r="G1362" s="1" t="s">
        <v>25</v>
      </c>
      <c r="H1362">
        <v>752288</v>
      </c>
      <c r="I1362">
        <v>752743</v>
      </c>
      <c r="J1362" s="1" t="s">
        <v>26</v>
      </c>
      <c r="K1362" s="1" t="s">
        <v>24</v>
      </c>
      <c r="L1362" s="1" t="s">
        <v>24</v>
      </c>
      <c r="M1362" s="1" t="s">
        <v>24</v>
      </c>
      <c r="N1362" s="1" t="s">
        <v>24</v>
      </c>
      <c r="O1362" s="1" t="s">
        <v>24</v>
      </c>
      <c r="P1362" s="1" t="s">
        <v>24</v>
      </c>
      <c r="Q1362" s="1" t="s">
        <v>2512</v>
      </c>
      <c r="R1362">
        <v>456</v>
      </c>
      <c r="T1362" s="1" t="s">
        <v>2513</v>
      </c>
    </row>
    <row r="1363" spans="1:20" x14ac:dyDescent="0.25">
      <c r="A1363" s="1" t="s">
        <v>29</v>
      </c>
      <c r="B1363" s="1" t="s">
        <v>30</v>
      </c>
      <c r="C1363" s="1" t="s">
        <v>22</v>
      </c>
      <c r="D1363" s="1" t="s">
        <v>23</v>
      </c>
      <c r="E1363" s="1" t="s">
        <v>5</v>
      </c>
      <c r="F1363" s="1" t="s">
        <v>24</v>
      </c>
      <c r="G1363" s="1" t="s">
        <v>25</v>
      </c>
      <c r="H1363">
        <v>752288</v>
      </c>
      <c r="I1363">
        <v>752743</v>
      </c>
      <c r="J1363" s="1" t="s">
        <v>26</v>
      </c>
      <c r="K1363" s="1" t="s">
        <v>2514</v>
      </c>
      <c r="L1363" s="1" t="s">
        <v>2514</v>
      </c>
      <c r="M1363" s="1" t="s">
        <v>24</v>
      </c>
      <c r="N1363" s="1" t="s">
        <v>2515</v>
      </c>
      <c r="O1363" s="1" t="s">
        <v>24</v>
      </c>
      <c r="P1363" s="1" t="s">
        <v>24</v>
      </c>
      <c r="Q1363" s="1" t="s">
        <v>2512</v>
      </c>
      <c r="R1363">
        <v>456</v>
      </c>
      <c r="S1363">
        <v>151</v>
      </c>
      <c r="T1363" s="1" t="s">
        <v>24</v>
      </c>
    </row>
    <row r="1364" spans="1:20" x14ac:dyDescent="0.25">
      <c r="A1364" s="1" t="s">
        <v>20</v>
      </c>
      <c r="B1364" s="1" t="s">
        <v>21</v>
      </c>
      <c r="C1364" s="1" t="s">
        <v>22</v>
      </c>
      <c r="D1364" s="1" t="s">
        <v>23</v>
      </c>
      <c r="E1364" s="1" t="s">
        <v>5</v>
      </c>
      <c r="F1364" s="1" t="s">
        <v>24</v>
      </c>
      <c r="G1364" s="1" t="s">
        <v>25</v>
      </c>
      <c r="H1364">
        <v>752740</v>
      </c>
      <c r="I1364">
        <v>753498</v>
      </c>
      <c r="J1364" s="1" t="s">
        <v>26</v>
      </c>
      <c r="K1364" s="1" t="s">
        <v>24</v>
      </c>
      <c r="L1364" s="1" t="s">
        <v>24</v>
      </c>
      <c r="M1364" s="1" t="s">
        <v>24</v>
      </c>
      <c r="N1364" s="1" t="s">
        <v>24</v>
      </c>
      <c r="O1364" s="1" t="s">
        <v>24</v>
      </c>
      <c r="P1364" s="1" t="s">
        <v>24</v>
      </c>
      <c r="Q1364" s="1" t="s">
        <v>2516</v>
      </c>
      <c r="R1364">
        <v>759</v>
      </c>
      <c r="T1364" s="1" t="s">
        <v>2517</v>
      </c>
    </row>
    <row r="1365" spans="1:20" x14ac:dyDescent="0.25">
      <c r="A1365" s="1" t="s">
        <v>29</v>
      </c>
      <c r="B1365" s="1" t="s">
        <v>30</v>
      </c>
      <c r="C1365" s="1" t="s">
        <v>22</v>
      </c>
      <c r="D1365" s="1" t="s">
        <v>23</v>
      </c>
      <c r="E1365" s="1" t="s">
        <v>5</v>
      </c>
      <c r="F1365" s="1" t="s">
        <v>24</v>
      </c>
      <c r="G1365" s="1" t="s">
        <v>25</v>
      </c>
      <c r="H1365">
        <v>752740</v>
      </c>
      <c r="I1365">
        <v>753498</v>
      </c>
      <c r="J1365" s="1" t="s">
        <v>26</v>
      </c>
      <c r="K1365" s="1" t="s">
        <v>2518</v>
      </c>
      <c r="L1365" s="1" t="s">
        <v>2518</v>
      </c>
      <c r="M1365" s="1" t="s">
        <v>24</v>
      </c>
      <c r="N1365" s="1" t="s">
        <v>2519</v>
      </c>
      <c r="O1365" s="1" t="s">
        <v>24</v>
      </c>
      <c r="P1365" s="1" t="s">
        <v>24</v>
      </c>
      <c r="Q1365" s="1" t="s">
        <v>2516</v>
      </c>
      <c r="R1365">
        <v>759</v>
      </c>
      <c r="S1365">
        <v>252</v>
      </c>
      <c r="T1365" s="1" t="s">
        <v>24</v>
      </c>
    </row>
    <row r="1366" spans="1:20" x14ac:dyDescent="0.25">
      <c r="A1366" s="1" t="s">
        <v>20</v>
      </c>
      <c r="B1366" s="1" t="s">
        <v>21</v>
      </c>
      <c r="C1366" s="1" t="s">
        <v>22</v>
      </c>
      <c r="D1366" s="1" t="s">
        <v>23</v>
      </c>
      <c r="E1366" s="1" t="s">
        <v>5</v>
      </c>
      <c r="F1366" s="1" t="s">
        <v>24</v>
      </c>
      <c r="G1366" s="1" t="s">
        <v>25</v>
      </c>
      <c r="H1366">
        <v>753529</v>
      </c>
      <c r="I1366">
        <v>754614</v>
      </c>
      <c r="J1366" s="1" t="s">
        <v>26</v>
      </c>
      <c r="K1366" s="1" t="s">
        <v>24</v>
      </c>
      <c r="L1366" s="1" t="s">
        <v>24</v>
      </c>
      <c r="M1366" s="1" t="s">
        <v>24</v>
      </c>
      <c r="N1366" s="1" t="s">
        <v>24</v>
      </c>
      <c r="O1366" s="1" t="s">
        <v>24</v>
      </c>
      <c r="P1366" s="1" t="s">
        <v>24</v>
      </c>
      <c r="Q1366" s="1" t="s">
        <v>2520</v>
      </c>
      <c r="R1366">
        <v>1086</v>
      </c>
      <c r="T1366" s="1" t="s">
        <v>2521</v>
      </c>
    </row>
    <row r="1367" spans="1:20" x14ac:dyDescent="0.25">
      <c r="A1367" s="1" t="s">
        <v>29</v>
      </c>
      <c r="B1367" s="1" t="s">
        <v>30</v>
      </c>
      <c r="C1367" s="1" t="s">
        <v>22</v>
      </c>
      <c r="D1367" s="1" t="s">
        <v>23</v>
      </c>
      <c r="E1367" s="1" t="s">
        <v>5</v>
      </c>
      <c r="F1367" s="1" t="s">
        <v>24</v>
      </c>
      <c r="G1367" s="1" t="s">
        <v>25</v>
      </c>
      <c r="H1367">
        <v>753529</v>
      </c>
      <c r="I1367">
        <v>754614</v>
      </c>
      <c r="J1367" s="1" t="s">
        <v>26</v>
      </c>
      <c r="K1367" s="1" t="s">
        <v>2522</v>
      </c>
      <c r="L1367" s="1" t="s">
        <v>2522</v>
      </c>
      <c r="M1367" s="1" t="s">
        <v>24</v>
      </c>
      <c r="N1367" s="1" t="s">
        <v>2523</v>
      </c>
      <c r="O1367" s="1" t="s">
        <v>24</v>
      </c>
      <c r="P1367" s="1" t="s">
        <v>24</v>
      </c>
      <c r="Q1367" s="1" t="s">
        <v>2520</v>
      </c>
      <c r="R1367">
        <v>1086</v>
      </c>
      <c r="S1367">
        <v>361</v>
      </c>
      <c r="T1367" s="1" t="s">
        <v>24</v>
      </c>
    </row>
    <row r="1368" spans="1:20" x14ac:dyDescent="0.25">
      <c r="A1368" s="1" t="s">
        <v>20</v>
      </c>
      <c r="B1368" s="1" t="s">
        <v>21</v>
      </c>
      <c r="C1368" s="1" t="s">
        <v>22</v>
      </c>
      <c r="D1368" s="1" t="s">
        <v>23</v>
      </c>
      <c r="E1368" s="1" t="s">
        <v>5</v>
      </c>
      <c r="F1368" s="1" t="s">
        <v>24</v>
      </c>
      <c r="G1368" s="1" t="s">
        <v>25</v>
      </c>
      <c r="H1368">
        <v>754712</v>
      </c>
      <c r="I1368">
        <v>755497</v>
      </c>
      <c r="J1368" s="1" t="s">
        <v>26</v>
      </c>
      <c r="K1368" s="1" t="s">
        <v>24</v>
      </c>
      <c r="L1368" s="1" t="s">
        <v>24</v>
      </c>
      <c r="M1368" s="1" t="s">
        <v>24</v>
      </c>
      <c r="N1368" s="1" t="s">
        <v>24</v>
      </c>
      <c r="O1368" s="1" t="s">
        <v>24</v>
      </c>
      <c r="P1368" s="1" t="s">
        <v>24</v>
      </c>
      <c r="Q1368" s="1" t="s">
        <v>2524</v>
      </c>
      <c r="R1368">
        <v>786</v>
      </c>
      <c r="T1368" s="1" t="s">
        <v>2525</v>
      </c>
    </row>
    <row r="1369" spans="1:20" x14ac:dyDescent="0.25">
      <c r="A1369" s="1" t="s">
        <v>29</v>
      </c>
      <c r="B1369" s="1" t="s">
        <v>30</v>
      </c>
      <c r="C1369" s="1" t="s">
        <v>22</v>
      </c>
      <c r="D1369" s="1" t="s">
        <v>23</v>
      </c>
      <c r="E1369" s="1" t="s">
        <v>5</v>
      </c>
      <c r="F1369" s="1" t="s">
        <v>24</v>
      </c>
      <c r="G1369" s="1" t="s">
        <v>25</v>
      </c>
      <c r="H1369">
        <v>754712</v>
      </c>
      <c r="I1369">
        <v>755497</v>
      </c>
      <c r="J1369" s="1" t="s">
        <v>26</v>
      </c>
      <c r="K1369" s="1" t="s">
        <v>2526</v>
      </c>
      <c r="L1369" s="1" t="s">
        <v>2526</v>
      </c>
      <c r="M1369" s="1" t="s">
        <v>24</v>
      </c>
      <c r="N1369" s="1" t="s">
        <v>2527</v>
      </c>
      <c r="O1369" s="1" t="s">
        <v>24</v>
      </c>
      <c r="P1369" s="1" t="s">
        <v>24</v>
      </c>
      <c r="Q1369" s="1" t="s">
        <v>2524</v>
      </c>
      <c r="R1369">
        <v>786</v>
      </c>
      <c r="S1369">
        <v>261</v>
      </c>
      <c r="T1369" s="1" t="s">
        <v>24</v>
      </c>
    </row>
    <row r="1370" spans="1:20" x14ac:dyDescent="0.25">
      <c r="A1370" s="1" t="s">
        <v>20</v>
      </c>
      <c r="B1370" s="1" t="s">
        <v>21</v>
      </c>
      <c r="C1370" s="1" t="s">
        <v>22</v>
      </c>
      <c r="D1370" s="1" t="s">
        <v>23</v>
      </c>
      <c r="E1370" s="1" t="s">
        <v>5</v>
      </c>
      <c r="F1370" s="1" t="s">
        <v>24</v>
      </c>
      <c r="G1370" s="1" t="s">
        <v>25</v>
      </c>
      <c r="H1370">
        <v>755613</v>
      </c>
      <c r="I1370">
        <v>756392</v>
      </c>
      <c r="J1370" s="1" t="s">
        <v>26</v>
      </c>
      <c r="K1370" s="1" t="s">
        <v>24</v>
      </c>
      <c r="L1370" s="1" t="s">
        <v>24</v>
      </c>
      <c r="M1370" s="1" t="s">
        <v>24</v>
      </c>
      <c r="N1370" s="1" t="s">
        <v>24</v>
      </c>
      <c r="O1370" s="1" t="s">
        <v>24</v>
      </c>
      <c r="P1370" s="1" t="s">
        <v>24</v>
      </c>
      <c r="Q1370" s="1" t="s">
        <v>2528</v>
      </c>
      <c r="R1370">
        <v>780</v>
      </c>
      <c r="T1370" s="1" t="s">
        <v>2529</v>
      </c>
    </row>
    <row r="1371" spans="1:20" x14ac:dyDescent="0.25">
      <c r="A1371" s="1" t="s">
        <v>29</v>
      </c>
      <c r="B1371" s="1" t="s">
        <v>30</v>
      </c>
      <c r="C1371" s="1" t="s">
        <v>22</v>
      </c>
      <c r="D1371" s="1" t="s">
        <v>23</v>
      </c>
      <c r="E1371" s="1" t="s">
        <v>5</v>
      </c>
      <c r="F1371" s="1" t="s">
        <v>24</v>
      </c>
      <c r="G1371" s="1" t="s">
        <v>25</v>
      </c>
      <c r="H1371">
        <v>755613</v>
      </c>
      <c r="I1371">
        <v>756392</v>
      </c>
      <c r="J1371" s="1" t="s">
        <v>26</v>
      </c>
      <c r="K1371" s="1" t="s">
        <v>2530</v>
      </c>
      <c r="L1371" s="1" t="s">
        <v>2530</v>
      </c>
      <c r="M1371" s="1" t="s">
        <v>24</v>
      </c>
      <c r="N1371" s="1" t="s">
        <v>2527</v>
      </c>
      <c r="O1371" s="1" t="s">
        <v>24</v>
      </c>
      <c r="P1371" s="1" t="s">
        <v>24</v>
      </c>
      <c r="Q1371" s="1" t="s">
        <v>2528</v>
      </c>
      <c r="R1371">
        <v>780</v>
      </c>
      <c r="S1371">
        <v>259</v>
      </c>
      <c r="T1371" s="1" t="s">
        <v>24</v>
      </c>
    </row>
    <row r="1372" spans="1:20" x14ac:dyDescent="0.25">
      <c r="A1372" s="1" t="s">
        <v>20</v>
      </c>
      <c r="B1372" s="1" t="s">
        <v>21</v>
      </c>
      <c r="C1372" s="1" t="s">
        <v>22</v>
      </c>
      <c r="D1372" s="1" t="s">
        <v>23</v>
      </c>
      <c r="E1372" s="1" t="s">
        <v>5</v>
      </c>
      <c r="F1372" s="1" t="s">
        <v>24</v>
      </c>
      <c r="G1372" s="1" t="s">
        <v>25</v>
      </c>
      <c r="H1372">
        <v>756420</v>
      </c>
      <c r="I1372">
        <v>757076</v>
      </c>
      <c r="J1372" s="1" t="s">
        <v>26</v>
      </c>
      <c r="K1372" s="1" t="s">
        <v>24</v>
      </c>
      <c r="L1372" s="1" t="s">
        <v>24</v>
      </c>
      <c r="M1372" s="1" t="s">
        <v>24</v>
      </c>
      <c r="N1372" s="1" t="s">
        <v>24</v>
      </c>
      <c r="O1372" s="1" t="s">
        <v>24</v>
      </c>
      <c r="P1372" s="1" t="s">
        <v>24</v>
      </c>
      <c r="Q1372" s="1" t="s">
        <v>2531</v>
      </c>
      <c r="R1372">
        <v>657</v>
      </c>
      <c r="T1372" s="1" t="s">
        <v>2532</v>
      </c>
    </row>
    <row r="1373" spans="1:20" x14ac:dyDescent="0.25">
      <c r="A1373" s="1" t="s">
        <v>29</v>
      </c>
      <c r="B1373" s="1" t="s">
        <v>30</v>
      </c>
      <c r="C1373" s="1" t="s">
        <v>22</v>
      </c>
      <c r="D1373" s="1" t="s">
        <v>23</v>
      </c>
      <c r="E1373" s="1" t="s">
        <v>5</v>
      </c>
      <c r="F1373" s="1" t="s">
        <v>24</v>
      </c>
      <c r="G1373" s="1" t="s">
        <v>25</v>
      </c>
      <c r="H1373">
        <v>756420</v>
      </c>
      <c r="I1373">
        <v>757076</v>
      </c>
      <c r="J1373" s="1" t="s">
        <v>26</v>
      </c>
      <c r="K1373" s="1" t="s">
        <v>2533</v>
      </c>
      <c r="L1373" s="1" t="s">
        <v>2533</v>
      </c>
      <c r="M1373" s="1" t="s">
        <v>24</v>
      </c>
      <c r="N1373" s="1" t="s">
        <v>2534</v>
      </c>
      <c r="O1373" s="1" t="s">
        <v>24</v>
      </c>
      <c r="P1373" s="1" t="s">
        <v>24</v>
      </c>
      <c r="Q1373" s="1" t="s">
        <v>2531</v>
      </c>
      <c r="R1373">
        <v>657</v>
      </c>
      <c r="S1373">
        <v>218</v>
      </c>
      <c r="T1373" s="1" t="s">
        <v>24</v>
      </c>
    </row>
    <row r="1374" spans="1:20" x14ac:dyDescent="0.25">
      <c r="A1374" s="1" t="s">
        <v>20</v>
      </c>
      <c r="B1374" s="1" t="s">
        <v>21</v>
      </c>
      <c r="C1374" s="1" t="s">
        <v>22</v>
      </c>
      <c r="D1374" s="1" t="s">
        <v>23</v>
      </c>
      <c r="E1374" s="1" t="s">
        <v>5</v>
      </c>
      <c r="F1374" s="1" t="s">
        <v>24</v>
      </c>
      <c r="G1374" s="1" t="s">
        <v>25</v>
      </c>
      <c r="H1374">
        <v>757078</v>
      </c>
      <c r="I1374">
        <v>757797</v>
      </c>
      <c r="J1374" s="1" t="s">
        <v>26</v>
      </c>
      <c r="K1374" s="1" t="s">
        <v>24</v>
      </c>
      <c r="L1374" s="1" t="s">
        <v>24</v>
      </c>
      <c r="M1374" s="1" t="s">
        <v>24</v>
      </c>
      <c r="N1374" s="1" t="s">
        <v>24</v>
      </c>
      <c r="O1374" s="1" t="s">
        <v>2535</v>
      </c>
      <c r="P1374" s="1" t="s">
        <v>24</v>
      </c>
      <c r="Q1374" s="1" t="s">
        <v>2536</v>
      </c>
      <c r="R1374">
        <v>720</v>
      </c>
      <c r="T1374" s="1" t="s">
        <v>2537</v>
      </c>
    </row>
    <row r="1375" spans="1:20" x14ac:dyDescent="0.25">
      <c r="A1375" s="1" t="s">
        <v>29</v>
      </c>
      <c r="B1375" s="1" t="s">
        <v>30</v>
      </c>
      <c r="C1375" s="1" t="s">
        <v>22</v>
      </c>
      <c r="D1375" s="1" t="s">
        <v>23</v>
      </c>
      <c r="E1375" s="1" t="s">
        <v>5</v>
      </c>
      <c r="F1375" s="1" t="s">
        <v>24</v>
      </c>
      <c r="G1375" s="1" t="s">
        <v>25</v>
      </c>
      <c r="H1375">
        <v>757078</v>
      </c>
      <c r="I1375">
        <v>757797</v>
      </c>
      <c r="J1375" s="1" t="s">
        <v>26</v>
      </c>
      <c r="K1375" s="1" t="s">
        <v>2538</v>
      </c>
      <c r="L1375" s="1" t="s">
        <v>2538</v>
      </c>
      <c r="M1375" s="1" t="s">
        <v>24</v>
      </c>
      <c r="N1375" s="1" t="s">
        <v>2539</v>
      </c>
      <c r="O1375" s="1" t="s">
        <v>2535</v>
      </c>
      <c r="P1375" s="1" t="s">
        <v>24</v>
      </c>
      <c r="Q1375" s="1" t="s">
        <v>2536</v>
      </c>
      <c r="R1375">
        <v>720</v>
      </c>
      <c r="S1375">
        <v>239</v>
      </c>
      <c r="T1375" s="1" t="s">
        <v>24</v>
      </c>
    </row>
    <row r="1376" spans="1:20" x14ac:dyDescent="0.25">
      <c r="A1376" s="1" t="s">
        <v>20</v>
      </c>
      <c r="B1376" s="1" t="s">
        <v>21</v>
      </c>
      <c r="C1376" s="1" t="s">
        <v>22</v>
      </c>
      <c r="D1376" s="1" t="s">
        <v>23</v>
      </c>
      <c r="E1376" s="1" t="s">
        <v>5</v>
      </c>
      <c r="F1376" s="1" t="s">
        <v>24</v>
      </c>
      <c r="G1376" s="1" t="s">
        <v>25</v>
      </c>
      <c r="H1376">
        <v>757945</v>
      </c>
      <c r="I1376">
        <v>758490</v>
      </c>
      <c r="J1376" s="1" t="s">
        <v>26</v>
      </c>
      <c r="K1376" s="1" t="s">
        <v>24</v>
      </c>
      <c r="L1376" s="1" t="s">
        <v>24</v>
      </c>
      <c r="M1376" s="1" t="s">
        <v>24</v>
      </c>
      <c r="N1376" s="1" t="s">
        <v>24</v>
      </c>
      <c r="O1376" s="1" t="s">
        <v>24</v>
      </c>
      <c r="P1376" s="1" t="s">
        <v>24</v>
      </c>
      <c r="Q1376" s="1" t="s">
        <v>2540</v>
      </c>
      <c r="R1376">
        <v>546</v>
      </c>
      <c r="T1376" s="1" t="s">
        <v>2541</v>
      </c>
    </row>
    <row r="1377" spans="1:20" x14ac:dyDescent="0.25">
      <c r="A1377" s="1" t="s">
        <v>29</v>
      </c>
      <c r="B1377" s="1" t="s">
        <v>30</v>
      </c>
      <c r="C1377" s="1" t="s">
        <v>22</v>
      </c>
      <c r="D1377" s="1" t="s">
        <v>23</v>
      </c>
      <c r="E1377" s="1" t="s">
        <v>5</v>
      </c>
      <c r="F1377" s="1" t="s">
        <v>24</v>
      </c>
      <c r="G1377" s="1" t="s">
        <v>25</v>
      </c>
      <c r="H1377">
        <v>757945</v>
      </c>
      <c r="I1377">
        <v>758490</v>
      </c>
      <c r="J1377" s="1" t="s">
        <v>26</v>
      </c>
      <c r="K1377" s="1" t="s">
        <v>2542</v>
      </c>
      <c r="L1377" s="1" t="s">
        <v>2542</v>
      </c>
      <c r="M1377" s="1" t="s">
        <v>24</v>
      </c>
      <c r="N1377" s="1" t="s">
        <v>2543</v>
      </c>
      <c r="O1377" s="1" t="s">
        <v>24</v>
      </c>
      <c r="P1377" s="1" t="s">
        <v>24</v>
      </c>
      <c r="Q1377" s="1" t="s">
        <v>2540</v>
      </c>
      <c r="R1377">
        <v>546</v>
      </c>
      <c r="S1377">
        <v>181</v>
      </c>
      <c r="T1377" s="1" t="s">
        <v>24</v>
      </c>
    </row>
    <row r="1378" spans="1:20" x14ac:dyDescent="0.25">
      <c r="A1378" s="1" t="s">
        <v>20</v>
      </c>
      <c r="B1378" s="1" t="s">
        <v>21</v>
      </c>
      <c r="C1378" s="1" t="s">
        <v>22</v>
      </c>
      <c r="D1378" s="1" t="s">
        <v>23</v>
      </c>
      <c r="E1378" s="1" t="s">
        <v>5</v>
      </c>
      <c r="F1378" s="1" t="s">
        <v>24</v>
      </c>
      <c r="G1378" s="1" t="s">
        <v>25</v>
      </c>
      <c r="H1378">
        <v>758677</v>
      </c>
      <c r="I1378">
        <v>761139</v>
      </c>
      <c r="J1378" s="1" t="s">
        <v>26</v>
      </c>
      <c r="K1378" s="1" t="s">
        <v>24</v>
      </c>
      <c r="L1378" s="1" t="s">
        <v>24</v>
      </c>
      <c r="M1378" s="1" t="s">
        <v>24</v>
      </c>
      <c r="N1378" s="1" t="s">
        <v>24</v>
      </c>
      <c r="O1378" s="1" t="s">
        <v>24</v>
      </c>
      <c r="P1378" s="1" t="s">
        <v>24</v>
      </c>
      <c r="Q1378" s="1" t="s">
        <v>2544</v>
      </c>
      <c r="R1378">
        <v>2463</v>
      </c>
      <c r="T1378" s="1" t="s">
        <v>2545</v>
      </c>
    </row>
    <row r="1379" spans="1:20" x14ac:dyDescent="0.25">
      <c r="A1379" s="1" t="s">
        <v>29</v>
      </c>
      <c r="B1379" s="1" t="s">
        <v>30</v>
      </c>
      <c r="C1379" s="1" t="s">
        <v>22</v>
      </c>
      <c r="D1379" s="1" t="s">
        <v>23</v>
      </c>
      <c r="E1379" s="1" t="s">
        <v>5</v>
      </c>
      <c r="F1379" s="1" t="s">
        <v>24</v>
      </c>
      <c r="G1379" s="1" t="s">
        <v>25</v>
      </c>
      <c r="H1379">
        <v>758677</v>
      </c>
      <c r="I1379">
        <v>761139</v>
      </c>
      <c r="J1379" s="1" t="s">
        <v>26</v>
      </c>
      <c r="K1379" s="1" t="s">
        <v>2546</v>
      </c>
      <c r="L1379" s="1" t="s">
        <v>2546</v>
      </c>
      <c r="M1379" s="1" t="s">
        <v>24</v>
      </c>
      <c r="N1379" s="1" t="s">
        <v>2547</v>
      </c>
      <c r="O1379" s="1" t="s">
        <v>24</v>
      </c>
      <c r="P1379" s="1" t="s">
        <v>24</v>
      </c>
      <c r="Q1379" s="1" t="s">
        <v>2544</v>
      </c>
      <c r="R1379">
        <v>2463</v>
      </c>
      <c r="S1379">
        <v>820</v>
      </c>
      <c r="T1379" s="1" t="s">
        <v>24</v>
      </c>
    </row>
    <row r="1380" spans="1:20" x14ac:dyDescent="0.25">
      <c r="A1380" s="1" t="s">
        <v>20</v>
      </c>
      <c r="B1380" s="1" t="s">
        <v>21</v>
      </c>
      <c r="C1380" s="1" t="s">
        <v>22</v>
      </c>
      <c r="D1380" s="1" t="s">
        <v>23</v>
      </c>
      <c r="E1380" s="1" t="s">
        <v>5</v>
      </c>
      <c r="F1380" s="1" t="s">
        <v>24</v>
      </c>
      <c r="G1380" s="1" t="s">
        <v>25</v>
      </c>
      <c r="H1380">
        <v>761270</v>
      </c>
      <c r="I1380">
        <v>762370</v>
      </c>
      <c r="J1380" s="1" t="s">
        <v>26</v>
      </c>
      <c r="K1380" s="1" t="s">
        <v>24</v>
      </c>
      <c r="L1380" s="1" t="s">
        <v>24</v>
      </c>
      <c r="M1380" s="1" t="s">
        <v>24</v>
      </c>
      <c r="N1380" s="1" t="s">
        <v>24</v>
      </c>
      <c r="O1380" s="1" t="s">
        <v>24</v>
      </c>
      <c r="P1380" s="1" t="s">
        <v>24</v>
      </c>
      <c r="Q1380" s="1" t="s">
        <v>2548</v>
      </c>
      <c r="R1380">
        <v>1101</v>
      </c>
      <c r="T1380" s="1" t="s">
        <v>2549</v>
      </c>
    </row>
    <row r="1381" spans="1:20" x14ac:dyDescent="0.25">
      <c r="A1381" s="1" t="s">
        <v>29</v>
      </c>
      <c r="B1381" s="1" t="s">
        <v>30</v>
      </c>
      <c r="C1381" s="1" t="s">
        <v>22</v>
      </c>
      <c r="D1381" s="1" t="s">
        <v>23</v>
      </c>
      <c r="E1381" s="1" t="s">
        <v>5</v>
      </c>
      <c r="F1381" s="1" t="s">
        <v>24</v>
      </c>
      <c r="G1381" s="1" t="s">
        <v>25</v>
      </c>
      <c r="H1381">
        <v>761270</v>
      </c>
      <c r="I1381">
        <v>762370</v>
      </c>
      <c r="J1381" s="1" t="s">
        <v>26</v>
      </c>
      <c r="K1381" s="1" t="s">
        <v>2550</v>
      </c>
      <c r="L1381" s="1" t="s">
        <v>2550</v>
      </c>
      <c r="M1381" s="1" t="s">
        <v>24</v>
      </c>
      <c r="N1381" s="1" t="s">
        <v>2551</v>
      </c>
      <c r="O1381" s="1" t="s">
        <v>24</v>
      </c>
      <c r="P1381" s="1" t="s">
        <v>24</v>
      </c>
      <c r="Q1381" s="1" t="s">
        <v>2548</v>
      </c>
      <c r="R1381">
        <v>1101</v>
      </c>
      <c r="S1381">
        <v>366</v>
      </c>
      <c r="T1381" s="1" t="s">
        <v>24</v>
      </c>
    </row>
    <row r="1382" spans="1:20" x14ac:dyDescent="0.25">
      <c r="A1382" s="1" t="s">
        <v>20</v>
      </c>
      <c r="B1382" s="1" t="s">
        <v>21</v>
      </c>
      <c r="C1382" s="1" t="s">
        <v>22</v>
      </c>
      <c r="D1382" s="1" t="s">
        <v>23</v>
      </c>
      <c r="E1382" s="1" t="s">
        <v>5</v>
      </c>
      <c r="F1382" s="1" t="s">
        <v>24</v>
      </c>
      <c r="G1382" s="1" t="s">
        <v>25</v>
      </c>
      <c r="H1382">
        <v>762390</v>
      </c>
      <c r="I1382">
        <v>764489</v>
      </c>
      <c r="J1382" s="1" t="s">
        <v>26</v>
      </c>
      <c r="K1382" s="1" t="s">
        <v>24</v>
      </c>
      <c r="L1382" s="1" t="s">
        <v>24</v>
      </c>
      <c r="M1382" s="1" t="s">
        <v>24</v>
      </c>
      <c r="N1382" s="1" t="s">
        <v>24</v>
      </c>
      <c r="O1382" s="1" t="s">
        <v>24</v>
      </c>
      <c r="P1382" s="1" t="s">
        <v>24</v>
      </c>
      <c r="Q1382" s="1" t="s">
        <v>2552</v>
      </c>
      <c r="R1382">
        <v>2100</v>
      </c>
      <c r="T1382" s="1" t="s">
        <v>2553</v>
      </c>
    </row>
    <row r="1383" spans="1:20" x14ac:dyDescent="0.25">
      <c r="A1383" s="1" t="s">
        <v>29</v>
      </c>
      <c r="B1383" s="1" t="s">
        <v>30</v>
      </c>
      <c r="C1383" s="1" t="s">
        <v>22</v>
      </c>
      <c r="D1383" s="1" t="s">
        <v>23</v>
      </c>
      <c r="E1383" s="1" t="s">
        <v>5</v>
      </c>
      <c r="F1383" s="1" t="s">
        <v>24</v>
      </c>
      <c r="G1383" s="1" t="s">
        <v>25</v>
      </c>
      <c r="H1383">
        <v>762390</v>
      </c>
      <c r="I1383">
        <v>764489</v>
      </c>
      <c r="J1383" s="1" t="s">
        <v>26</v>
      </c>
      <c r="K1383" s="1" t="s">
        <v>2554</v>
      </c>
      <c r="L1383" s="1" t="s">
        <v>2554</v>
      </c>
      <c r="M1383" s="1" t="s">
        <v>24</v>
      </c>
      <c r="N1383" s="1" t="s">
        <v>36</v>
      </c>
      <c r="O1383" s="1" t="s">
        <v>24</v>
      </c>
      <c r="P1383" s="1" t="s">
        <v>24</v>
      </c>
      <c r="Q1383" s="1" t="s">
        <v>2552</v>
      </c>
      <c r="R1383">
        <v>2100</v>
      </c>
      <c r="S1383">
        <v>699</v>
      </c>
      <c r="T1383" s="1" t="s">
        <v>24</v>
      </c>
    </row>
    <row r="1384" spans="1:20" x14ac:dyDescent="0.25">
      <c r="A1384" s="1" t="s">
        <v>20</v>
      </c>
      <c r="B1384" s="1" t="s">
        <v>21</v>
      </c>
      <c r="C1384" s="1" t="s">
        <v>22</v>
      </c>
      <c r="D1384" s="1" t="s">
        <v>23</v>
      </c>
      <c r="E1384" s="1" t="s">
        <v>5</v>
      </c>
      <c r="F1384" s="1" t="s">
        <v>24</v>
      </c>
      <c r="G1384" s="1" t="s">
        <v>25</v>
      </c>
      <c r="H1384">
        <v>764482</v>
      </c>
      <c r="I1384">
        <v>765570</v>
      </c>
      <c r="J1384" s="1" t="s">
        <v>26</v>
      </c>
      <c r="K1384" s="1" t="s">
        <v>24</v>
      </c>
      <c r="L1384" s="1" t="s">
        <v>24</v>
      </c>
      <c r="M1384" s="1" t="s">
        <v>24</v>
      </c>
      <c r="N1384" s="1" t="s">
        <v>24</v>
      </c>
      <c r="O1384" s="1" t="s">
        <v>24</v>
      </c>
      <c r="P1384" s="1" t="s">
        <v>24</v>
      </c>
      <c r="Q1384" s="1" t="s">
        <v>2555</v>
      </c>
      <c r="R1384">
        <v>1089</v>
      </c>
      <c r="T1384" s="1" t="s">
        <v>2556</v>
      </c>
    </row>
    <row r="1385" spans="1:20" x14ac:dyDescent="0.25">
      <c r="A1385" s="1" t="s">
        <v>29</v>
      </c>
      <c r="B1385" s="1" t="s">
        <v>30</v>
      </c>
      <c r="C1385" s="1" t="s">
        <v>22</v>
      </c>
      <c r="D1385" s="1" t="s">
        <v>23</v>
      </c>
      <c r="E1385" s="1" t="s">
        <v>5</v>
      </c>
      <c r="F1385" s="1" t="s">
        <v>24</v>
      </c>
      <c r="G1385" s="1" t="s">
        <v>25</v>
      </c>
      <c r="H1385">
        <v>764482</v>
      </c>
      <c r="I1385">
        <v>765570</v>
      </c>
      <c r="J1385" s="1" t="s">
        <v>26</v>
      </c>
      <c r="K1385" s="1" t="s">
        <v>2557</v>
      </c>
      <c r="L1385" s="1" t="s">
        <v>2557</v>
      </c>
      <c r="M1385" s="1" t="s">
        <v>24</v>
      </c>
      <c r="N1385" s="1" t="s">
        <v>2558</v>
      </c>
      <c r="O1385" s="1" t="s">
        <v>24</v>
      </c>
      <c r="P1385" s="1" t="s">
        <v>24</v>
      </c>
      <c r="Q1385" s="1" t="s">
        <v>2555</v>
      </c>
      <c r="R1385">
        <v>1089</v>
      </c>
      <c r="S1385">
        <v>362</v>
      </c>
      <c r="T1385" s="1" t="s">
        <v>24</v>
      </c>
    </row>
    <row r="1386" spans="1:20" x14ac:dyDescent="0.25">
      <c r="A1386" s="1" t="s">
        <v>20</v>
      </c>
      <c r="B1386" s="1" t="s">
        <v>21</v>
      </c>
      <c r="C1386" s="1" t="s">
        <v>22</v>
      </c>
      <c r="D1386" s="1" t="s">
        <v>23</v>
      </c>
      <c r="E1386" s="1" t="s">
        <v>5</v>
      </c>
      <c r="F1386" s="1" t="s">
        <v>24</v>
      </c>
      <c r="G1386" s="1" t="s">
        <v>25</v>
      </c>
      <c r="H1386">
        <v>765633</v>
      </c>
      <c r="I1386">
        <v>766319</v>
      </c>
      <c r="J1386" s="1" t="s">
        <v>26</v>
      </c>
      <c r="K1386" s="1" t="s">
        <v>24</v>
      </c>
      <c r="L1386" s="1" t="s">
        <v>24</v>
      </c>
      <c r="M1386" s="1" t="s">
        <v>24</v>
      </c>
      <c r="N1386" s="1" t="s">
        <v>24</v>
      </c>
      <c r="O1386" s="1" t="s">
        <v>24</v>
      </c>
      <c r="P1386" s="1" t="s">
        <v>24</v>
      </c>
      <c r="Q1386" s="1" t="s">
        <v>2559</v>
      </c>
      <c r="R1386">
        <v>687</v>
      </c>
      <c r="T1386" s="1" t="s">
        <v>2560</v>
      </c>
    </row>
    <row r="1387" spans="1:20" x14ac:dyDescent="0.25">
      <c r="A1387" s="1" t="s">
        <v>29</v>
      </c>
      <c r="B1387" s="1" t="s">
        <v>30</v>
      </c>
      <c r="C1387" s="1" t="s">
        <v>22</v>
      </c>
      <c r="D1387" s="1" t="s">
        <v>23</v>
      </c>
      <c r="E1387" s="1" t="s">
        <v>5</v>
      </c>
      <c r="F1387" s="1" t="s">
        <v>24</v>
      </c>
      <c r="G1387" s="1" t="s">
        <v>25</v>
      </c>
      <c r="H1387">
        <v>765633</v>
      </c>
      <c r="I1387">
        <v>766319</v>
      </c>
      <c r="J1387" s="1" t="s">
        <v>26</v>
      </c>
      <c r="K1387" s="1" t="s">
        <v>2561</v>
      </c>
      <c r="L1387" s="1" t="s">
        <v>2561</v>
      </c>
      <c r="M1387" s="1" t="s">
        <v>24</v>
      </c>
      <c r="N1387" s="1" t="s">
        <v>2562</v>
      </c>
      <c r="O1387" s="1" t="s">
        <v>24</v>
      </c>
      <c r="P1387" s="1" t="s">
        <v>24</v>
      </c>
      <c r="Q1387" s="1" t="s">
        <v>2559</v>
      </c>
      <c r="R1387">
        <v>687</v>
      </c>
      <c r="S1387">
        <v>228</v>
      </c>
      <c r="T1387" s="1" t="s">
        <v>24</v>
      </c>
    </row>
    <row r="1388" spans="1:20" x14ac:dyDescent="0.25">
      <c r="A1388" s="1" t="s">
        <v>20</v>
      </c>
      <c r="B1388" s="1" t="s">
        <v>21</v>
      </c>
      <c r="C1388" s="1" t="s">
        <v>22</v>
      </c>
      <c r="D1388" s="1" t="s">
        <v>23</v>
      </c>
      <c r="E1388" s="1" t="s">
        <v>5</v>
      </c>
      <c r="F1388" s="1" t="s">
        <v>24</v>
      </c>
      <c r="G1388" s="1" t="s">
        <v>25</v>
      </c>
      <c r="H1388">
        <v>766309</v>
      </c>
      <c r="I1388">
        <v>767196</v>
      </c>
      <c r="J1388" s="1" t="s">
        <v>26</v>
      </c>
      <c r="K1388" s="1" t="s">
        <v>24</v>
      </c>
      <c r="L1388" s="1" t="s">
        <v>24</v>
      </c>
      <c r="M1388" s="1" t="s">
        <v>24</v>
      </c>
      <c r="N1388" s="1" t="s">
        <v>24</v>
      </c>
      <c r="O1388" s="1" t="s">
        <v>24</v>
      </c>
      <c r="P1388" s="1" t="s">
        <v>24</v>
      </c>
      <c r="Q1388" s="1" t="s">
        <v>2563</v>
      </c>
      <c r="R1388">
        <v>888</v>
      </c>
      <c r="T1388" s="1" t="s">
        <v>2564</v>
      </c>
    </row>
    <row r="1389" spans="1:20" x14ac:dyDescent="0.25">
      <c r="A1389" s="1" t="s">
        <v>29</v>
      </c>
      <c r="B1389" s="1" t="s">
        <v>30</v>
      </c>
      <c r="C1389" s="1" t="s">
        <v>22</v>
      </c>
      <c r="D1389" s="1" t="s">
        <v>23</v>
      </c>
      <c r="E1389" s="1" t="s">
        <v>5</v>
      </c>
      <c r="F1389" s="1" t="s">
        <v>24</v>
      </c>
      <c r="G1389" s="1" t="s">
        <v>25</v>
      </c>
      <c r="H1389">
        <v>766309</v>
      </c>
      <c r="I1389">
        <v>767196</v>
      </c>
      <c r="J1389" s="1" t="s">
        <v>26</v>
      </c>
      <c r="K1389" s="1" t="s">
        <v>2565</v>
      </c>
      <c r="L1389" s="1" t="s">
        <v>2565</v>
      </c>
      <c r="M1389" s="1" t="s">
        <v>24</v>
      </c>
      <c r="N1389" s="1" t="s">
        <v>1076</v>
      </c>
      <c r="O1389" s="1" t="s">
        <v>24</v>
      </c>
      <c r="P1389" s="1" t="s">
        <v>24</v>
      </c>
      <c r="Q1389" s="1" t="s">
        <v>2563</v>
      </c>
      <c r="R1389">
        <v>888</v>
      </c>
      <c r="S1389">
        <v>295</v>
      </c>
      <c r="T1389" s="1" t="s">
        <v>24</v>
      </c>
    </row>
    <row r="1390" spans="1:20" x14ac:dyDescent="0.25">
      <c r="A1390" s="1" t="s">
        <v>20</v>
      </c>
      <c r="B1390" s="1" t="s">
        <v>21</v>
      </c>
      <c r="C1390" s="1" t="s">
        <v>22</v>
      </c>
      <c r="D1390" s="1" t="s">
        <v>23</v>
      </c>
      <c r="E1390" s="1" t="s">
        <v>5</v>
      </c>
      <c r="F1390" s="1" t="s">
        <v>24</v>
      </c>
      <c r="G1390" s="1" t="s">
        <v>25</v>
      </c>
      <c r="H1390">
        <v>767209</v>
      </c>
      <c r="I1390">
        <v>768342</v>
      </c>
      <c r="J1390" s="1" t="s">
        <v>26</v>
      </c>
      <c r="K1390" s="1" t="s">
        <v>24</v>
      </c>
      <c r="L1390" s="1" t="s">
        <v>24</v>
      </c>
      <c r="M1390" s="1" t="s">
        <v>24</v>
      </c>
      <c r="N1390" s="1" t="s">
        <v>24</v>
      </c>
      <c r="O1390" s="1" t="s">
        <v>24</v>
      </c>
      <c r="P1390" s="1" t="s">
        <v>24</v>
      </c>
      <c r="Q1390" s="1" t="s">
        <v>2566</v>
      </c>
      <c r="R1390">
        <v>1134</v>
      </c>
      <c r="T1390" s="1" t="s">
        <v>2567</v>
      </c>
    </row>
    <row r="1391" spans="1:20" x14ac:dyDescent="0.25">
      <c r="A1391" s="1" t="s">
        <v>29</v>
      </c>
      <c r="B1391" s="1" t="s">
        <v>30</v>
      </c>
      <c r="C1391" s="1" t="s">
        <v>22</v>
      </c>
      <c r="D1391" s="1" t="s">
        <v>23</v>
      </c>
      <c r="E1391" s="1" t="s">
        <v>5</v>
      </c>
      <c r="F1391" s="1" t="s">
        <v>24</v>
      </c>
      <c r="G1391" s="1" t="s">
        <v>25</v>
      </c>
      <c r="H1391">
        <v>767209</v>
      </c>
      <c r="I1391">
        <v>768342</v>
      </c>
      <c r="J1391" s="1" t="s">
        <v>26</v>
      </c>
      <c r="K1391" s="1" t="s">
        <v>2568</v>
      </c>
      <c r="L1391" s="1" t="s">
        <v>2568</v>
      </c>
      <c r="M1391" s="1" t="s">
        <v>24</v>
      </c>
      <c r="N1391" s="1" t="s">
        <v>2569</v>
      </c>
      <c r="O1391" s="1" t="s">
        <v>24</v>
      </c>
      <c r="P1391" s="1" t="s">
        <v>24</v>
      </c>
      <c r="Q1391" s="1" t="s">
        <v>2566</v>
      </c>
      <c r="R1391">
        <v>1134</v>
      </c>
      <c r="S1391">
        <v>377</v>
      </c>
      <c r="T1391" s="1" t="s">
        <v>24</v>
      </c>
    </row>
    <row r="1392" spans="1:20" x14ac:dyDescent="0.25">
      <c r="A1392" s="1" t="s">
        <v>20</v>
      </c>
      <c r="B1392" s="1" t="s">
        <v>21</v>
      </c>
      <c r="C1392" s="1" t="s">
        <v>22</v>
      </c>
      <c r="D1392" s="1" t="s">
        <v>23</v>
      </c>
      <c r="E1392" s="1" t="s">
        <v>5</v>
      </c>
      <c r="F1392" s="1" t="s">
        <v>24</v>
      </c>
      <c r="G1392" s="1" t="s">
        <v>25</v>
      </c>
      <c r="H1392">
        <v>768506</v>
      </c>
      <c r="I1392">
        <v>769654</v>
      </c>
      <c r="J1392" s="1" t="s">
        <v>26</v>
      </c>
      <c r="K1392" s="1" t="s">
        <v>24</v>
      </c>
      <c r="L1392" s="1" t="s">
        <v>24</v>
      </c>
      <c r="M1392" s="1" t="s">
        <v>24</v>
      </c>
      <c r="N1392" s="1" t="s">
        <v>24</v>
      </c>
      <c r="O1392" s="1" t="s">
        <v>24</v>
      </c>
      <c r="P1392" s="1" t="s">
        <v>24</v>
      </c>
      <c r="Q1392" s="1" t="s">
        <v>2570</v>
      </c>
      <c r="R1392">
        <v>1149</v>
      </c>
      <c r="T1392" s="1" t="s">
        <v>2571</v>
      </c>
    </row>
    <row r="1393" spans="1:20" x14ac:dyDescent="0.25">
      <c r="A1393" s="1" t="s">
        <v>29</v>
      </c>
      <c r="B1393" s="1" t="s">
        <v>30</v>
      </c>
      <c r="C1393" s="1" t="s">
        <v>22</v>
      </c>
      <c r="D1393" s="1" t="s">
        <v>23</v>
      </c>
      <c r="E1393" s="1" t="s">
        <v>5</v>
      </c>
      <c r="F1393" s="1" t="s">
        <v>24</v>
      </c>
      <c r="G1393" s="1" t="s">
        <v>25</v>
      </c>
      <c r="H1393">
        <v>768506</v>
      </c>
      <c r="I1393">
        <v>769654</v>
      </c>
      <c r="J1393" s="1" t="s">
        <v>26</v>
      </c>
      <c r="K1393" s="1" t="s">
        <v>2572</v>
      </c>
      <c r="L1393" s="1" t="s">
        <v>2572</v>
      </c>
      <c r="M1393" s="1" t="s">
        <v>24</v>
      </c>
      <c r="N1393" s="1" t="s">
        <v>2573</v>
      </c>
      <c r="O1393" s="1" t="s">
        <v>24</v>
      </c>
      <c r="P1393" s="1" t="s">
        <v>24</v>
      </c>
      <c r="Q1393" s="1" t="s">
        <v>2570</v>
      </c>
      <c r="R1393">
        <v>1149</v>
      </c>
      <c r="S1393">
        <v>382</v>
      </c>
      <c r="T1393" s="1" t="s">
        <v>24</v>
      </c>
    </row>
    <row r="1394" spans="1:20" x14ac:dyDescent="0.25">
      <c r="A1394" s="1" t="s">
        <v>20</v>
      </c>
      <c r="B1394" s="1" t="s">
        <v>21</v>
      </c>
      <c r="C1394" s="1" t="s">
        <v>22</v>
      </c>
      <c r="D1394" s="1" t="s">
        <v>23</v>
      </c>
      <c r="E1394" s="1" t="s">
        <v>5</v>
      </c>
      <c r="F1394" s="1" t="s">
        <v>24</v>
      </c>
      <c r="G1394" s="1" t="s">
        <v>25</v>
      </c>
      <c r="H1394">
        <v>769673</v>
      </c>
      <c r="I1394">
        <v>771007</v>
      </c>
      <c r="J1394" s="1" t="s">
        <v>26</v>
      </c>
      <c r="K1394" s="1" t="s">
        <v>24</v>
      </c>
      <c r="L1394" s="1" t="s">
        <v>24</v>
      </c>
      <c r="M1394" s="1" t="s">
        <v>24</v>
      </c>
      <c r="N1394" s="1" t="s">
        <v>24</v>
      </c>
      <c r="O1394" s="1" t="s">
        <v>24</v>
      </c>
      <c r="P1394" s="1" t="s">
        <v>24</v>
      </c>
      <c r="Q1394" s="1" t="s">
        <v>2574</v>
      </c>
      <c r="R1394">
        <v>1335</v>
      </c>
      <c r="T1394" s="1" t="s">
        <v>2575</v>
      </c>
    </row>
    <row r="1395" spans="1:20" x14ac:dyDescent="0.25">
      <c r="A1395" s="1" t="s">
        <v>29</v>
      </c>
      <c r="B1395" s="1" t="s">
        <v>30</v>
      </c>
      <c r="C1395" s="1" t="s">
        <v>22</v>
      </c>
      <c r="D1395" s="1" t="s">
        <v>23</v>
      </c>
      <c r="E1395" s="1" t="s">
        <v>5</v>
      </c>
      <c r="F1395" s="1" t="s">
        <v>24</v>
      </c>
      <c r="G1395" s="1" t="s">
        <v>25</v>
      </c>
      <c r="H1395">
        <v>769673</v>
      </c>
      <c r="I1395">
        <v>771007</v>
      </c>
      <c r="J1395" s="1" t="s">
        <v>26</v>
      </c>
      <c r="K1395" s="1" t="s">
        <v>2576</v>
      </c>
      <c r="L1395" s="1" t="s">
        <v>2576</v>
      </c>
      <c r="M1395" s="1" t="s">
        <v>24</v>
      </c>
      <c r="N1395" s="1" t="s">
        <v>394</v>
      </c>
      <c r="O1395" s="1" t="s">
        <v>24</v>
      </c>
      <c r="P1395" s="1" t="s">
        <v>24</v>
      </c>
      <c r="Q1395" s="1" t="s">
        <v>2574</v>
      </c>
      <c r="R1395">
        <v>1335</v>
      </c>
      <c r="S1395">
        <v>444</v>
      </c>
      <c r="T1395" s="1" t="s">
        <v>24</v>
      </c>
    </row>
    <row r="1396" spans="1:20" x14ac:dyDescent="0.25">
      <c r="A1396" s="1" t="s">
        <v>20</v>
      </c>
      <c r="B1396" s="1" t="s">
        <v>21</v>
      </c>
      <c r="C1396" s="1" t="s">
        <v>22</v>
      </c>
      <c r="D1396" s="1" t="s">
        <v>23</v>
      </c>
      <c r="E1396" s="1" t="s">
        <v>5</v>
      </c>
      <c r="F1396" s="1" t="s">
        <v>24</v>
      </c>
      <c r="G1396" s="1" t="s">
        <v>25</v>
      </c>
      <c r="H1396">
        <v>771028</v>
      </c>
      <c r="I1396">
        <v>771873</v>
      </c>
      <c r="J1396" s="1" t="s">
        <v>26</v>
      </c>
      <c r="K1396" s="1" t="s">
        <v>24</v>
      </c>
      <c r="L1396" s="1" t="s">
        <v>24</v>
      </c>
      <c r="M1396" s="1" t="s">
        <v>24</v>
      </c>
      <c r="N1396" s="1" t="s">
        <v>24</v>
      </c>
      <c r="O1396" s="1" t="s">
        <v>24</v>
      </c>
      <c r="P1396" s="1" t="s">
        <v>24</v>
      </c>
      <c r="Q1396" s="1" t="s">
        <v>2577</v>
      </c>
      <c r="R1396">
        <v>846</v>
      </c>
      <c r="T1396" s="1" t="s">
        <v>2578</v>
      </c>
    </row>
    <row r="1397" spans="1:20" x14ac:dyDescent="0.25">
      <c r="A1397" s="1" t="s">
        <v>29</v>
      </c>
      <c r="B1397" s="1" t="s">
        <v>30</v>
      </c>
      <c r="C1397" s="1" t="s">
        <v>22</v>
      </c>
      <c r="D1397" s="1" t="s">
        <v>23</v>
      </c>
      <c r="E1397" s="1" t="s">
        <v>5</v>
      </c>
      <c r="F1397" s="1" t="s">
        <v>24</v>
      </c>
      <c r="G1397" s="1" t="s">
        <v>25</v>
      </c>
      <c r="H1397">
        <v>771028</v>
      </c>
      <c r="I1397">
        <v>771873</v>
      </c>
      <c r="J1397" s="1" t="s">
        <v>26</v>
      </c>
      <c r="K1397" s="1" t="s">
        <v>2579</v>
      </c>
      <c r="L1397" s="1" t="s">
        <v>2579</v>
      </c>
      <c r="M1397" s="1" t="s">
        <v>24</v>
      </c>
      <c r="N1397" s="1" t="s">
        <v>2580</v>
      </c>
      <c r="O1397" s="1" t="s">
        <v>24</v>
      </c>
      <c r="P1397" s="1" t="s">
        <v>24</v>
      </c>
      <c r="Q1397" s="1" t="s">
        <v>2577</v>
      </c>
      <c r="R1397">
        <v>846</v>
      </c>
      <c r="S1397">
        <v>281</v>
      </c>
      <c r="T1397" s="1" t="s">
        <v>24</v>
      </c>
    </row>
    <row r="1398" spans="1:20" x14ac:dyDescent="0.25">
      <c r="A1398" s="1" t="s">
        <v>20</v>
      </c>
      <c r="B1398" s="1" t="s">
        <v>21</v>
      </c>
      <c r="C1398" s="1" t="s">
        <v>22</v>
      </c>
      <c r="D1398" s="1" t="s">
        <v>23</v>
      </c>
      <c r="E1398" s="1" t="s">
        <v>5</v>
      </c>
      <c r="F1398" s="1" t="s">
        <v>24</v>
      </c>
      <c r="G1398" s="1" t="s">
        <v>25</v>
      </c>
      <c r="H1398">
        <v>771870</v>
      </c>
      <c r="I1398">
        <v>772472</v>
      </c>
      <c r="J1398" s="1" t="s">
        <v>26</v>
      </c>
      <c r="K1398" s="1" t="s">
        <v>24</v>
      </c>
      <c r="L1398" s="1" t="s">
        <v>24</v>
      </c>
      <c r="M1398" s="1" t="s">
        <v>24</v>
      </c>
      <c r="N1398" s="1" t="s">
        <v>24</v>
      </c>
      <c r="O1398" s="1" t="s">
        <v>24</v>
      </c>
      <c r="P1398" s="1" t="s">
        <v>24</v>
      </c>
      <c r="Q1398" s="1" t="s">
        <v>2581</v>
      </c>
      <c r="R1398">
        <v>603</v>
      </c>
      <c r="T1398" s="1" t="s">
        <v>2582</v>
      </c>
    </row>
    <row r="1399" spans="1:20" x14ac:dyDescent="0.25">
      <c r="A1399" s="1" t="s">
        <v>29</v>
      </c>
      <c r="B1399" s="1" t="s">
        <v>30</v>
      </c>
      <c r="C1399" s="1" t="s">
        <v>22</v>
      </c>
      <c r="D1399" s="1" t="s">
        <v>23</v>
      </c>
      <c r="E1399" s="1" t="s">
        <v>5</v>
      </c>
      <c r="F1399" s="1" t="s">
        <v>24</v>
      </c>
      <c r="G1399" s="1" t="s">
        <v>25</v>
      </c>
      <c r="H1399">
        <v>771870</v>
      </c>
      <c r="I1399">
        <v>772472</v>
      </c>
      <c r="J1399" s="1" t="s">
        <v>26</v>
      </c>
      <c r="K1399" s="1" t="s">
        <v>2583</v>
      </c>
      <c r="L1399" s="1" t="s">
        <v>2583</v>
      </c>
      <c r="M1399" s="1" t="s">
        <v>24</v>
      </c>
      <c r="N1399" s="1" t="s">
        <v>2584</v>
      </c>
      <c r="O1399" s="1" t="s">
        <v>24</v>
      </c>
      <c r="P1399" s="1" t="s">
        <v>24</v>
      </c>
      <c r="Q1399" s="1" t="s">
        <v>2581</v>
      </c>
      <c r="R1399">
        <v>603</v>
      </c>
      <c r="S1399">
        <v>200</v>
      </c>
      <c r="T1399" s="1" t="s">
        <v>24</v>
      </c>
    </row>
    <row r="1400" spans="1:20" x14ac:dyDescent="0.25">
      <c r="A1400" s="1" t="s">
        <v>20</v>
      </c>
      <c r="B1400" s="1" t="s">
        <v>21</v>
      </c>
      <c r="C1400" s="1" t="s">
        <v>22</v>
      </c>
      <c r="D1400" s="1" t="s">
        <v>23</v>
      </c>
      <c r="E1400" s="1" t="s">
        <v>5</v>
      </c>
      <c r="F1400" s="1" t="s">
        <v>24</v>
      </c>
      <c r="G1400" s="1" t="s">
        <v>25</v>
      </c>
      <c r="H1400">
        <v>772643</v>
      </c>
      <c r="I1400">
        <v>773170</v>
      </c>
      <c r="J1400" s="1" t="s">
        <v>26</v>
      </c>
      <c r="K1400" s="1" t="s">
        <v>24</v>
      </c>
      <c r="L1400" s="1" t="s">
        <v>24</v>
      </c>
      <c r="M1400" s="1" t="s">
        <v>24</v>
      </c>
      <c r="N1400" s="1" t="s">
        <v>24</v>
      </c>
      <c r="O1400" s="1" t="s">
        <v>24</v>
      </c>
      <c r="P1400" s="1" t="s">
        <v>24</v>
      </c>
      <c r="Q1400" s="1" t="s">
        <v>2585</v>
      </c>
      <c r="R1400">
        <v>528</v>
      </c>
      <c r="T1400" s="1" t="s">
        <v>2586</v>
      </c>
    </row>
    <row r="1401" spans="1:20" x14ac:dyDescent="0.25">
      <c r="A1401" s="1" t="s">
        <v>29</v>
      </c>
      <c r="B1401" s="1" t="s">
        <v>30</v>
      </c>
      <c r="C1401" s="1" t="s">
        <v>22</v>
      </c>
      <c r="D1401" s="1" t="s">
        <v>23</v>
      </c>
      <c r="E1401" s="1" t="s">
        <v>5</v>
      </c>
      <c r="F1401" s="1" t="s">
        <v>24</v>
      </c>
      <c r="G1401" s="1" t="s">
        <v>25</v>
      </c>
      <c r="H1401">
        <v>772643</v>
      </c>
      <c r="I1401">
        <v>773170</v>
      </c>
      <c r="J1401" s="1" t="s">
        <v>26</v>
      </c>
      <c r="K1401" s="1" t="s">
        <v>2587</v>
      </c>
      <c r="L1401" s="1" t="s">
        <v>2587</v>
      </c>
      <c r="M1401" s="1" t="s">
        <v>24</v>
      </c>
      <c r="N1401" s="1" t="s">
        <v>2588</v>
      </c>
      <c r="O1401" s="1" t="s">
        <v>24</v>
      </c>
      <c r="P1401" s="1" t="s">
        <v>24</v>
      </c>
      <c r="Q1401" s="1" t="s">
        <v>2585</v>
      </c>
      <c r="R1401">
        <v>528</v>
      </c>
      <c r="S1401">
        <v>175</v>
      </c>
      <c r="T1401" s="1" t="s">
        <v>24</v>
      </c>
    </row>
    <row r="1402" spans="1:20" x14ac:dyDescent="0.25">
      <c r="A1402" s="1" t="s">
        <v>20</v>
      </c>
      <c r="B1402" s="1" t="s">
        <v>21</v>
      </c>
      <c r="C1402" s="1" t="s">
        <v>22</v>
      </c>
      <c r="D1402" s="1" t="s">
        <v>23</v>
      </c>
      <c r="E1402" s="1" t="s">
        <v>5</v>
      </c>
      <c r="F1402" s="1" t="s">
        <v>24</v>
      </c>
      <c r="G1402" s="1" t="s">
        <v>25</v>
      </c>
      <c r="H1402">
        <v>773189</v>
      </c>
      <c r="I1402">
        <v>773386</v>
      </c>
      <c r="J1402" s="1" t="s">
        <v>26</v>
      </c>
      <c r="K1402" s="1" t="s">
        <v>24</v>
      </c>
      <c r="L1402" s="1" t="s">
        <v>24</v>
      </c>
      <c r="M1402" s="1" t="s">
        <v>24</v>
      </c>
      <c r="N1402" s="1" t="s">
        <v>24</v>
      </c>
      <c r="O1402" s="1" t="s">
        <v>24</v>
      </c>
      <c r="P1402" s="1" t="s">
        <v>24</v>
      </c>
      <c r="Q1402" s="1" t="s">
        <v>2589</v>
      </c>
      <c r="R1402">
        <v>198</v>
      </c>
      <c r="T1402" s="1" t="s">
        <v>2590</v>
      </c>
    </row>
    <row r="1403" spans="1:20" x14ac:dyDescent="0.25">
      <c r="A1403" s="1" t="s">
        <v>29</v>
      </c>
      <c r="B1403" s="1" t="s">
        <v>30</v>
      </c>
      <c r="C1403" s="1" t="s">
        <v>22</v>
      </c>
      <c r="D1403" s="1" t="s">
        <v>23</v>
      </c>
      <c r="E1403" s="1" t="s">
        <v>5</v>
      </c>
      <c r="F1403" s="1" t="s">
        <v>24</v>
      </c>
      <c r="G1403" s="1" t="s">
        <v>25</v>
      </c>
      <c r="H1403">
        <v>773189</v>
      </c>
      <c r="I1403">
        <v>773386</v>
      </c>
      <c r="J1403" s="1" t="s">
        <v>26</v>
      </c>
      <c r="K1403" s="1" t="s">
        <v>2591</v>
      </c>
      <c r="L1403" s="1" t="s">
        <v>2591</v>
      </c>
      <c r="M1403" s="1" t="s">
        <v>24</v>
      </c>
      <c r="N1403" s="1" t="s">
        <v>2592</v>
      </c>
      <c r="O1403" s="1" t="s">
        <v>24</v>
      </c>
      <c r="P1403" s="1" t="s">
        <v>24</v>
      </c>
      <c r="Q1403" s="1" t="s">
        <v>2589</v>
      </c>
      <c r="R1403">
        <v>198</v>
      </c>
      <c r="S1403">
        <v>65</v>
      </c>
      <c r="T1403" s="1" t="s">
        <v>24</v>
      </c>
    </row>
    <row r="1404" spans="1:20" x14ac:dyDescent="0.25">
      <c r="A1404" s="1" t="s">
        <v>20</v>
      </c>
      <c r="B1404" s="1" t="s">
        <v>21</v>
      </c>
      <c r="C1404" s="1" t="s">
        <v>22</v>
      </c>
      <c r="D1404" s="1" t="s">
        <v>23</v>
      </c>
      <c r="E1404" s="1" t="s">
        <v>5</v>
      </c>
      <c r="F1404" s="1" t="s">
        <v>24</v>
      </c>
      <c r="G1404" s="1" t="s">
        <v>25</v>
      </c>
      <c r="H1404">
        <v>773432</v>
      </c>
      <c r="I1404">
        <v>773785</v>
      </c>
      <c r="J1404" s="1" t="s">
        <v>26</v>
      </c>
      <c r="K1404" s="1" t="s">
        <v>24</v>
      </c>
      <c r="L1404" s="1" t="s">
        <v>24</v>
      </c>
      <c r="M1404" s="1" t="s">
        <v>24</v>
      </c>
      <c r="N1404" s="1" t="s">
        <v>24</v>
      </c>
      <c r="O1404" s="1" t="s">
        <v>24</v>
      </c>
      <c r="P1404" s="1" t="s">
        <v>24</v>
      </c>
      <c r="Q1404" s="1" t="s">
        <v>2593</v>
      </c>
      <c r="R1404">
        <v>354</v>
      </c>
      <c r="T1404" s="1" t="s">
        <v>2594</v>
      </c>
    </row>
    <row r="1405" spans="1:20" x14ac:dyDescent="0.25">
      <c r="A1405" s="1" t="s">
        <v>29</v>
      </c>
      <c r="B1405" s="1" t="s">
        <v>30</v>
      </c>
      <c r="C1405" s="1" t="s">
        <v>22</v>
      </c>
      <c r="D1405" s="1" t="s">
        <v>23</v>
      </c>
      <c r="E1405" s="1" t="s">
        <v>5</v>
      </c>
      <c r="F1405" s="1" t="s">
        <v>24</v>
      </c>
      <c r="G1405" s="1" t="s">
        <v>25</v>
      </c>
      <c r="H1405">
        <v>773432</v>
      </c>
      <c r="I1405">
        <v>773785</v>
      </c>
      <c r="J1405" s="1" t="s">
        <v>26</v>
      </c>
      <c r="K1405" s="1" t="s">
        <v>2595</v>
      </c>
      <c r="L1405" s="1" t="s">
        <v>2595</v>
      </c>
      <c r="M1405" s="1" t="s">
        <v>24</v>
      </c>
      <c r="N1405" s="1" t="s">
        <v>2596</v>
      </c>
      <c r="O1405" s="1" t="s">
        <v>24</v>
      </c>
      <c r="P1405" s="1" t="s">
        <v>24</v>
      </c>
      <c r="Q1405" s="1" t="s">
        <v>2593</v>
      </c>
      <c r="R1405">
        <v>354</v>
      </c>
      <c r="S1405">
        <v>117</v>
      </c>
      <c r="T1405" s="1" t="s">
        <v>24</v>
      </c>
    </row>
    <row r="1406" spans="1:20" x14ac:dyDescent="0.25">
      <c r="A1406" s="1" t="s">
        <v>20</v>
      </c>
      <c r="B1406" s="1" t="s">
        <v>21</v>
      </c>
      <c r="C1406" s="1" t="s">
        <v>22</v>
      </c>
      <c r="D1406" s="1" t="s">
        <v>23</v>
      </c>
      <c r="E1406" s="1" t="s">
        <v>5</v>
      </c>
      <c r="F1406" s="1" t="s">
        <v>24</v>
      </c>
      <c r="G1406" s="1" t="s">
        <v>25</v>
      </c>
      <c r="H1406">
        <v>773884</v>
      </c>
      <c r="I1406">
        <v>774249</v>
      </c>
      <c r="J1406" s="1" t="s">
        <v>26</v>
      </c>
      <c r="K1406" s="1" t="s">
        <v>24</v>
      </c>
      <c r="L1406" s="1" t="s">
        <v>24</v>
      </c>
      <c r="M1406" s="1" t="s">
        <v>24</v>
      </c>
      <c r="N1406" s="1" t="s">
        <v>24</v>
      </c>
      <c r="O1406" s="1" t="s">
        <v>24</v>
      </c>
      <c r="P1406" s="1" t="s">
        <v>24</v>
      </c>
      <c r="Q1406" s="1" t="s">
        <v>2597</v>
      </c>
      <c r="R1406">
        <v>366</v>
      </c>
      <c r="T1406" s="1" t="s">
        <v>2598</v>
      </c>
    </row>
    <row r="1407" spans="1:20" x14ac:dyDescent="0.25">
      <c r="A1407" s="1" t="s">
        <v>29</v>
      </c>
      <c r="B1407" s="1" t="s">
        <v>30</v>
      </c>
      <c r="C1407" s="1" t="s">
        <v>22</v>
      </c>
      <c r="D1407" s="1" t="s">
        <v>23</v>
      </c>
      <c r="E1407" s="1" t="s">
        <v>5</v>
      </c>
      <c r="F1407" s="1" t="s">
        <v>24</v>
      </c>
      <c r="G1407" s="1" t="s">
        <v>25</v>
      </c>
      <c r="H1407">
        <v>773884</v>
      </c>
      <c r="I1407">
        <v>774249</v>
      </c>
      <c r="J1407" s="1" t="s">
        <v>26</v>
      </c>
      <c r="K1407" s="1" t="s">
        <v>2599</v>
      </c>
      <c r="L1407" s="1" t="s">
        <v>2599</v>
      </c>
      <c r="M1407" s="1" t="s">
        <v>24</v>
      </c>
      <c r="N1407" s="1" t="s">
        <v>2600</v>
      </c>
      <c r="O1407" s="1" t="s">
        <v>24</v>
      </c>
      <c r="P1407" s="1" t="s">
        <v>24</v>
      </c>
      <c r="Q1407" s="1" t="s">
        <v>2597</v>
      </c>
      <c r="R1407">
        <v>366</v>
      </c>
      <c r="S1407">
        <v>121</v>
      </c>
      <c r="T1407" s="1" t="s">
        <v>24</v>
      </c>
    </row>
    <row r="1408" spans="1:20" x14ac:dyDescent="0.25">
      <c r="A1408" s="1" t="s">
        <v>20</v>
      </c>
      <c r="B1408" s="1" t="s">
        <v>21</v>
      </c>
      <c r="C1408" s="1" t="s">
        <v>22</v>
      </c>
      <c r="D1408" s="1" t="s">
        <v>23</v>
      </c>
      <c r="E1408" s="1" t="s">
        <v>5</v>
      </c>
      <c r="F1408" s="1" t="s">
        <v>24</v>
      </c>
      <c r="G1408" s="1" t="s">
        <v>25</v>
      </c>
      <c r="H1408">
        <v>774399</v>
      </c>
      <c r="I1408">
        <v>774665</v>
      </c>
      <c r="J1408" s="1" t="s">
        <v>26</v>
      </c>
      <c r="K1408" s="1" t="s">
        <v>24</v>
      </c>
      <c r="L1408" s="1" t="s">
        <v>24</v>
      </c>
      <c r="M1408" s="1" t="s">
        <v>24</v>
      </c>
      <c r="N1408" s="1" t="s">
        <v>24</v>
      </c>
      <c r="O1408" s="1" t="s">
        <v>24</v>
      </c>
      <c r="P1408" s="1" t="s">
        <v>24</v>
      </c>
      <c r="Q1408" s="1" t="s">
        <v>2601</v>
      </c>
      <c r="R1408">
        <v>267</v>
      </c>
      <c r="T1408" s="1" t="s">
        <v>2602</v>
      </c>
    </row>
    <row r="1409" spans="1:20" x14ac:dyDescent="0.25">
      <c r="A1409" s="1" t="s">
        <v>29</v>
      </c>
      <c r="B1409" s="1" t="s">
        <v>30</v>
      </c>
      <c r="C1409" s="1" t="s">
        <v>22</v>
      </c>
      <c r="D1409" s="1" t="s">
        <v>23</v>
      </c>
      <c r="E1409" s="1" t="s">
        <v>5</v>
      </c>
      <c r="F1409" s="1" t="s">
        <v>24</v>
      </c>
      <c r="G1409" s="1" t="s">
        <v>25</v>
      </c>
      <c r="H1409">
        <v>774399</v>
      </c>
      <c r="I1409">
        <v>774665</v>
      </c>
      <c r="J1409" s="1" t="s">
        <v>26</v>
      </c>
      <c r="K1409" s="1" t="s">
        <v>2603</v>
      </c>
      <c r="L1409" s="1" t="s">
        <v>2603</v>
      </c>
      <c r="M1409" s="1" t="s">
        <v>24</v>
      </c>
      <c r="N1409" s="1" t="s">
        <v>2604</v>
      </c>
      <c r="O1409" s="1" t="s">
        <v>24</v>
      </c>
      <c r="P1409" s="1" t="s">
        <v>24</v>
      </c>
      <c r="Q1409" s="1" t="s">
        <v>2601</v>
      </c>
      <c r="R1409">
        <v>267</v>
      </c>
      <c r="S1409">
        <v>88</v>
      </c>
      <c r="T1409" s="1" t="s">
        <v>24</v>
      </c>
    </row>
    <row r="1410" spans="1:20" x14ac:dyDescent="0.25">
      <c r="A1410" s="1" t="s">
        <v>20</v>
      </c>
      <c r="B1410" s="1" t="s">
        <v>159</v>
      </c>
      <c r="C1410" s="1" t="s">
        <v>22</v>
      </c>
      <c r="D1410" s="1" t="s">
        <v>23</v>
      </c>
      <c r="E1410" s="1" t="s">
        <v>5</v>
      </c>
      <c r="F1410" s="1" t="s">
        <v>24</v>
      </c>
      <c r="G1410" s="1" t="s">
        <v>25</v>
      </c>
      <c r="H1410">
        <v>774880</v>
      </c>
      <c r="I1410">
        <v>774956</v>
      </c>
      <c r="J1410" s="1" t="s">
        <v>26</v>
      </c>
      <c r="K1410" s="1" t="s">
        <v>24</v>
      </c>
      <c r="L1410" s="1" t="s">
        <v>24</v>
      </c>
      <c r="M1410" s="1" t="s">
        <v>24</v>
      </c>
      <c r="N1410" s="1" t="s">
        <v>24</v>
      </c>
      <c r="O1410" s="1" t="s">
        <v>24</v>
      </c>
      <c r="P1410" s="1" t="s">
        <v>24</v>
      </c>
      <c r="Q1410" s="1" t="s">
        <v>2605</v>
      </c>
      <c r="R1410">
        <v>77</v>
      </c>
      <c r="T1410" s="1" t="s">
        <v>2606</v>
      </c>
    </row>
    <row r="1411" spans="1:20" x14ac:dyDescent="0.25">
      <c r="A1411" s="1" t="s">
        <v>159</v>
      </c>
      <c r="B1411" s="1" t="s">
        <v>24</v>
      </c>
      <c r="C1411" s="1" t="s">
        <v>22</v>
      </c>
      <c r="D1411" s="1" t="s">
        <v>23</v>
      </c>
      <c r="E1411" s="1" t="s">
        <v>5</v>
      </c>
      <c r="F1411" s="1" t="s">
        <v>24</v>
      </c>
      <c r="G1411" s="1" t="s">
        <v>25</v>
      </c>
      <c r="H1411">
        <v>774880</v>
      </c>
      <c r="I1411">
        <v>774956</v>
      </c>
      <c r="J1411" s="1" t="s">
        <v>26</v>
      </c>
      <c r="K1411" s="1" t="s">
        <v>24</v>
      </c>
      <c r="L1411" s="1" t="s">
        <v>24</v>
      </c>
      <c r="M1411" s="1" t="s">
        <v>24</v>
      </c>
      <c r="N1411" s="1" t="s">
        <v>2607</v>
      </c>
      <c r="O1411" s="1" t="s">
        <v>24</v>
      </c>
      <c r="P1411" s="1" t="s">
        <v>24</v>
      </c>
      <c r="Q1411" s="1" t="s">
        <v>2605</v>
      </c>
      <c r="R1411">
        <v>77</v>
      </c>
      <c r="T1411" s="1" t="s">
        <v>2608</v>
      </c>
    </row>
    <row r="1412" spans="1:20" x14ac:dyDescent="0.25">
      <c r="A1412" s="1" t="s">
        <v>20</v>
      </c>
      <c r="B1412" s="1" t="s">
        <v>159</v>
      </c>
      <c r="C1412" s="1" t="s">
        <v>22</v>
      </c>
      <c r="D1412" s="1" t="s">
        <v>23</v>
      </c>
      <c r="E1412" s="1" t="s">
        <v>5</v>
      </c>
      <c r="F1412" s="1" t="s">
        <v>24</v>
      </c>
      <c r="G1412" s="1" t="s">
        <v>25</v>
      </c>
      <c r="H1412">
        <v>774961</v>
      </c>
      <c r="I1412">
        <v>775036</v>
      </c>
      <c r="J1412" s="1" t="s">
        <v>26</v>
      </c>
      <c r="K1412" s="1" t="s">
        <v>24</v>
      </c>
      <c r="L1412" s="1" t="s">
        <v>24</v>
      </c>
      <c r="M1412" s="1" t="s">
        <v>24</v>
      </c>
      <c r="N1412" s="1" t="s">
        <v>24</v>
      </c>
      <c r="O1412" s="1" t="s">
        <v>24</v>
      </c>
      <c r="P1412" s="1" t="s">
        <v>24</v>
      </c>
      <c r="Q1412" s="1" t="s">
        <v>2609</v>
      </c>
      <c r="R1412">
        <v>76</v>
      </c>
      <c r="T1412" s="1" t="s">
        <v>2610</v>
      </c>
    </row>
    <row r="1413" spans="1:20" x14ac:dyDescent="0.25">
      <c r="A1413" s="1" t="s">
        <v>159</v>
      </c>
      <c r="B1413" s="1" t="s">
        <v>24</v>
      </c>
      <c r="C1413" s="1" t="s">
        <v>22</v>
      </c>
      <c r="D1413" s="1" t="s">
        <v>23</v>
      </c>
      <c r="E1413" s="1" t="s">
        <v>5</v>
      </c>
      <c r="F1413" s="1" t="s">
        <v>24</v>
      </c>
      <c r="G1413" s="1" t="s">
        <v>25</v>
      </c>
      <c r="H1413">
        <v>774961</v>
      </c>
      <c r="I1413">
        <v>775036</v>
      </c>
      <c r="J1413" s="1" t="s">
        <v>26</v>
      </c>
      <c r="K1413" s="1" t="s">
        <v>24</v>
      </c>
      <c r="L1413" s="1" t="s">
        <v>24</v>
      </c>
      <c r="M1413" s="1" t="s">
        <v>24</v>
      </c>
      <c r="N1413" s="1" t="s">
        <v>2611</v>
      </c>
      <c r="O1413" s="1" t="s">
        <v>24</v>
      </c>
      <c r="P1413" s="1" t="s">
        <v>24</v>
      </c>
      <c r="Q1413" s="1" t="s">
        <v>2609</v>
      </c>
      <c r="R1413">
        <v>76</v>
      </c>
      <c r="T1413" s="1" t="s">
        <v>2612</v>
      </c>
    </row>
    <row r="1414" spans="1:20" x14ac:dyDescent="0.25">
      <c r="A1414" s="1" t="s">
        <v>20</v>
      </c>
      <c r="B1414" s="1" t="s">
        <v>159</v>
      </c>
      <c r="C1414" s="1" t="s">
        <v>22</v>
      </c>
      <c r="D1414" s="1" t="s">
        <v>23</v>
      </c>
      <c r="E1414" s="1" t="s">
        <v>5</v>
      </c>
      <c r="F1414" s="1" t="s">
        <v>24</v>
      </c>
      <c r="G1414" s="1" t="s">
        <v>25</v>
      </c>
      <c r="H1414">
        <v>775045</v>
      </c>
      <c r="I1414">
        <v>775119</v>
      </c>
      <c r="J1414" s="1" t="s">
        <v>26</v>
      </c>
      <c r="K1414" s="1" t="s">
        <v>24</v>
      </c>
      <c r="L1414" s="1" t="s">
        <v>24</v>
      </c>
      <c r="M1414" s="1" t="s">
        <v>24</v>
      </c>
      <c r="N1414" s="1" t="s">
        <v>24</v>
      </c>
      <c r="O1414" s="1" t="s">
        <v>24</v>
      </c>
      <c r="P1414" s="1" t="s">
        <v>24</v>
      </c>
      <c r="Q1414" s="1" t="s">
        <v>2613</v>
      </c>
      <c r="R1414">
        <v>75</v>
      </c>
      <c r="T1414" s="1" t="s">
        <v>2614</v>
      </c>
    </row>
    <row r="1415" spans="1:20" x14ac:dyDescent="0.25">
      <c r="A1415" s="1" t="s">
        <v>159</v>
      </c>
      <c r="B1415" s="1" t="s">
        <v>24</v>
      </c>
      <c r="C1415" s="1" t="s">
        <v>22</v>
      </c>
      <c r="D1415" s="1" t="s">
        <v>23</v>
      </c>
      <c r="E1415" s="1" t="s">
        <v>5</v>
      </c>
      <c r="F1415" s="1" t="s">
        <v>24</v>
      </c>
      <c r="G1415" s="1" t="s">
        <v>25</v>
      </c>
      <c r="H1415">
        <v>775045</v>
      </c>
      <c r="I1415">
        <v>775119</v>
      </c>
      <c r="J1415" s="1" t="s">
        <v>26</v>
      </c>
      <c r="K1415" s="1" t="s">
        <v>24</v>
      </c>
      <c r="L1415" s="1" t="s">
        <v>24</v>
      </c>
      <c r="M1415" s="1" t="s">
        <v>24</v>
      </c>
      <c r="N1415" s="1" t="s">
        <v>1542</v>
      </c>
      <c r="O1415" s="1" t="s">
        <v>24</v>
      </c>
      <c r="P1415" s="1" t="s">
        <v>24</v>
      </c>
      <c r="Q1415" s="1" t="s">
        <v>2613</v>
      </c>
      <c r="R1415">
        <v>75</v>
      </c>
      <c r="T1415" s="1" t="s">
        <v>1941</v>
      </c>
    </row>
    <row r="1416" spans="1:20" x14ac:dyDescent="0.25">
      <c r="A1416" s="1" t="s">
        <v>20</v>
      </c>
      <c r="B1416" s="1" t="s">
        <v>159</v>
      </c>
      <c r="C1416" s="1" t="s">
        <v>22</v>
      </c>
      <c r="D1416" s="1" t="s">
        <v>23</v>
      </c>
      <c r="E1416" s="1" t="s">
        <v>5</v>
      </c>
      <c r="F1416" s="1" t="s">
        <v>24</v>
      </c>
      <c r="G1416" s="1" t="s">
        <v>25</v>
      </c>
      <c r="H1416">
        <v>775129</v>
      </c>
      <c r="I1416">
        <v>775202</v>
      </c>
      <c r="J1416" s="1" t="s">
        <v>26</v>
      </c>
      <c r="K1416" s="1" t="s">
        <v>24</v>
      </c>
      <c r="L1416" s="1" t="s">
        <v>24</v>
      </c>
      <c r="M1416" s="1" t="s">
        <v>24</v>
      </c>
      <c r="N1416" s="1" t="s">
        <v>24</v>
      </c>
      <c r="O1416" s="1" t="s">
        <v>24</v>
      </c>
      <c r="P1416" s="1" t="s">
        <v>24</v>
      </c>
      <c r="Q1416" s="1" t="s">
        <v>2615</v>
      </c>
      <c r="R1416">
        <v>74</v>
      </c>
      <c r="T1416" s="1" t="s">
        <v>2616</v>
      </c>
    </row>
    <row r="1417" spans="1:20" x14ac:dyDescent="0.25">
      <c r="A1417" s="1" t="s">
        <v>159</v>
      </c>
      <c r="B1417" s="1" t="s">
        <v>24</v>
      </c>
      <c r="C1417" s="1" t="s">
        <v>22</v>
      </c>
      <c r="D1417" s="1" t="s">
        <v>23</v>
      </c>
      <c r="E1417" s="1" t="s">
        <v>5</v>
      </c>
      <c r="F1417" s="1" t="s">
        <v>24</v>
      </c>
      <c r="G1417" s="1" t="s">
        <v>25</v>
      </c>
      <c r="H1417">
        <v>775129</v>
      </c>
      <c r="I1417">
        <v>775202</v>
      </c>
      <c r="J1417" s="1" t="s">
        <v>26</v>
      </c>
      <c r="K1417" s="1" t="s">
        <v>24</v>
      </c>
      <c r="L1417" s="1" t="s">
        <v>24</v>
      </c>
      <c r="M1417" s="1" t="s">
        <v>24</v>
      </c>
      <c r="N1417" s="1" t="s">
        <v>2617</v>
      </c>
      <c r="O1417" s="1" t="s">
        <v>24</v>
      </c>
      <c r="P1417" s="1" t="s">
        <v>24</v>
      </c>
      <c r="Q1417" s="1" t="s">
        <v>2615</v>
      </c>
      <c r="R1417">
        <v>74</v>
      </c>
      <c r="T1417" s="1" t="s">
        <v>2618</v>
      </c>
    </row>
    <row r="1418" spans="1:20" x14ac:dyDescent="0.25">
      <c r="A1418" s="1" t="s">
        <v>20</v>
      </c>
      <c r="B1418" s="1" t="s">
        <v>159</v>
      </c>
      <c r="C1418" s="1" t="s">
        <v>22</v>
      </c>
      <c r="D1418" s="1" t="s">
        <v>23</v>
      </c>
      <c r="E1418" s="1" t="s">
        <v>5</v>
      </c>
      <c r="F1418" s="1" t="s">
        <v>24</v>
      </c>
      <c r="G1418" s="1" t="s">
        <v>25</v>
      </c>
      <c r="H1418">
        <v>775216</v>
      </c>
      <c r="I1418">
        <v>775304</v>
      </c>
      <c r="J1418" s="1" t="s">
        <v>26</v>
      </c>
      <c r="K1418" s="1" t="s">
        <v>24</v>
      </c>
      <c r="L1418" s="1" t="s">
        <v>24</v>
      </c>
      <c r="M1418" s="1" t="s">
        <v>24</v>
      </c>
      <c r="N1418" s="1" t="s">
        <v>24</v>
      </c>
      <c r="O1418" s="1" t="s">
        <v>24</v>
      </c>
      <c r="P1418" s="1" t="s">
        <v>24</v>
      </c>
      <c r="Q1418" s="1" t="s">
        <v>2619</v>
      </c>
      <c r="R1418">
        <v>89</v>
      </c>
      <c r="T1418" s="1" t="s">
        <v>2620</v>
      </c>
    </row>
    <row r="1419" spans="1:20" x14ac:dyDescent="0.25">
      <c r="A1419" s="1" t="s">
        <v>159</v>
      </c>
      <c r="B1419" s="1" t="s">
        <v>24</v>
      </c>
      <c r="C1419" s="1" t="s">
        <v>22</v>
      </c>
      <c r="D1419" s="1" t="s">
        <v>23</v>
      </c>
      <c r="E1419" s="1" t="s">
        <v>5</v>
      </c>
      <c r="F1419" s="1" t="s">
        <v>24</v>
      </c>
      <c r="G1419" s="1" t="s">
        <v>25</v>
      </c>
      <c r="H1419">
        <v>775216</v>
      </c>
      <c r="I1419">
        <v>775304</v>
      </c>
      <c r="J1419" s="1" t="s">
        <v>26</v>
      </c>
      <c r="K1419" s="1" t="s">
        <v>24</v>
      </c>
      <c r="L1419" s="1" t="s">
        <v>24</v>
      </c>
      <c r="M1419" s="1" t="s">
        <v>24</v>
      </c>
      <c r="N1419" s="1" t="s">
        <v>1759</v>
      </c>
      <c r="O1419" s="1" t="s">
        <v>24</v>
      </c>
      <c r="P1419" s="1" t="s">
        <v>24</v>
      </c>
      <c r="Q1419" s="1" t="s">
        <v>2619</v>
      </c>
      <c r="R1419">
        <v>89</v>
      </c>
      <c r="T1419" s="1" t="s">
        <v>2621</v>
      </c>
    </row>
    <row r="1420" spans="1:20" x14ac:dyDescent="0.25">
      <c r="A1420" s="1" t="s">
        <v>20</v>
      </c>
      <c r="B1420" s="1" t="s">
        <v>21</v>
      </c>
      <c r="C1420" s="1" t="s">
        <v>22</v>
      </c>
      <c r="D1420" s="1" t="s">
        <v>23</v>
      </c>
      <c r="E1420" s="1" t="s">
        <v>5</v>
      </c>
      <c r="F1420" s="1" t="s">
        <v>24</v>
      </c>
      <c r="G1420" s="1" t="s">
        <v>25</v>
      </c>
      <c r="H1420">
        <v>775416</v>
      </c>
      <c r="I1420">
        <v>776684</v>
      </c>
      <c r="J1420" s="1" t="s">
        <v>26</v>
      </c>
      <c r="K1420" s="1" t="s">
        <v>24</v>
      </c>
      <c r="L1420" s="1" t="s">
        <v>24</v>
      </c>
      <c r="M1420" s="1" t="s">
        <v>24</v>
      </c>
      <c r="N1420" s="1" t="s">
        <v>24</v>
      </c>
      <c r="O1420" s="1" t="s">
        <v>24</v>
      </c>
      <c r="P1420" s="1" t="s">
        <v>24</v>
      </c>
      <c r="Q1420" s="1" t="s">
        <v>2622</v>
      </c>
      <c r="R1420">
        <v>1269</v>
      </c>
      <c r="T1420" s="1" t="s">
        <v>2623</v>
      </c>
    </row>
    <row r="1421" spans="1:20" x14ac:dyDescent="0.25">
      <c r="A1421" s="1" t="s">
        <v>29</v>
      </c>
      <c r="B1421" s="1" t="s">
        <v>30</v>
      </c>
      <c r="C1421" s="1" t="s">
        <v>22</v>
      </c>
      <c r="D1421" s="1" t="s">
        <v>23</v>
      </c>
      <c r="E1421" s="1" t="s">
        <v>5</v>
      </c>
      <c r="F1421" s="1" t="s">
        <v>24</v>
      </c>
      <c r="G1421" s="1" t="s">
        <v>25</v>
      </c>
      <c r="H1421">
        <v>775416</v>
      </c>
      <c r="I1421">
        <v>776684</v>
      </c>
      <c r="J1421" s="1" t="s">
        <v>26</v>
      </c>
      <c r="K1421" s="1" t="s">
        <v>2624</v>
      </c>
      <c r="L1421" s="1" t="s">
        <v>2624</v>
      </c>
      <c r="M1421" s="1" t="s">
        <v>24</v>
      </c>
      <c r="N1421" s="1" t="s">
        <v>2625</v>
      </c>
      <c r="O1421" s="1" t="s">
        <v>24</v>
      </c>
      <c r="P1421" s="1" t="s">
        <v>24</v>
      </c>
      <c r="Q1421" s="1" t="s">
        <v>2622</v>
      </c>
      <c r="R1421">
        <v>1269</v>
      </c>
      <c r="S1421">
        <v>422</v>
      </c>
      <c r="T1421" s="1" t="s">
        <v>24</v>
      </c>
    </row>
    <row r="1422" spans="1:20" x14ac:dyDescent="0.25">
      <c r="A1422" s="1" t="s">
        <v>20</v>
      </c>
      <c r="B1422" s="1" t="s">
        <v>21</v>
      </c>
      <c r="C1422" s="1" t="s">
        <v>22</v>
      </c>
      <c r="D1422" s="1" t="s">
        <v>23</v>
      </c>
      <c r="E1422" s="1" t="s">
        <v>5</v>
      </c>
      <c r="F1422" s="1" t="s">
        <v>24</v>
      </c>
      <c r="G1422" s="1" t="s">
        <v>25</v>
      </c>
      <c r="H1422">
        <v>776763</v>
      </c>
      <c r="I1422">
        <v>778307</v>
      </c>
      <c r="J1422" s="1" t="s">
        <v>26</v>
      </c>
      <c r="K1422" s="1" t="s">
        <v>24</v>
      </c>
      <c r="L1422" s="1" t="s">
        <v>24</v>
      </c>
      <c r="M1422" s="1" t="s">
        <v>24</v>
      </c>
      <c r="N1422" s="1" t="s">
        <v>24</v>
      </c>
      <c r="O1422" s="1" t="s">
        <v>24</v>
      </c>
      <c r="P1422" s="1" t="s">
        <v>24</v>
      </c>
      <c r="Q1422" s="1" t="s">
        <v>2626</v>
      </c>
      <c r="R1422">
        <v>1545</v>
      </c>
      <c r="T1422" s="1" t="s">
        <v>2627</v>
      </c>
    </row>
    <row r="1423" spans="1:20" x14ac:dyDescent="0.25">
      <c r="A1423" s="1" t="s">
        <v>29</v>
      </c>
      <c r="B1423" s="1" t="s">
        <v>30</v>
      </c>
      <c r="C1423" s="1" t="s">
        <v>22</v>
      </c>
      <c r="D1423" s="1" t="s">
        <v>23</v>
      </c>
      <c r="E1423" s="1" t="s">
        <v>5</v>
      </c>
      <c r="F1423" s="1" t="s">
        <v>24</v>
      </c>
      <c r="G1423" s="1" t="s">
        <v>25</v>
      </c>
      <c r="H1423">
        <v>776763</v>
      </c>
      <c r="I1423">
        <v>778307</v>
      </c>
      <c r="J1423" s="1" t="s">
        <v>26</v>
      </c>
      <c r="K1423" s="1" t="s">
        <v>2628</v>
      </c>
      <c r="L1423" s="1" t="s">
        <v>2628</v>
      </c>
      <c r="M1423" s="1" t="s">
        <v>24</v>
      </c>
      <c r="N1423" s="1" t="s">
        <v>2629</v>
      </c>
      <c r="O1423" s="1" t="s">
        <v>24</v>
      </c>
      <c r="P1423" s="1" t="s">
        <v>24</v>
      </c>
      <c r="Q1423" s="1" t="s">
        <v>2626</v>
      </c>
      <c r="R1423">
        <v>1545</v>
      </c>
      <c r="S1423">
        <v>514</v>
      </c>
      <c r="T1423" s="1" t="s">
        <v>24</v>
      </c>
    </row>
    <row r="1424" spans="1:20" x14ac:dyDescent="0.25">
      <c r="A1424" s="1" t="s">
        <v>20</v>
      </c>
      <c r="B1424" s="1" t="s">
        <v>21</v>
      </c>
      <c r="C1424" s="1" t="s">
        <v>22</v>
      </c>
      <c r="D1424" s="1" t="s">
        <v>23</v>
      </c>
      <c r="E1424" s="1" t="s">
        <v>5</v>
      </c>
      <c r="F1424" s="1" t="s">
        <v>24</v>
      </c>
      <c r="G1424" s="1" t="s">
        <v>25</v>
      </c>
      <c r="H1424">
        <v>778652</v>
      </c>
      <c r="I1424">
        <v>778921</v>
      </c>
      <c r="J1424" s="1" t="s">
        <v>26</v>
      </c>
      <c r="K1424" s="1" t="s">
        <v>24</v>
      </c>
      <c r="L1424" s="1" t="s">
        <v>24</v>
      </c>
      <c r="M1424" s="1" t="s">
        <v>24</v>
      </c>
      <c r="N1424" s="1" t="s">
        <v>24</v>
      </c>
      <c r="O1424" s="1" t="s">
        <v>24</v>
      </c>
      <c r="P1424" s="1" t="s">
        <v>24</v>
      </c>
      <c r="Q1424" s="1" t="s">
        <v>2630</v>
      </c>
      <c r="R1424">
        <v>270</v>
      </c>
      <c r="T1424" s="1" t="s">
        <v>2631</v>
      </c>
    </row>
    <row r="1425" spans="1:20" x14ac:dyDescent="0.25">
      <c r="A1425" s="1" t="s">
        <v>29</v>
      </c>
      <c r="B1425" s="1" t="s">
        <v>30</v>
      </c>
      <c r="C1425" s="1" t="s">
        <v>22</v>
      </c>
      <c r="D1425" s="1" t="s">
        <v>23</v>
      </c>
      <c r="E1425" s="1" t="s">
        <v>5</v>
      </c>
      <c r="F1425" s="1" t="s">
        <v>24</v>
      </c>
      <c r="G1425" s="1" t="s">
        <v>25</v>
      </c>
      <c r="H1425">
        <v>778652</v>
      </c>
      <c r="I1425">
        <v>778921</v>
      </c>
      <c r="J1425" s="1" t="s">
        <v>26</v>
      </c>
      <c r="K1425" s="1" t="s">
        <v>2632</v>
      </c>
      <c r="L1425" s="1" t="s">
        <v>2632</v>
      </c>
      <c r="M1425" s="1" t="s">
        <v>24</v>
      </c>
      <c r="N1425" s="1" t="s">
        <v>36</v>
      </c>
      <c r="O1425" s="1" t="s">
        <v>24</v>
      </c>
      <c r="P1425" s="1" t="s">
        <v>24</v>
      </c>
      <c r="Q1425" s="1" t="s">
        <v>2630</v>
      </c>
      <c r="R1425">
        <v>270</v>
      </c>
      <c r="S1425">
        <v>89</v>
      </c>
      <c r="T1425" s="1" t="s">
        <v>24</v>
      </c>
    </row>
    <row r="1426" spans="1:20" x14ac:dyDescent="0.25">
      <c r="A1426" s="1" t="s">
        <v>20</v>
      </c>
      <c r="B1426" s="1" t="s">
        <v>827</v>
      </c>
      <c r="C1426" s="1" t="s">
        <v>22</v>
      </c>
      <c r="D1426" s="1" t="s">
        <v>23</v>
      </c>
      <c r="E1426" s="1" t="s">
        <v>5</v>
      </c>
      <c r="F1426" s="1" t="s">
        <v>24</v>
      </c>
      <c r="G1426" s="1" t="s">
        <v>25</v>
      </c>
      <c r="H1426">
        <v>778905</v>
      </c>
      <c r="I1426">
        <v>779182</v>
      </c>
      <c r="J1426" s="1" t="s">
        <v>26</v>
      </c>
      <c r="K1426" s="1" t="s">
        <v>24</v>
      </c>
      <c r="L1426" s="1" t="s">
        <v>24</v>
      </c>
      <c r="M1426" s="1" t="s">
        <v>24</v>
      </c>
      <c r="N1426" s="1" t="s">
        <v>24</v>
      </c>
      <c r="O1426" s="1" t="s">
        <v>24</v>
      </c>
      <c r="P1426" s="1" t="s">
        <v>24</v>
      </c>
      <c r="Q1426" s="1" t="s">
        <v>2633</v>
      </c>
      <c r="R1426">
        <v>278</v>
      </c>
      <c r="T1426" s="1" t="s">
        <v>2634</v>
      </c>
    </row>
    <row r="1427" spans="1:20" x14ac:dyDescent="0.25">
      <c r="A1427" s="1" t="s">
        <v>29</v>
      </c>
      <c r="B1427" s="1" t="s">
        <v>830</v>
      </c>
      <c r="C1427" s="1" t="s">
        <v>22</v>
      </c>
      <c r="D1427" s="1" t="s">
        <v>23</v>
      </c>
      <c r="E1427" s="1" t="s">
        <v>5</v>
      </c>
      <c r="F1427" s="1" t="s">
        <v>24</v>
      </c>
      <c r="G1427" s="1" t="s">
        <v>25</v>
      </c>
      <c r="H1427">
        <v>778905</v>
      </c>
      <c r="I1427">
        <v>779182</v>
      </c>
      <c r="J1427" s="1" t="s">
        <v>26</v>
      </c>
      <c r="K1427" s="1" t="s">
        <v>24</v>
      </c>
      <c r="L1427" s="1" t="s">
        <v>24</v>
      </c>
      <c r="M1427" s="1" t="s">
        <v>24</v>
      </c>
      <c r="N1427" s="1" t="s">
        <v>36</v>
      </c>
      <c r="O1427" s="1" t="s">
        <v>24</v>
      </c>
      <c r="P1427" s="1" t="s">
        <v>24</v>
      </c>
      <c r="Q1427" s="1" t="s">
        <v>2633</v>
      </c>
      <c r="R1427">
        <v>278</v>
      </c>
      <c r="T1427" s="1" t="s">
        <v>832</v>
      </c>
    </row>
    <row r="1428" spans="1:20" x14ac:dyDescent="0.25">
      <c r="A1428" s="1" t="s">
        <v>20</v>
      </c>
      <c r="B1428" s="1" t="s">
        <v>21</v>
      </c>
      <c r="C1428" s="1" t="s">
        <v>22</v>
      </c>
      <c r="D1428" s="1" t="s">
        <v>23</v>
      </c>
      <c r="E1428" s="1" t="s">
        <v>5</v>
      </c>
      <c r="F1428" s="1" t="s">
        <v>24</v>
      </c>
      <c r="G1428" s="1" t="s">
        <v>25</v>
      </c>
      <c r="H1428">
        <v>779651</v>
      </c>
      <c r="I1428">
        <v>780685</v>
      </c>
      <c r="J1428" s="1" t="s">
        <v>26</v>
      </c>
      <c r="K1428" s="1" t="s">
        <v>24</v>
      </c>
      <c r="L1428" s="1" t="s">
        <v>24</v>
      </c>
      <c r="M1428" s="1" t="s">
        <v>24</v>
      </c>
      <c r="N1428" s="1" t="s">
        <v>24</v>
      </c>
      <c r="O1428" s="1" t="s">
        <v>24</v>
      </c>
      <c r="P1428" s="1" t="s">
        <v>24</v>
      </c>
      <c r="Q1428" s="1" t="s">
        <v>2635</v>
      </c>
      <c r="R1428">
        <v>1035</v>
      </c>
      <c r="T1428" s="1" t="s">
        <v>2636</v>
      </c>
    </row>
    <row r="1429" spans="1:20" x14ac:dyDescent="0.25">
      <c r="A1429" s="1" t="s">
        <v>29</v>
      </c>
      <c r="B1429" s="1" t="s">
        <v>30</v>
      </c>
      <c r="C1429" s="1" t="s">
        <v>22</v>
      </c>
      <c r="D1429" s="1" t="s">
        <v>23</v>
      </c>
      <c r="E1429" s="1" t="s">
        <v>5</v>
      </c>
      <c r="F1429" s="1" t="s">
        <v>24</v>
      </c>
      <c r="G1429" s="1" t="s">
        <v>25</v>
      </c>
      <c r="H1429">
        <v>779651</v>
      </c>
      <c r="I1429">
        <v>780685</v>
      </c>
      <c r="J1429" s="1" t="s">
        <v>26</v>
      </c>
      <c r="K1429" s="1" t="s">
        <v>2637</v>
      </c>
      <c r="L1429" s="1" t="s">
        <v>2637</v>
      </c>
      <c r="M1429" s="1" t="s">
        <v>24</v>
      </c>
      <c r="N1429" s="1" t="s">
        <v>2638</v>
      </c>
      <c r="O1429" s="1" t="s">
        <v>24</v>
      </c>
      <c r="P1429" s="1" t="s">
        <v>24</v>
      </c>
      <c r="Q1429" s="1" t="s">
        <v>2635</v>
      </c>
      <c r="R1429">
        <v>1035</v>
      </c>
      <c r="S1429">
        <v>344</v>
      </c>
      <c r="T1429" s="1" t="s">
        <v>24</v>
      </c>
    </row>
    <row r="1430" spans="1:20" x14ac:dyDescent="0.25">
      <c r="A1430" s="1" t="s">
        <v>20</v>
      </c>
      <c r="B1430" s="1" t="s">
        <v>21</v>
      </c>
      <c r="C1430" s="1" t="s">
        <v>22</v>
      </c>
      <c r="D1430" s="1" t="s">
        <v>23</v>
      </c>
      <c r="E1430" s="1" t="s">
        <v>5</v>
      </c>
      <c r="F1430" s="1" t="s">
        <v>24</v>
      </c>
      <c r="G1430" s="1" t="s">
        <v>25</v>
      </c>
      <c r="H1430">
        <v>781185</v>
      </c>
      <c r="I1430">
        <v>781508</v>
      </c>
      <c r="J1430" s="1" t="s">
        <v>26</v>
      </c>
      <c r="K1430" s="1" t="s">
        <v>24</v>
      </c>
      <c r="L1430" s="1" t="s">
        <v>24</v>
      </c>
      <c r="M1430" s="1" t="s">
        <v>24</v>
      </c>
      <c r="N1430" s="1" t="s">
        <v>24</v>
      </c>
      <c r="O1430" s="1" t="s">
        <v>24</v>
      </c>
      <c r="P1430" s="1" t="s">
        <v>24</v>
      </c>
      <c r="Q1430" s="1" t="s">
        <v>2639</v>
      </c>
      <c r="R1430">
        <v>324</v>
      </c>
      <c r="T1430" s="1" t="s">
        <v>2640</v>
      </c>
    </row>
    <row r="1431" spans="1:20" x14ac:dyDescent="0.25">
      <c r="A1431" s="1" t="s">
        <v>29</v>
      </c>
      <c r="B1431" s="1" t="s">
        <v>30</v>
      </c>
      <c r="C1431" s="1" t="s">
        <v>22</v>
      </c>
      <c r="D1431" s="1" t="s">
        <v>23</v>
      </c>
      <c r="E1431" s="1" t="s">
        <v>5</v>
      </c>
      <c r="F1431" s="1" t="s">
        <v>24</v>
      </c>
      <c r="G1431" s="1" t="s">
        <v>25</v>
      </c>
      <c r="H1431">
        <v>781185</v>
      </c>
      <c r="I1431">
        <v>781508</v>
      </c>
      <c r="J1431" s="1" t="s">
        <v>26</v>
      </c>
      <c r="K1431" s="1" t="s">
        <v>2641</v>
      </c>
      <c r="L1431" s="1" t="s">
        <v>2641</v>
      </c>
      <c r="M1431" s="1" t="s">
        <v>24</v>
      </c>
      <c r="N1431" s="1" t="s">
        <v>1314</v>
      </c>
      <c r="O1431" s="1" t="s">
        <v>24</v>
      </c>
      <c r="P1431" s="1" t="s">
        <v>24</v>
      </c>
      <c r="Q1431" s="1" t="s">
        <v>2639</v>
      </c>
      <c r="R1431">
        <v>324</v>
      </c>
      <c r="S1431">
        <v>107</v>
      </c>
      <c r="T1431" s="1" t="s">
        <v>24</v>
      </c>
    </row>
    <row r="1432" spans="1:20" x14ac:dyDescent="0.25">
      <c r="A1432" s="1" t="s">
        <v>20</v>
      </c>
      <c r="B1432" s="1" t="s">
        <v>21</v>
      </c>
      <c r="C1432" s="1" t="s">
        <v>22</v>
      </c>
      <c r="D1432" s="1" t="s">
        <v>23</v>
      </c>
      <c r="E1432" s="1" t="s">
        <v>5</v>
      </c>
      <c r="F1432" s="1" t="s">
        <v>24</v>
      </c>
      <c r="G1432" s="1" t="s">
        <v>25</v>
      </c>
      <c r="H1432">
        <v>781505</v>
      </c>
      <c r="I1432">
        <v>782089</v>
      </c>
      <c r="J1432" s="1" t="s">
        <v>26</v>
      </c>
      <c r="K1432" s="1" t="s">
        <v>24</v>
      </c>
      <c r="L1432" s="1" t="s">
        <v>24</v>
      </c>
      <c r="M1432" s="1" t="s">
        <v>24</v>
      </c>
      <c r="N1432" s="1" t="s">
        <v>24</v>
      </c>
      <c r="O1432" s="1" t="s">
        <v>24</v>
      </c>
      <c r="P1432" s="1" t="s">
        <v>24</v>
      </c>
      <c r="Q1432" s="1" t="s">
        <v>2642</v>
      </c>
      <c r="R1432">
        <v>585</v>
      </c>
      <c r="T1432" s="1" t="s">
        <v>2643</v>
      </c>
    </row>
    <row r="1433" spans="1:20" x14ac:dyDescent="0.25">
      <c r="A1433" s="1" t="s">
        <v>29</v>
      </c>
      <c r="B1433" s="1" t="s">
        <v>30</v>
      </c>
      <c r="C1433" s="1" t="s">
        <v>22</v>
      </c>
      <c r="D1433" s="1" t="s">
        <v>23</v>
      </c>
      <c r="E1433" s="1" t="s">
        <v>5</v>
      </c>
      <c r="F1433" s="1" t="s">
        <v>24</v>
      </c>
      <c r="G1433" s="1" t="s">
        <v>25</v>
      </c>
      <c r="H1433">
        <v>781505</v>
      </c>
      <c r="I1433">
        <v>782089</v>
      </c>
      <c r="J1433" s="1" t="s">
        <v>26</v>
      </c>
      <c r="K1433" s="1" t="s">
        <v>2644</v>
      </c>
      <c r="L1433" s="1" t="s">
        <v>2644</v>
      </c>
      <c r="M1433" s="1" t="s">
        <v>24</v>
      </c>
      <c r="N1433" s="1" t="s">
        <v>2645</v>
      </c>
      <c r="O1433" s="1" t="s">
        <v>24</v>
      </c>
      <c r="P1433" s="1" t="s">
        <v>24</v>
      </c>
      <c r="Q1433" s="1" t="s">
        <v>2642</v>
      </c>
      <c r="R1433">
        <v>585</v>
      </c>
      <c r="S1433">
        <v>194</v>
      </c>
      <c r="T1433" s="1" t="s">
        <v>24</v>
      </c>
    </row>
    <row r="1434" spans="1:20" x14ac:dyDescent="0.25">
      <c r="A1434" s="1" t="s">
        <v>20</v>
      </c>
      <c r="B1434" s="1" t="s">
        <v>21</v>
      </c>
      <c r="C1434" s="1" t="s">
        <v>22</v>
      </c>
      <c r="D1434" s="1" t="s">
        <v>23</v>
      </c>
      <c r="E1434" s="1" t="s">
        <v>5</v>
      </c>
      <c r="F1434" s="1" t="s">
        <v>24</v>
      </c>
      <c r="G1434" s="1" t="s">
        <v>25</v>
      </c>
      <c r="H1434">
        <v>782086</v>
      </c>
      <c r="I1434">
        <v>782649</v>
      </c>
      <c r="J1434" s="1" t="s">
        <v>26</v>
      </c>
      <c r="K1434" s="1" t="s">
        <v>24</v>
      </c>
      <c r="L1434" s="1" t="s">
        <v>24</v>
      </c>
      <c r="M1434" s="1" t="s">
        <v>24</v>
      </c>
      <c r="N1434" s="1" t="s">
        <v>24</v>
      </c>
      <c r="O1434" s="1" t="s">
        <v>24</v>
      </c>
      <c r="P1434" s="1" t="s">
        <v>24</v>
      </c>
      <c r="Q1434" s="1" t="s">
        <v>2646</v>
      </c>
      <c r="R1434">
        <v>564</v>
      </c>
      <c r="T1434" s="1" t="s">
        <v>2647</v>
      </c>
    </row>
    <row r="1435" spans="1:20" x14ac:dyDescent="0.25">
      <c r="A1435" s="1" t="s">
        <v>29</v>
      </c>
      <c r="B1435" s="1" t="s">
        <v>30</v>
      </c>
      <c r="C1435" s="1" t="s">
        <v>22</v>
      </c>
      <c r="D1435" s="1" t="s">
        <v>23</v>
      </c>
      <c r="E1435" s="1" t="s">
        <v>5</v>
      </c>
      <c r="F1435" s="1" t="s">
        <v>24</v>
      </c>
      <c r="G1435" s="1" t="s">
        <v>25</v>
      </c>
      <c r="H1435">
        <v>782086</v>
      </c>
      <c r="I1435">
        <v>782649</v>
      </c>
      <c r="J1435" s="1" t="s">
        <v>26</v>
      </c>
      <c r="K1435" s="1" t="s">
        <v>2648</v>
      </c>
      <c r="L1435" s="1" t="s">
        <v>2648</v>
      </c>
      <c r="M1435" s="1" t="s">
        <v>24</v>
      </c>
      <c r="N1435" s="1" t="s">
        <v>2645</v>
      </c>
      <c r="O1435" s="1" t="s">
        <v>24</v>
      </c>
      <c r="P1435" s="1" t="s">
        <v>24</v>
      </c>
      <c r="Q1435" s="1" t="s">
        <v>2646</v>
      </c>
      <c r="R1435">
        <v>564</v>
      </c>
      <c r="S1435">
        <v>187</v>
      </c>
      <c r="T1435" s="1" t="s">
        <v>24</v>
      </c>
    </row>
    <row r="1436" spans="1:20" x14ac:dyDescent="0.25">
      <c r="A1436" s="1" t="s">
        <v>20</v>
      </c>
      <c r="B1436" s="1" t="s">
        <v>21</v>
      </c>
      <c r="C1436" s="1" t="s">
        <v>22</v>
      </c>
      <c r="D1436" s="1" t="s">
        <v>23</v>
      </c>
      <c r="E1436" s="1" t="s">
        <v>5</v>
      </c>
      <c r="F1436" s="1" t="s">
        <v>24</v>
      </c>
      <c r="G1436" s="1" t="s">
        <v>25</v>
      </c>
      <c r="H1436">
        <v>782698</v>
      </c>
      <c r="I1436">
        <v>784047</v>
      </c>
      <c r="J1436" s="1" t="s">
        <v>75</v>
      </c>
      <c r="K1436" s="1" t="s">
        <v>24</v>
      </c>
      <c r="L1436" s="1" t="s">
        <v>24</v>
      </c>
      <c r="M1436" s="1" t="s">
        <v>24</v>
      </c>
      <c r="N1436" s="1" t="s">
        <v>24</v>
      </c>
      <c r="O1436" s="1" t="s">
        <v>24</v>
      </c>
      <c r="P1436" s="1" t="s">
        <v>24</v>
      </c>
      <c r="Q1436" s="1" t="s">
        <v>2649</v>
      </c>
      <c r="R1436">
        <v>1350</v>
      </c>
      <c r="T1436" s="1" t="s">
        <v>2650</v>
      </c>
    </row>
    <row r="1437" spans="1:20" x14ac:dyDescent="0.25">
      <c r="A1437" s="1" t="s">
        <v>29</v>
      </c>
      <c r="B1437" s="1" t="s">
        <v>30</v>
      </c>
      <c r="C1437" s="1" t="s">
        <v>22</v>
      </c>
      <c r="D1437" s="1" t="s">
        <v>23</v>
      </c>
      <c r="E1437" s="1" t="s">
        <v>5</v>
      </c>
      <c r="F1437" s="1" t="s">
        <v>24</v>
      </c>
      <c r="G1437" s="1" t="s">
        <v>25</v>
      </c>
      <c r="H1437">
        <v>782698</v>
      </c>
      <c r="I1437">
        <v>784047</v>
      </c>
      <c r="J1437" s="1" t="s">
        <v>75</v>
      </c>
      <c r="K1437" s="1" t="s">
        <v>2651</v>
      </c>
      <c r="L1437" s="1" t="s">
        <v>2651</v>
      </c>
      <c r="M1437" s="1" t="s">
        <v>24</v>
      </c>
      <c r="N1437" s="1" t="s">
        <v>299</v>
      </c>
      <c r="O1437" s="1" t="s">
        <v>24</v>
      </c>
      <c r="P1437" s="1" t="s">
        <v>24</v>
      </c>
      <c r="Q1437" s="1" t="s">
        <v>2649</v>
      </c>
      <c r="R1437">
        <v>1350</v>
      </c>
      <c r="S1437">
        <v>449</v>
      </c>
      <c r="T1437" s="1" t="s">
        <v>24</v>
      </c>
    </row>
    <row r="1438" spans="1:20" x14ac:dyDescent="0.25">
      <c r="A1438" s="1" t="s">
        <v>20</v>
      </c>
      <c r="B1438" s="1" t="s">
        <v>21</v>
      </c>
      <c r="C1438" s="1" t="s">
        <v>22</v>
      </c>
      <c r="D1438" s="1" t="s">
        <v>23</v>
      </c>
      <c r="E1438" s="1" t="s">
        <v>5</v>
      </c>
      <c r="F1438" s="1" t="s">
        <v>24</v>
      </c>
      <c r="G1438" s="1" t="s">
        <v>25</v>
      </c>
      <c r="H1438">
        <v>784052</v>
      </c>
      <c r="I1438">
        <v>785197</v>
      </c>
      <c r="J1438" s="1" t="s">
        <v>75</v>
      </c>
      <c r="K1438" s="1" t="s">
        <v>24</v>
      </c>
      <c r="L1438" s="1" t="s">
        <v>24</v>
      </c>
      <c r="M1438" s="1" t="s">
        <v>24</v>
      </c>
      <c r="N1438" s="1" t="s">
        <v>24</v>
      </c>
      <c r="O1438" s="1" t="s">
        <v>24</v>
      </c>
      <c r="P1438" s="1" t="s">
        <v>24</v>
      </c>
      <c r="Q1438" s="1" t="s">
        <v>2652</v>
      </c>
      <c r="R1438">
        <v>1146</v>
      </c>
      <c r="T1438" s="1" t="s">
        <v>2653</v>
      </c>
    </row>
    <row r="1439" spans="1:20" x14ac:dyDescent="0.25">
      <c r="A1439" s="1" t="s">
        <v>29</v>
      </c>
      <c r="B1439" s="1" t="s">
        <v>30</v>
      </c>
      <c r="C1439" s="1" t="s">
        <v>22</v>
      </c>
      <c r="D1439" s="1" t="s">
        <v>23</v>
      </c>
      <c r="E1439" s="1" t="s">
        <v>5</v>
      </c>
      <c r="F1439" s="1" t="s">
        <v>24</v>
      </c>
      <c r="G1439" s="1" t="s">
        <v>25</v>
      </c>
      <c r="H1439">
        <v>784052</v>
      </c>
      <c r="I1439">
        <v>785197</v>
      </c>
      <c r="J1439" s="1" t="s">
        <v>75</v>
      </c>
      <c r="K1439" s="1" t="s">
        <v>2654</v>
      </c>
      <c r="L1439" s="1" t="s">
        <v>2654</v>
      </c>
      <c r="M1439" s="1" t="s">
        <v>24</v>
      </c>
      <c r="N1439" s="1" t="s">
        <v>154</v>
      </c>
      <c r="O1439" s="1" t="s">
        <v>24</v>
      </c>
      <c r="P1439" s="1" t="s">
        <v>24</v>
      </c>
      <c r="Q1439" s="1" t="s">
        <v>2652</v>
      </c>
      <c r="R1439">
        <v>1146</v>
      </c>
      <c r="S1439">
        <v>381</v>
      </c>
      <c r="T1439" s="1" t="s">
        <v>24</v>
      </c>
    </row>
    <row r="1440" spans="1:20" x14ac:dyDescent="0.25">
      <c r="A1440" s="1" t="s">
        <v>20</v>
      </c>
      <c r="B1440" s="1" t="s">
        <v>21</v>
      </c>
      <c r="C1440" s="1" t="s">
        <v>22</v>
      </c>
      <c r="D1440" s="1" t="s">
        <v>23</v>
      </c>
      <c r="E1440" s="1" t="s">
        <v>5</v>
      </c>
      <c r="F1440" s="1" t="s">
        <v>24</v>
      </c>
      <c r="G1440" s="1" t="s">
        <v>25</v>
      </c>
      <c r="H1440">
        <v>785299</v>
      </c>
      <c r="I1440">
        <v>785595</v>
      </c>
      <c r="J1440" s="1" t="s">
        <v>26</v>
      </c>
      <c r="K1440" s="1" t="s">
        <v>24</v>
      </c>
      <c r="L1440" s="1" t="s">
        <v>24</v>
      </c>
      <c r="M1440" s="1" t="s">
        <v>24</v>
      </c>
      <c r="N1440" s="1" t="s">
        <v>24</v>
      </c>
      <c r="O1440" s="1" t="s">
        <v>24</v>
      </c>
      <c r="P1440" s="1" t="s">
        <v>24</v>
      </c>
      <c r="Q1440" s="1" t="s">
        <v>2655</v>
      </c>
      <c r="R1440">
        <v>297</v>
      </c>
      <c r="T1440" s="1" t="s">
        <v>24</v>
      </c>
    </row>
    <row r="1441" spans="1:20" x14ac:dyDescent="0.25">
      <c r="A1441" s="1" t="s">
        <v>29</v>
      </c>
      <c r="B1441" s="1" t="s">
        <v>30</v>
      </c>
      <c r="C1441" s="1" t="s">
        <v>22</v>
      </c>
      <c r="D1441" s="1" t="s">
        <v>23</v>
      </c>
      <c r="E1441" s="1" t="s">
        <v>5</v>
      </c>
      <c r="F1441" s="1" t="s">
        <v>24</v>
      </c>
      <c r="G1441" s="1" t="s">
        <v>25</v>
      </c>
      <c r="H1441">
        <v>785299</v>
      </c>
      <c r="I1441">
        <v>785595</v>
      </c>
      <c r="J1441" s="1" t="s">
        <v>26</v>
      </c>
      <c r="K1441" s="1" t="s">
        <v>2656</v>
      </c>
      <c r="L1441" s="1" t="s">
        <v>2656</v>
      </c>
      <c r="M1441" s="1" t="s">
        <v>24</v>
      </c>
      <c r="N1441" s="1" t="s">
        <v>36</v>
      </c>
      <c r="O1441" s="1" t="s">
        <v>24</v>
      </c>
      <c r="P1441" s="1" t="s">
        <v>24</v>
      </c>
      <c r="Q1441" s="1" t="s">
        <v>2655</v>
      </c>
      <c r="R1441">
        <v>297</v>
      </c>
      <c r="S1441">
        <v>98</v>
      </c>
      <c r="T1441" s="1" t="s">
        <v>24</v>
      </c>
    </row>
    <row r="1442" spans="1:20" x14ac:dyDescent="0.25">
      <c r="A1442" s="1" t="s">
        <v>20</v>
      </c>
      <c r="B1442" s="1" t="s">
        <v>21</v>
      </c>
      <c r="C1442" s="1" t="s">
        <v>22</v>
      </c>
      <c r="D1442" s="1" t="s">
        <v>23</v>
      </c>
      <c r="E1442" s="1" t="s">
        <v>5</v>
      </c>
      <c r="F1442" s="1" t="s">
        <v>24</v>
      </c>
      <c r="G1442" s="1" t="s">
        <v>25</v>
      </c>
      <c r="H1442">
        <v>785846</v>
      </c>
      <c r="I1442">
        <v>786640</v>
      </c>
      <c r="J1442" s="1" t="s">
        <v>26</v>
      </c>
      <c r="K1442" s="1" t="s">
        <v>24</v>
      </c>
      <c r="L1442" s="1" t="s">
        <v>24</v>
      </c>
      <c r="M1442" s="1" t="s">
        <v>24</v>
      </c>
      <c r="N1442" s="1" t="s">
        <v>24</v>
      </c>
      <c r="O1442" s="1" t="s">
        <v>24</v>
      </c>
      <c r="P1442" s="1" t="s">
        <v>24</v>
      </c>
      <c r="Q1442" s="1" t="s">
        <v>2657</v>
      </c>
      <c r="R1442">
        <v>795</v>
      </c>
      <c r="T1442" s="1" t="s">
        <v>2658</v>
      </c>
    </row>
    <row r="1443" spans="1:20" x14ac:dyDescent="0.25">
      <c r="A1443" s="1" t="s">
        <v>29</v>
      </c>
      <c r="B1443" s="1" t="s">
        <v>30</v>
      </c>
      <c r="C1443" s="1" t="s">
        <v>22</v>
      </c>
      <c r="D1443" s="1" t="s">
        <v>23</v>
      </c>
      <c r="E1443" s="1" t="s">
        <v>5</v>
      </c>
      <c r="F1443" s="1" t="s">
        <v>24</v>
      </c>
      <c r="G1443" s="1" t="s">
        <v>25</v>
      </c>
      <c r="H1443">
        <v>785846</v>
      </c>
      <c r="I1443">
        <v>786640</v>
      </c>
      <c r="J1443" s="1" t="s">
        <v>26</v>
      </c>
      <c r="K1443" s="1" t="s">
        <v>2659</v>
      </c>
      <c r="L1443" s="1" t="s">
        <v>2659</v>
      </c>
      <c r="M1443" s="1" t="s">
        <v>24</v>
      </c>
      <c r="N1443" s="1" t="s">
        <v>2660</v>
      </c>
      <c r="O1443" s="1" t="s">
        <v>24</v>
      </c>
      <c r="P1443" s="1" t="s">
        <v>24</v>
      </c>
      <c r="Q1443" s="1" t="s">
        <v>2657</v>
      </c>
      <c r="R1443">
        <v>795</v>
      </c>
      <c r="S1443">
        <v>264</v>
      </c>
      <c r="T1443" s="1" t="s">
        <v>24</v>
      </c>
    </row>
    <row r="1444" spans="1:20" x14ac:dyDescent="0.25">
      <c r="A1444" s="1" t="s">
        <v>20</v>
      </c>
      <c r="B1444" s="1" t="s">
        <v>21</v>
      </c>
      <c r="C1444" s="1" t="s">
        <v>22</v>
      </c>
      <c r="D1444" s="1" t="s">
        <v>23</v>
      </c>
      <c r="E1444" s="1" t="s">
        <v>5</v>
      </c>
      <c r="F1444" s="1" t="s">
        <v>24</v>
      </c>
      <c r="G1444" s="1" t="s">
        <v>25</v>
      </c>
      <c r="H1444">
        <v>786907</v>
      </c>
      <c r="I1444">
        <v>788541</v>
      </c>
      <c r="J1444" s="1" t="s">
        <v>26</v>
      </c>
      <c r="K1444" s="1" t="s">
        <v>24</v>
      </c>
      <c r="L1444" s="1" t="s">
        <v>24</v>
      </c>
      <c r="M1444" s="1" t="s">
        <v>24</v>
      </c>
      <c r="N1444" s="1" t="s">
        <v>24</v>
      </c>
      <c r="O1444" s="1" t="s">
        <v>24</v>
      </c>
      <c r="P1444" s="1" t="s">
        <v>24</v>
      </c>
      <c r="Q1444" s="1" t="s">
        <v>2661</v>
      </c>
      <c r="R1444">
        <v>1635</v>
      </c>
      <c r="T1444" s="1" t="s">
        <v>2662</v>
      </c>
    </row>
    <row r="1445" spans="1:20" x14ac:dyDescent="0.25">
      <c r="A1445" s="1" t="s">
        <v>29</v>
      </c>
      <c r="B1445" s="1" t="s">
        <v>30</v>
      </c>
      <c r="C1445" s="1" t="s">
        <v>22</v>
      </c>
      <c r="D1445" s="1" t="s">
        <v>23</v>
      </c>
      <c r="E1445" s="1" t="s">
        <v>5</v>
      </c>
      <c r="F1445" s="1" t="s">
        <v>24</v>
      </c>
      <c r="G1445" s="1" t="s">
        <v>25</v>
      </c>
      <c r="H1445">
        <v>786907</v>
      </c>
      <c r="I1445">
        <v>788541</v>
      </c>
      <c r="J1445" s="1" t="s">
        <v>26</v>
      </c>
      <c r="K1445" s="1" t="s">
        <v>2663</v>
      </c>
      <c r="L1445" s="1" t="s">
        <v>2663</v>
      </c>
      <c r="M1445" s="1" t="s">
        <v>24</v>
      </c>
      <c r="N1445" s="1" t="s">
        <v>2495</v>
      </c>
      <c r="O1445" s="1" t="s">
        <v>24</v>
      </c>
      <c r="P1445" s="1" t="s">
        <v>24</v>
      </c>
      <c r="Q1445" s="1" t="s">
        <v>2661</v>
      </c>
      <c r="R1445">
        <v>1635</v>
      </c>
      <c r="S1445">
        <v>544</v>
      </c>
      <c r="T1445" s="1" t="s">
        <v>24</v>
      </c>
    </row>
    <row r="1446" spans="1:20" x14ac:dyDescent="0.25">
      <c r="A1446" s="1" t="s">
        <v>20</v>
      </c>
      <c r="B1446" s="1" t="s">
        <v>21</v>
      </c>
      <c r="C1446" s="1" t="s">
        <v>22</v>
      </c>
      <c r="D1446" s="1" t="s">
        <v>23</v>
      </c>
      <c r="E1446" s="1" t="s">
        <v>5</v>
      </c>
      <c r="F1446" s="1" t="s">
        <v>24</v>
      </c>
      <c r="G1446" s="1" t="s">
        <v>25</v>
      </c>
      <c r="H1446">
        <v>789014</v>
      </c>
      <c r="I1446">
        <v>791524</v>
      </c>
      <c r="J1446" s="1" t="s">
        <v>26</v>
      </c>
      <c r="K1446" s="1" t="s">
        <v>24</v>
      </c>
      <c r="L1446" s="1" t="s">
        <v>24</v>
      </c>
      <c r="M1446" s="1" t="s">
        <v>24</v>
      </c>
      <c r="N1446" s="1" t="s">
        <v>24</v>
      </c>
      <c r="O1446" s="1" t="s">
        <v>24</v>
      </c>
      <c r="P1446" s="1" t="s">
        <v>24</v>
      </c>
      <c r="Q1446" s="1" t="s">
        <v>2664</v>
      </c>
      <c r="R1446">
        <v>2511</v>
      </c>
      <c r="T1446" s="1" t="s">
        <v>2665</v>
      </c>
    </row>
    <row r="1447" spans="1:20" x14ac:dyDescent="0.25">
      <c r="A1447" s="1" t="s">
        <v>29</v>
      </c>
      <c r="B1447" s="1" t="s">
        <v>30</v>
      </c>
      <c r="C1447" s="1" t="s">
        <v>22</v>
      </c>
      <c r="D1447" s="1" t="s">
        <v>23</v>
      </c>
      <c r="E1447" s="1" t="s">
        <v>5</v>
      </c>
      <c r="F1447" s="1" t="s">
        <v>24</v>
      </c>
      <c r="G1447" s="1" t="s">
        <v>25</v>
      </c>
      <c r="H1447">
        <v>789014</v>
      </c>
      <c r="I1447">
        <v>791524</v>
      </c>
      <c r="J1447" s="1" t="s">
        <v>26</v>
      </c>
      <c r="K1447" s="1" t="s">
        <v>2666</v>
      </c>
      <c r="L1447" s="1" t="s">
        <v>2666</v>
      </c>
      <c r="M1447" s="1" t="s">
        <v>24</v>
      </c>
      <c r="N1447" s="1" t="s">
        <v>2040</v>
      </c>
      <c r="O1447" s="1" t="s">
        <v>24</v>
      </c>
      <c r="P1447" s="1" t="s">
        <v>24</v>
      </c>
      <c r="Q1447" s="1" t="s">
        <v>2664</v>
      </c>
      <c r="R1447">
        <v>2511</v>
      </c>
      <c r="S1447">
        <v>836</v>
      </c>
      <c r="T1447" s="1" t="s">
        <v>24</v>
      </c>
    </row>
    <row r="1448" spans="1:20" x14ac:dyDescent="0.25">
      <c r="A1448" s="1" t="s">
        <v>20</v>
      </c>
      <c r="B1448" s="1" t="s">
        <v>21</v>
      </c>
      <c r="C1448" s="1" t="s">
        <v>22</v>
      </c>
      <c r="D1448" s="1" t="s">
        <v>23</v>
      </c>
      <c r="E1448" s="1" t="s">
        <v>5</v>
      </c>
      <c r="F1448" s="1" t="s">
        <v>24</v>
      </c>
      <c r="G1448" s="1" t="s">
        <v>25</v>
      </c>
      <c r="H1448">
        <v>791634</v>
      </c>
      <c r="I1448">
        <v>792587</v>
      </c>
      <c r="J1448" s="1" t="s">
        <v>26</v>
      </c>
      <c r="K1448" s="1" t="s">
        <v>24</v>
      </c>
      <c r="L1448" s="1" t="s">
        <v>24</v>
      </c>
      <c r="M1448" s="1" t="s">
        <v>24</v>
      </c>
      <c r="N1448" s="1" t="s">
        <v>24</v>
      </c>
      <c r="O1448" s="1" t="s">
        <v>24</v>
      </c>
      <c r="P1448" s="1" t="s">
        <v>24</v>
      </c>
      <c r="Q1448" s="1" t="s">
        <v>2667</v>
      </c>
      <c r="R1448">
        <v>954</v>
      </c>
      <c r="T1448" s="1" t="s">
        <v>24</v>
      </c>
    </row>
    <row r="1449" spans="1:20" x14ac:dyDescent="0.25">
      <c r="A1449" s="1" t="s">
        <v>29</v>
      </c>
      <c r="B1449" s="1" t="s">
        <v>30</v>
      </c>
      <c r="C1449" s="1" t="s">
        <v>22</v>
      </c>
      <c r="D1449" s="1" t="s">
        <v>23</v>
      </c>
      <c r="E1449" s="1" t="s">
        <v>5</v>
      </c>
      <c r="F1449" s="1" t="s">
        <v>24</v>
      </c>
      <c r="G1449" s="1" t="s">
        <v>25</v>
      </c>
      <c r="H1449">
        <v>791634</v>
      </c>
      <c r="I1449">
        <v>792587</v>
      </c>
      <c r="J1449" s="1" t="s">
        <v>26</v>
      </c>
      <c r="K1449" s="1" t="s">
        <v>2668</v>
      </c>
      <c r="L1449" s="1" t="s">
        <v>2668</v>
      </c>
      <c r="M1449" s="1" t="s">
        <v>24</v>
      </c>
      <c r="N1449" s="1" t="s">
        <v>36</v>
      </c>
      <c r="O1449" s="1" t="s">
        <v>24</v>
      </c>
      <c r="P1449" s="1" t="s">
        <v>24</v>
      </c>
      <c r="Q1449" s="1" t="s">
        <v>2667</v>
      </c>
      <c r="R1449">
        <v>954</v>
      </c>
      <c r="S1449">
        <v>317</v>
      </c>
      <c r="T1449" s="1" t="s">
        <v>24</v>
      </c>
    </row>
    <row r="1450" spans="1:20" x14ac:dyDescent="0.25">
      <c r="A1450" s="1" t="s">
        <v>20</v>
      </c>
      <c r="B1450" s="1" t="s">
        <v>21</v>
      </c>
      <c r="C1450" s="1" t="s">
        <v>22</v>
      </c>
      <c r="D1450" s="1" t="s">
        <v>23</v>
      </c>
      <c r="E1450" s="1" t="s">
        <v>5</v>
      </c>
      <c r="F1450" s="1" t="s">
        <v>24</v>
      </c>
      <c r="G1450" s="1" t="s">
        <v>25</v>
      </c>
      <c r="H1450">
        <v>793132</v>
      </c>
      <c r="I1450">
        <v>793524</v>
      </c>
      <c r="J1450" s="1" t="s">
        <v>26</v>
      </c>
      <c r="K1450" s="1" t="s">
        <v>24</v>
      </c>
      <c r="L1450" s="1" t="s">
        <v>24</v>
      </c>
      <c r="M1450" s="1" t="s">
        <v>24</v>
      </c>
      <c r="N1450" s="1" t="s">
        <v>24</v>
      </c>
      <c r="O1450" s="1" t="s">
        <v>24</v>
      </c>
      <c r="P1450" s="1" t="s">
        <v>24</v>
      </c>
      <c r="Q1450" s="1" t="s">
        <v>2669</v>
      </c>
      <c r="R1450">
        <v>393</v>
      </c>
      <c r="T1450" s="1" t="s">
        <v>2670</v>
      </c>
    </row>
    <row r="1451" spans="1:20" x14ac:dyDescent="0.25">
      <c r="A1451" s="1" t="s">
        <v>29</v>
      </c>
      <c r="B1451" s="1" t="s">
        <v>30</v>
      </c>
      <c r="C1451" s="1" t="s">
        <v>22</v>
      </c>
      <c r="D1451" s="1" t="s">
        <v>23</v>
      </c>
      <c r="E1451" s="1" t="s">
        <v>5</v>
      </c>
      <c r="F1451" s="1" t="s">
        <v>24</v>
      </c>
      <c r="G1451" s="1" t="s">
        <v>25</v>
      </c>
      <c r="H1451">
        <v>793132</v>
      </c>
      <c r="I1451">
        <v>793524</v>
      </c>
      <c r="J1451" s="1" t="s">
        <v>26</v>
      </c>
      <c r="K1451" s="1" t="s">
        <v>2671</v>
      </c>
      <c r="L1451" s="1" t="s">
        <v>2671</v>
      </c>
      <c r="M1451" s="1" t="s">
        <v>24</v>
      </c>
      <c r="N1451" s="1" t="s">
        <v>2672</v>
      </c>
      <c r="O1451" s="1" t="s">
        <v>24</v>
      </c>
      <c r="P1451" s="1" t="s">
        <v>24</v>
      </c>
      <c r="Q1451" s="1" t="s">
        <v>2669</v>
      </c>
      <c r="R1451">
        <v>393</v>
      </c>
      <c r="S1451">
        <v>130</v>
      </c>
      <c r="T1451" s="1" t="s">
        <v>24</v>
      </c>
    </row>
    <row r="1452" spans="1:20" x14ac:dyDescent="0.25">
      <c r="A1452" s="1" t="s">
        <v>20</v>
      </c>
      <c r="B1452" s="1" t="s">
        <v>21</v>
      </c>
      <c r="C1452" s="1" t="s">
        <v>22</v>
      </c>
      <c r="D1452" s="1" t="s">
        <v>23</v>
      </c>
      <c r="E1452" s="1" t="s">
        <v>5</v>
      </c>
      <c r="F1452" s="1" t="s">
        <v>24</v>
      </c>
      <c r="G1452" s="1" t="s">
        <v>25</v>
      </c>
      <c r="H1452">
        <v>793521</v>
      </c>
      <c r="I1452">
        <v>796028</v>
      </c>
      <c r="J1452" s="1" t="s">
        <v>26</v>
      </c>
      <c r="K1452" s="1" t="s">
        <v>24</v>
      </c>
      <c r="L1452" s="1" t="s">
        <v>24</v>
      </c>
      <c r="M1452" s="1" t="s">
        <v>24</v>
      </c>
      <c r="N1452" s="1" t="s">
        <v>24</v>
      </c>
      <c r="O1452" s="1" t="s">
        <v>24</v>
      </c>
      <c r="P1452" s="1" t="s">
        <v>24</v>
      </c>
      <c r="Q1452" s="1" t="s">
        <v>2673</v>
      </c>
      <c r="R1452">
        <v>2508</v>
      </c>
      <c r="T1452" s="1" t="s">
        <v>2674</v>
      </c>
    </row>
    <row r="1453" spans="1:20" x14ac:dyDescent="0.25">
      <c r="A1453" s="1" t="s">
        <v>29</v>
      </c>
      <c r="B1453" s="1" t="s">
        <v>30</v>
      </c>
      <c r="C1453" s="1" t="s">
        <v>22</v>
      </c>
      <c r="D1453" s="1" t="s">
        <v>23</v>
      </c>
      <c r="E1453" s="1" t="s">
        <v>5</v>
      </c>
      <c r="F1453" s="1" t="s">
        <v>24</v>
      </c>
      <c r="G1453" s="1" t="s">
        <v>25</v>
      </c>
      <c r="H1453">
        <v>793521</v>
      </c>
      <c r="I1453">
        <v>796028</v>
      </c>
      <c r="J1453" s="1" t="s">
        <v>26</v>
      </c>
      <c r="K1453" s="1" t="s">
        <v>2675</v>
      </c>
      <c r="L1453" s="1" t="s">
        <v>2675</v>
      </c>
      <c r="M1453" s="1" t="s">
        <v>24</v>
      </c>
      <c r="N1453" s="1" t="s">
        <v>2676</v>
      </c>
      <c r="O1453" s="1" t="s">
        <v>24</v>
      </c>
      <c r="P1453" s="1" t="s">
        <v>24</v>
      </c>
      <c r="Q1453" s="1" t="s">
        <v>2673</v>
      </c>
      <c r="R1453">
        <v>2508</v>
      </c>
      <c r="S1453">
        <v>835</v>
      </c>
      <c r="T1453" s="1" t="s">
        <v>24</v>
      </c>
    </row>
    <row r="1454" spans="1:20" x14ac:dyDescent="0.25">
      <c r="A1454" s="1" t="s">
        <v>20</v>
      </c>
      <c r="B1454" s="1" t="s">
        <v>21</v>
      </c>
      <c r="C1454" s="1" t="s">
        <v>22</v>
      </c>
      <c r="D1454" s="1" t="s">
        <v>23</v>
      </c>
      <c r="E1454" s="1" t="s">
        <v>5</v>
      </c>
      <c r="F1454" s="1" t="s">
        <v>24</v>
      </c>
      <c r="G1454" s="1" t="s">
        <v>25</v>
      </c>
      <c r="H1454">
        <v>796146</v>
      </c>
      <c r="I1454">
        <v>796580</v>
      </c>
      <c r="J1454" s="1" t="s">
        <v>26</v>
      </c>
      <c r="K1454" s="1" t="s">
        <v>24</v>
      </c>
      <c r="L1454" s="1" t="s">
        <v>24</v>
      </c>
      <c r="M1454" s="1" t="s">
        <v>24</v>
      </c>
      <c r="N1454" s="1" t="s">
        <v>24</v>
      </c>
      <c r="O1454" s="1" t="s">
        <v>24</v>
      </c>
      <c r="P1454" s="1" t="s">
        <v>24</v>
      </c>
      <c r="Q1454" s="1" t="s">
        <v>2677</v>
      </c>
      <c r="R1454">
        <v>435</v>
      </c>
      <c r="T1454" s="1" t="s">
        <v>2678</v>
      </c>
    </row>
    <row r="1455" spans="1:20" x14ac:dyDescent="0.25">
      <c r="A1455" s="1" t="s">
        <v>29</v>
      </c>
      <c r="B1455" s="1" t="s">
        <v>30</v>
      </c>
      <c r="C1455" s="1" t="s">
        <v>22</v>
      </c>
      <c r="D1455" s="1" t="s">
        <v>23</v>
      </c>
      <c r="E1455" s="1" t="s">
        <v>5</v>
      </c>
      <c r="F1455" s="1" t="s">
        <v>24</v>
      </c>
      <c r="G1455" s="1" t="s">
        <v>25</v>
      </c>
      <c r="H1455">
        <v>796146</v>
      </c>
      <c r="I1455">
        <v>796580</v>
      </c>
      <c r="J1455" s="1" t="s">
        <v>26</v>
      </c>
      <c r="K1455" s="1" t="s">
        <v>2679</v>
      </c>
      <c r="L1455" s="1" t="s">
        <v>2679</v>
      </c>
      <c r="M1455" s="1" t="s">
        <v>24</v>
      </c>
      <c r="N1455" s="1" t="s">
        <v>2680</v>
      </c>
      <c r="O1455" s="1" t="s">
        <v>24</v>
      </c>
      <c r="P1455" s="1" t="s">
        <v>24</v>
      </c>
      <c r="Q1455" s="1" t="s">
        <v>2677</v>
      </c>
      <c r="R1455">
        <v>435</v>
      </c>
      <c r="S1455">
        <v>144</v>
      </c>
      <c r="T1455" s="1" t="s">
        <v>24</v>
      </c>
    </row>
    <row r="1456" spans="1:20" x14ac:dyDescent="0.25">
      <c r="A1456" s="1" t="s">
        <v>20</v>
      </c>
      <c r="B1456" s="1" t="s">
        <v>159</v>
      </c>
      <c r="C1456" s="1" t="s">
        <v>22</v>
      </c>
      <c r="D1456" s="1" t="s">
        <v>23</v>
      </c>
      <c r="E1456" s="1" t="s">
        <v>5</v>
      </c>
      <c r="F1456" s="1" t="s">
        <v>24</v>
      </c>
      <c r="G1456" s="1" t="s">
        <v>25</v>
      </c>
      <c r="H1456">
        <v>796654</v>
      </c>
      <c r="I1456">
        <v>796728</v>
      </c>
      <c r="J1456" s="1" t="s">
        <v>26</v>
      </c>
      <c r="K1456" s="1" t="s">
        <v>24</v>
      </c>
      <c r="L1456" s="1" t="s">
        <v>24</v>
      </c>
      <c r="M1456" s="1" t="s">
        <v>24</v>
      </c>
      <c r="N1456" s="1" t="s">
        <v>24</v>
      </c>
      <c r="O1456" s="1" t="s">
        <v>24</v>
      </c>
      <c r="P1456" s="1" t="s">
        <v>24</v>
      </c>
      <c r="Q1456" s="1" t="s">
        <v>2681</v>
      </c>
      <c r="R1456">
        <v>75</v>
      </c>
      <c r="T1456" s="1" t="s">
        <v>2682</v>
      </c>
    </row>
    <row r="1457" spans="1:20" x14ac:dyDescent="0.25">
      <c r="A1457" s="1" t="s">
        <v>159</v>
      </c>
      <c r="B1457" s="1" t="s">
        <v>24</v>
      </c>
      <c r="C1457" s="1" t="s">
        <v>22</v>
      </c>
      <c r="D1457" s="1" t="s">
        <v>23</v>
      </c>
      <c r="E1457" s="1" t="s">
        <v>5</v>
      </c>
      <c r="F1457" s="1" t="s">
        <v>24</v>
      </c>
      <c r="G1457" s="1" t="s">
        <v>25</v>
      </c>
      <c r="H1457">
        <v>796654</v>
      </c>
      <c r="I1457">
        <v>796728</v>
      </c>
      <c r="J1457" s="1" t="s">
        <v>26</v>
      </c>
      <c r="K1457" s="1" t="s">
        <v>24</v>
      </c>
      <c r="L1457" s="1" t="s">
        <v>24</v>
      </c>
      <c r="M1457" s="1" t="s">
        <v>24</v>
      </c>
      <c r="N1457" s="1" t="s">
        <v>825</v>
      </c>
      <c r="O1457" s="1" t="s">
        <v>24</v>
      </c>
      <c r="P1457" s="1" t="s">
        <v>24</v>
      </c>
      <c r="Q1457" s="1" t="s">
        <v>2681</v>
      </c>
      <c r="R1457">
        <v>75</v>
      </c>
      <c r="T1457" s="1" t="s">
        <v>2683</v>
      </c>
    </row>
    <row r="1458" spans="1:20" x14ac:dyDescent="0.25">
      <c r="A1458" s="1" t="s">
        <v>20</v>
      </c>
      <c r="B1458" s="1" t="s">
        <v>21</v>
      </c>
      <c r="C1458" s="1" t="s">
        <v>22</v>
      </c>
      <c r="D1458" s="1" t="s">
        <v>23</v>
      </c>
      <c r="E1458" s="1" t="s">
        <v>5</v>
      </c>
      <c r="F1458" s="1" t="s">
        <v>24</v>
      </c>
      <c r="G1458" s="1" t="s">
        <v>25</v>
      </c>
      <c r="H1458">
        <v>796888</v>
      </c>
      <c r="I1458">
        <v>797310</v>
      </c>
      <c r="J1458" s="1" t="s">
        <v>26</v>
      </c>
      <c r="K1458" s="1" t="s">
        <v>24</v>
      </c>
      <c r="L1458" s="1" t="s">
        <v>24</v>
      </c>
      <c r="M1458" s="1" t="s">
        <v>24</v>
      </c>
      <c r="N1458" s="1" t="s">
        <v>24</v>
      </c>
      <c r="O1458" s="1" t="s">
        <v>24</v>
      </c>
      <c r="P1458" s="1" t="s">
        <v>24</v>
      </c>
      <c r="Q1458" s="1" t="s">
        <v>2684</v>
      </c>
      <c r="R1458">
        <v>423</v>
      </c>
      <c r="T1458" s="1" t="s">
        <v>2685</v>
      </c>
    </row>
    <row r="1459" spans="1:20" x14ac:dyDescent="0.25">
      <c r="A1459" s="1" t="s">
        <v>29</v>
      </c>
      <c r="B1459" s="1" t="s">
        <v>30</v>
      </c>
      <c r="C1459" s="1" t="s">
        <v>22</v>
      </c>
      <c r="D1459" s="1" t="s">
        <v>23</v>
      </c>
      <c r="E1459" s="1" t="s">
        <v>5</v>
      </c>
      <c r="F1459" s="1" t="s">
        <v>24</v>
      </c>
      <c r="G1459" s="1" t="s">
        <v>25</v>
      </c>
      <c r="H1459">
        <v>796888</v>
      </c>
      <c r="I1459">
        <v>797310</v>
      </c>
      <c r="J1459" s="1" t="s">
        <v>26</v>
      </c>
      <c r="K1459" s="1" t="s">
        <v>2686</v>
      </c>
      <c r="L1459" s="1" t="s">
        <v>2686</v>
      </c>
      <c r="M1459" s="1" t="s">
        <v>24</v>
      </c>
      <c r="N1459" s="1" t="s">
        <v>2687</v>
      </c>
      <c r="O1459" s="1" t="s">
        <v>24</v>
      </c>
      <c r="P1459" s="1" t="s">
        <v>24</v>
      </c>
      <c r="Q1459" s="1" t="s">
        <v>2684</v>
      </c>
      <c r="R1459">
        <v>423</v>
      </c>
      <c r="S1459">
        <v>140</v>
      </c>
      <c r="T1459" s="1" t="s">
        <v>24</v>
      </c>
    </row>
    <row r="1460" spans="1:20" x14ac:dyDescent="0.25">
      <c r="A1460" s="1" t="s">
        <v>20</v>
      </c>
      <c r="B1460" s="1" t="s">
        <v>21</v>
      </c>
      <c r="C1460" s="1" t="s">
        <v>22</v>
      </c>
      <c r="D1460" s="1" t="s">
        <v>23</v>
      </c>
      <c r="E1460" s="1" t="s">
        <v>5</v>
      </c>
      <c r="F1460" s="1" t="s">
        <v>24</v>
      </c>
      <c r="G1460" s="1" t="s">
        <v>25</v>
      </c>
      <c r="H1460">
        <v>797307</v>
      </c>
      <c r="I1460">
        <v>797846</v>
      </c>
      <c r="J1460" s="1" t="s">
        <v>26</v>
      </c>
      <c r="K1460" s="1" t="s">
        <v>24</v>
      </c>
      <c r="L1460" s="1" t="s">
        <v>24</v>
      </c>
      <c r="M1460" s="1" t="s">
        <v>24</v>
      </c>
      <c r="N1460" s="1" t="s">
        <v>24</v>
      </c>
      <c r="O1460" s="1" t="s">
        <v>24</v>
      </c>
      <c r="P1460" s="1" t="s">
        <v>24</v>
      </c>
      <c r="Q1460" s="1" t="s">
        <v>2688</v>
      </c>
      <c r="R1460">
        <v>540</v>
      </c>
      <c r="T1460" s="1" t="s">
        <v>2689</v>
      </c>
    </row>
    <row r="1461" spans="1:20" x14ac:dyDescent="0.25">
      <c r="A1461" s="1" t="s">
        <v>29</v>
      </c>
      <c r="B1461" s="1" t="s">
        <v>30</v>
      </c>
      <c r="C1461" s="1" t="s">
        <v>22</v>
      </c>
      <c r="D1461" s="1" t="s">
        <v>23</v>
      </c>
      <c r="E1461" s="1" t="s">
        <v>5</v>
      </c>
      <c r="F1461" s="1" t="s">
        <v>24</v>
      </c>
      <c r="G1461" s="1" t="s">
        <v>25</v>
      </c>
      <c r="H1461">
        <v>797307</v>
      </c>
      <c r="I1461">
        <v>797846</v>
      </c>
      <c r="J1461" s="1" t="s">
        <v>26</v>
      </c>
      <c r="K1461" s="1" t="s">
        <v>2690</v>
      </c>
      <c r="L1461" s="1" t="s">
        <v>2690</v>
      </c>
      <c r="M1461" s="1" t="s">
        <v>24</v>
      </c>
      <c r="N1461" s="1" t="s">
        <v>36</v>
      </c>
      <c r="O1461" s="1" t="s">
        <v>24</v>
      </c>
      <c r="P1461" s="1" t="s">
        <v>24</v>
      </c>
      <c r="Q1461" s="1" t="s">
        <v>2688</v>
      </c>
      <c r="R1461">
        <v>540</v>
      </c>
      <c r="S1461">
        <v>179</v>
      </c>
      <c r="T1461" s="1" t="s">
        <v>24</v>
      </c>
    </row>
    <row r="1462" spans="1:20" x14ac:dyDescent="0.25">
      <c r="A1462" s="1" t="s">
        <v>20</v>
      </c>
      <c r="B1462" s="1" t="s">
        <v>21</v>
      </c>
      <c r="C1462" s="1" t="s">
        <v>22</v>
      </c>
      <c r="D1462" s="1" t="s">
        <v>23</v>
      </c>
      <c r="E1462" s="1" t="s">
        <v>5</v>
      </c>
      <c r="F1462" s="1" t="s">
        <v>24</v>
      </c>
      <c r="G1462" s="1" t="s">
        <v>25</v>
      </c>
      <c r="H1462">
        <v>797839</v>
      </c>
      <c r="I1462">
        <v>798483</v>
      </c>
      <c r="J1462" s="1" t="s">
        <v>26</v>
      </c>
      <c r="K1462" s="1" t="s">
        <v>24</v>
      </c>
      <c r="L1462" s="1" t="s">
        <v>24</v>
      </c>
      <c r="M1462" s="1" t="s">
        <v>24</v>
      </c>
      <c r="N1462" s="1" t="s">
        <v>24</v>
      </c>
      <c r="O1462" s="1" t="s">
        <v>24</v>
      </c>
      <c r="P1462" s="1" t="s">
        <v>24</v>
      </c>
      <c r="Q1462" s="1" t="s">
        <v>2691</v>
      </c>
      <c r="R1462">
        <v>645</v>
      </c>
      <c r="T1462" s="1" t="s">
        <v>2692</v>
      </c>
    </row>
    <row r="1463" spans="1:20" x14ac:dyDescent="0.25">
      <c r="A1463" s="1" t="s">
        <v>29</v>
      </c>
      <c r="B1463" s="1" t="s">
        <v>30</v>
      </c>
      <c r="C1463" s="1" t="s">
        <v>22</v>
      </c>
      <c r="D1463" s="1" t="s">
        <v>23</v>
      </c>
      <c r="E1463" s="1" t="s">
        <v>5</v>
      </c>
      <c r="F1463" s="1" t="s">
        <v>24</v>
      </c>
      <c r="G1463" s="1" t="s">
        <v>25</v>
      </c>
      <c r="H1463">
        <v>797839</v>
      </c>
      <c r="I1463">
        <v>798483</v>
      </c>
      <c r="J1463" s="1" t="s">
        <v>26</v>
      </c>
      <c r="K1463" s="1" t="s">
        <v>2693</v>
      </c>
      <c r="L1463" s="1" t="s">
        <v>2693</v>
      </c>
      <c r="M1463" s="1" t="s">
        <v>24</v>
      </c>
      <c r="N1463" s="1" t="s">
        <v>36</v>
      </c>
      <c r="O1463" s="1" t="s">
        <v>24</v>
      </c>
      <c r="P1463" s="1" t="s">
        <v>24</v>
      </c>
      <c r="Q1463" s="1" t="s">
        <v>2691</v>
      </c>
      <c r="R1463">
        <v>645</v>
      </c>
      <c r="S1463">
        <v>214</v>
      </c>
      <c r="T1463" s="1" t="s">
        <v>24</v>
      </c>
    </row>
    <row r="1464" spans="1:20" x14ac:dyDescent="0.25">
      <c r="A1464" s="1" t="s">
        <v>20</v>
      </c>
      <c r="B1464" s="1" t="s">
        <v>21</v>
      </c>
      <c r="C1464" s="1" t="s">
        <v>22</v>
      </c>
      <c r="D1464" s="1" t="s">
        <v>23</v>
      </c>
      <c r="E1464" s="1" t="s">
        <v>5</v>
      </c>
      <c r="F1464" s="1" t="s">
        <v>24</v>
      </c>
      <c r="G1464" s="1" t="s">
        <v>25</v>
      </c>
      <c r="H1464">
        <v>798881</v>
      </c>
      <c r="I1464">
        <v>799474</v>
      </c>
      <c r="J1464" s="1" t="s">
        <v>26</v>
      </c>
      <c r="K1464" s="1" t="s">
        <v>24</v>
      </c>
      <c r="L1464" s="1" t="s">
        <v>24</v>
      </c>
      <c r="M1464" s="1" t="s">
        <v>24</v>
      </c>
      <c r="N1464" s="1" t="s">
        <v>24</v>
      </c>
      <c r="O1464" s="1" t="s">
        <v>24</v>
      </c>
      <c r="P1464" s="1" t="s">
        <v>24</v>
      </c>
      <c r="Q1464" s="1" t="s">
        <v>2694</v>
      </c>
      <c r="R1464">
        <v>594</v>
      </c>
      <c r="T1464" s="1" t="s">
        <v>2695</v>
      </c>
    </row>
    <row r="1465" spans="1:20" x14ac:dyDescent="0.25">
      <c r="A1465" s="1" t="s">
        <v>29</v>
      </c>
      <c r="B1465" s="1" t="s">
        <v>30</v>
      </c>
      <c r="C1465" s="1" t="s">
        <v>22</v>
      </c>
      <c r="D1465" s="1" t="s">
        <v>23</v>
      </c>
      <c r="E1465" s="1" t="s">
        <v>5</v>
      </c>
      <c r="F1465" s="1" t="s">
        <v>24</v>
      </c>
      <c r="G1465" s="1" t="s">
        <v>25</v>
      </c>
      <c r="H1465">
        <v>798881</v>
      </c>
      <c r="I1465">
        <v>799474</v>
      </c>
      <c r="J1465" s="1" t="s">
        <v>26</v>
      </c>
      <c r="K1465" s="1" t="s">
        <v>2696</v>
      </c>
      <c r="L1465" s="1" t="s">
        <v>2696</v>
      </c>
      <c r="M1465" s="1" t="s">
        <v>24</v>
      </c>
      <c r="N1465" s="1" t="s">
        <v>2697</v>
      </c>
      <c r="O1465" s="1" t="s">
        <v>24</v>
      </c>
      <c r="P1465" s="1" t="s">
        <v>24</v>
      </c>
      <c r="Q1465" s="1" t="s">
        <v>2694</v>
      </c>
      <c r="R1465">
        <v>594</v>
      </c>
      <c r="S1465">
        <v>197</v>
      </c>
      <c r="T1465" s="1" t="s">
        <v>24</v>
      </c>
    </row>
    <row r="1466" spans="1:20" x14ac:dyDescent="0.25">
      <c r="A1466" s="1" t="s">
        <v>20</v>
      </c>
      <c r="B1466" s="1" t="s">
        <v>21</v>
      </c>
      <c r="C1466" s="1" t="s">
        <v>22</v>
      </c>
      <c r="D1466" s="1" t="s">
        <v>23</v>
      </c>
      <c r="E1466" s="1" t="s">
        <v>5</v>
      </c>
      <c r="F1466" s="1" t="s">
        <v>24</v>
      </c>
      <c r="G1466" s="1" t="s">
        <v>25</v>
      </c>
      <c r="H1466">
        <v>799471</v>
      </c>
      <c r="I1466">
        <v>799953</v>
      </c>
      <c r="J1466" s="1" t="s">
        <v>26</v>
      </c>
      <c r="K1466" s="1" t="s">
        <v>24</v>
      </c>
      <c r="L1466" s="1" t="s">
        <v>24</v>
      </c>
      <c r="M1466" s="1" t="s">
        <v>24</v>
      </c>
      <c r="N1466" s="1" t="s">
        <v>24</v>
      </c>
      <c r="O1466" s="1" t="s">
        <v>24</v>
      </c>
      <c r="P1466" s="1" t="s">
        <v>24</v>
      </c>
      <c r="Q1466" s="1" t="s">
        <v>2698</v>
      </c>
      <c r="R1466">
        <v>483</v>
      </c>
      <c r="T1466" s="1" t="s">
        <v>2699</v>
      </c>
    </row>
    <row r="1467" spans="1:20" x14ac:dyDescent="0.25">
      <c r="A1467" s="1" t="s">
        <v>29</v>
      </c>
      <c r="B1467" s="1" t="s">
        <v>30</v>
      </c>
      <c r="C1467" s="1" t="s">
        <v>22</v>
      </c>
      <c r="D1467" s="1" t="s">
        <v>23</v>
      </c>
      <c r="E1467" s="1" t="s">
        <v>5</v>
      </c>
      <c r="F1467" s="1" t="s">
        <v>24</v>
      </c>
      <c r="G1467" s="1" t="s">
        <v>25</v>
      </c>
      <c r="H1467">
        <v>799471</v>
      </c>
      <c r="I1467">
        <v>799953</v>
      </c>
      <c r="J1467" s="1" t="s">
        <v>26</v>
      </c>
      <c r="K1467" s="1" t="s">
        <v>2700</v>
      </c>
      <c r="L1467" s="1" t="s">
        <v>2700</v>
      </c>
      <c r="M1467" s="1" t="s">
        <v>24</v>
      </c>
      <c r="N1467" s="1" t="s">
        <v>1318</v>
      </c>
      <c r="O1467" s="1" t="s">
        <v>24</v>
      </c>
      <c r="P1467" s="1" t="s">
        <v>24</v>
      </c>
      <c r="Q1467" s="1" t="s">
        <v>2698</v>
      </c>
      <c r="R1467">
        <v>483</v>
      </c>
      <c r="S1467">
        <v>160</v>
      </c>
      <c r="T1467" s="1" t="s">
        <v>24</v>
      </c>
    </row>
    <row r="1468" spans="1:20" x14ac:dyDescent="0.25">
      <c r="A1468" s="1" t="s">
        <v>20</v>
      </c>
      <c r="B1468" s="1" t="s">
        <v>21</v>
      </c>
      <c r="C1468" s="1" t="s">
        <v>22</v>
      </c>
      <c r="D1468" s="1" t="s">
        <v>23</v>
      </c>
      <c r="E1468" s="1" t="s">
        <v>5</v>
      </c>
      <c r="F1468" s="1" t="s">
        <v>24</v>
      </c>
      <c r="G1468" s="1" t="s">
        <v>25</v>
      </c>
      <c r="H1468">
        <v>799969</v>
      </c>
      <c r="I1468">
        <v>801219</v>
      </c>
      <c r="J1468" s="1" t="s">
        <v>26</v>
      </c>
      <c r="K1468" s="1" t="s">
        <v>24</v>
      </c>
      <c r="L1468" s="1" t="s">
        <v>24</v>
      </c>
      <c r="M1468" s="1" t="s">
        <v>24</v>
      </c>
      <c r="N1468" s="1" t="s">
        <v>24</v>
      </c>
      <c r="O1468" s="1" t="s">
        <v>24</v>
      </c>
      <c r="P1468" s="1" t="s">
        <v>24</v>
      </c>
      <c r="Q1468" s="1" t="s">
        <v>2701</v>
      </c>
      <c r="R1468">
        <v>1251</v>
      </c>
      <c r="T1468" s="1" t="s">
        <v>2702</v>
      </c>
    </row>
    <row r="1469" spans="1:20" x14ac:dyDescent="0.25">
      <c r="A1469" s="1" t="s">
        <v>29</v>
      </c>
      <c r="B1469" s="1" t="s">
        <v>30</v>
      </c>
      <c r="C1469" s="1" t="s">
        <v>22</v>
      </c>
      <c r="D1469" s="1" t="s">
        <v>23</v>
      </c>
      <c r="E1469" s="1" t="s">
        <v>5</v>
      </c>
      <c r="F1469" s="1" t="s">
        <v>24</v>
      </c>
      <c r="G1469" s="1" t="s">
        <v>25</v>
      </c>
      <c r="H1469">
        <v>799969</v>
      </c>
      <c r="I1469">
        <v>801219</v>
      </c>
      <c r="J1469" s="1" t="s">
        <v>26</v>
      </c>
      <c r="K1469" s="1" t="s">
        <v>2703</v>
      </c>
      <c r="L1469" s="1" t="s">
        <v>2703</v>
      </c>
      <c r="M1469" s="1" t="s">
        <v>24</v>
      </c>
      <c r="N1469" s="1" t="s">
        <v>2704</v>
      </c>
      <c r="O1469" s="1" t="s">
        <v>24</v>
      </c>
      <c r="P1469" s="1" t="s">
        <v>24</v>
      </c>
      <c r="Q1469" s="1" t="s">
        <v>2701</v>
      </c>
      <c r="R1469">
        <v>1251</v>
      </c>
      <c r="S1469">
        <v>416</v>
      </c>
      <c r="T1469" s="1" t="s">
        <v>24</v>
      </c>
    </row>
    <row r="1470" spans="1:20" x14ac:dyDescent="0.25">
      <c r="A1470" s="1" t="s">
        <v>20</v>
      </c>
      <c r="B1470" s="1" t="s">
        <v>21</v>
      </c>
      <c r="C1470" s="1" t="s">
        <v>22</v>
      </c>
      <c r="D1470" s="1" t="s">
        <v>23</v>
      </c>
      <c r="E1470" s="1" t="s">
        <v>5</v>
      </c>
      <c r="F1470" s="1" t="s">
        <v>24</v>
      </c>
      <c r="G1470" s="1" t="s">
        <v>25</v>
      </c>
      <c r="H1470">
        <v>801339</v>
      </c>
      <c r="I1470">
        <v>802160</v>
      </c>
      <c r="J1470" s="1" t="s">
        <v>26</v>
      </c>
      <c r="K1470" s="1" t="s">
        <v>24</v>
      </c>
      <c r="L1470" s="1" t="s">
        <v>24</v>
      </c>
      <c r="M1470" s="1" t="s">
        <v>24</v>
      </c>
      <c r="N1470" s="1" t="s">
        <v>24</v>
      </c>
      <c r="O1470" s="1" t="s">
        <v>24</v>
      </c>
      <c r="P1470" s="1" t="s">
        <v>24</v>
      </c>
      <c r="Q1470" s="1" t="s">
        <v>2705</v>
      </c>
      <c r="R1470">
        <v>822</v>
      </c>
      <c r="T1470" s="1" t="s">
        <v>2706</v>
      </c>
    </row>
    <row r="1471" spans="1:20" x14ac:dyDescent="0.25">
      <c r="A1471" s="1" t="s">
        <v>29</v>
      </c>
      <c r="B1471" s="1" t="s">
        <v>30</v>
      </c>
      <c r="C1471" s="1" t="s">
        <v>22</v>
      </c>
      <c r="D1471" s="1" t="s">
        <v>23</v>
      </c>
      <c r="E1471" s="1" t="s">
        <v>5</v>
      </c>
      <c r="F1471" s="1" t="s">
        <v>24</v>
      </c>
      <c r="G1471" s="1" t="s">
        <v>25</v>
      </c>
      <c r="H1471">
        <v>801339</v>
      </c>
      <c r="I1471">
        <v>802160</v>
      </c>
      <c r="J1471" s="1" t="s">
        <v>26</v>
      </c>
      <c r="K1471" s="1" t="s">
        <v>2707</v>
      </c>
      <c r="L1471" s="1" t="s">
        <v>2707</v>
      </c>
      <c r="M1471" s="1" t="s">
        <v>24</v>
      </c>
      <c r="N1471" s="1" t="s">
        <v>2708</v>
      </c>
      <c r="O1471" s="1" t="s">
        <v>24</v>
      </c>
      <c r="P1471" s="1" t="s">
        <v>24</v>
      </c>
      <c r="Q1471" s="1" t="s">
        <v>2705</v>
      </c>
      <c r="R1471">
        <v>822</v>
      </c>
      <c r="S1471">
        <v>273</v>
      </c>
      <c r="T1471" s="1" t="s">
        <v>24</v>
      </c>
    </row>
    <row r="1472" spans="1:20" x14ac:dyDescent="0.25">
      <c r="A1472" s="1" t="s">
        <v>20</v>
      </c>
      <c r="B1472" s="1" t="s">
        <v>21</v>
      </c>
      <c r="C1472" s="1" t="s">
        <v>22</v>
      </c>
      <c r="D1472" s="1" t="s">
        <v>23</v>
      </c>
      <c r="E1472" s="1" t="s">
        <v>5</v>
      </c>
      <c r="F1472" s="1" t="s">
        <v>24</v>
      </c>
      <c r="G1472" s="1" t="s">
        <v>25</v>
      </c>
      <c r="H1472">
        <v>802235</v>
      </c>
      <c r="I1472">
        <v>802507</v>
      </c>
      <c r="J1472" s="1" t="s">
        <v>26</v>
      </c>
      <c r="K1472" s="1" t="s">
        <v>24</v>
      </c>
      <c r="L1472" s="1" t="s">
        <v>24</v>
      </c>
      <c r="M1472" s="1" t="s">
        <v>24</v>
      </c>
      <c r="N1472" s="1" t="s">
        <v>24</v>
      </c>
      <c r="O1472" s="1" t="s">
        <v>24</v>
      </c>
      <c r="P1472" s="1" t="s">
        <v>24</v>
      </c>
      <c r="Q1472" s="1" t="s">
        <v>2709</v>
      </c>
      <c r="R1472">
        <v>273</v>
      </c>
      <c r="T1472" s="1" t="s">
        <v>2710</v>
      </c>
    </row>
    <row r="1473" spans="1:20" x14ac:dyDescent="0.25">
      <c r="A1473" s="1" t="s">
        <v>29</v>
      </c>
      <c r="B1473" s="1" t="s">
        <v>30</v>
      </c>
      <c r="C1473" s="1" t="s">
        <v>22</v>
      </c>
      <c r="D1473" s="1" t="s">
        <v>23</v>
      </c>
      <c r="E1473" s="1" t="s">
        <v>5</v>
      </c>
      <c r="F1473" s="1" t="s">
        <v>24</v>
      </c>
      <c r="G1473" s="1" t="s">
        <v>25</v>
      </c>
      <c r="H1473">
        <v>802235</v>
      </c>
      <c r="I1473">
        <v>802507</v>
      </c>
      <c r="J1473" s="1" t="s">
        <v>26</v>
      </c>
      <c r="K1473" s="1" t="s">
        <v>2711</v>
      </c>
      <c r="L1473" s="1" t="s">
        <v>2711</v>
      </c>
      <c r="M1473" s="1" t="s">
        <v>24</v>
      </c>
      <c r="N1473" s="1" t="s">
        <v>2712</v>
      </c>
      <c r="O1473" s="1" t="s">
        <v>24</v>
      </c>
      <c r="P1473" s="1" t="s">
        <v>24</v>
      </c>
      <c r="Q1473" s="1" t="s">
        <v>2709</v>
      </c>
      <c r="R1473">
        <v>273</v>
      </c>
      <c r="S1473">
        <v>90</v>
      </c>
      <c r="T1473" s="1" t="s">
        <v>24</v>
      </c>
    </row>
    <row r="1474" spans="1:20" x14ac:dyDescent="0.25">
      <c r="A1474" s="1" t="s">
        <v>20</v>
      </c>
      <c r="B1474" s="1" t="s">
        <v>21</v>
      </c>
      <c r="C1474" s="1" t="s">
        <v>22</v>
      </c>
      <c r="D1474" s="1" t="s">
        <v>23</v>
      </c>
      <c r="E1474" s="1" t="s">
        <v>5</v>
      </c>
      <c r="F1474" s="1" t="s">
        <v>24</v>
      </c>
      <c r="G1474" s="1" t="s">
        <v>25</v>
      </c>
      <c r="H1474">
        <v>802733</v>
      </c>
      <c r="I1474">
        <v>807667</v>
      </c>
      <c r="J1474" s="1" t="s">
        <v>26</v>
      </c>
      <c r="K1474" s="1" t="s">
        <v>24</v>
      </c>
      <c r="L1474" s="1" t="s">
        <v>24</v>
      </c>
      <c r="M1474" s="1" t="s">
        <v>24</v>
      </c>
      <c r="N1474" s="1" t="s">
        <v>24</v>
      </c>
      <c r="O1474" s="1" t="s">
        <v>24</v>
      </c>
      <c r="P1474" s="1" t="s">
        <v>24</v>
      </c>
      <c r="Q1474" s="1" t="s">
        <v>2713</v>
      </c>
      <c r="R1474">
        <v>4935</v>
      </c>
      <c r="T1474" s="1" t="s">
        <v>2714</v>
      </c>
    </row>
    <row r="1475" spans="1:20" x14ac:dyDescent="0.25">
      <c r="A1475" s="1" t="s">
        <v>29</v>
      </c>
      <c r="B1475" s="1" t="s">
        <v>30</v>
      </c>
      <c r="C1475" s="1" t="s">
        <v>22</v>
      </c>
      <c r="D1475" s="1" t="s">
        <v>23</v>
      </c>
      <c r="E1475" s="1" t="s">
        <v>5</v>
      </c>
      <c r="F1475" s="1" t="s">
        <v>24</v>
      </c>
      <c r="G1475" s="1" t="s">
        <v>25</v>
      </c>
      <c r="H1475">
        <v>802733</v>
      </c>
      <c r="I1475">
        <v>807667</v>
      </c>
      <c r="J1475" s="1" t="s">
        <v>26</v>
      </c>
      <c r="K1475" s="1" t="s">
        <v>2715</v>
      </c>
      <c r="L1475" s="1" t="s">
        <v>2715</v>
      </c>
      <c r="M1475" s="1" t="s">
        <v>24</v>
      </c>
      <c r="N1475" s="1" t="s">
        <v>2716</v>
      </c>
      <c r="O1475" s="1" t="s">
        <v>24</v>
      </c>
      <c r="P1475" s="1" t="s">
        <v>24</v>
      </c>
      <c r="Q1475" s="1" t="s">
        <v>2713</v>
      </c>
      <c r="R1475">
        <v>4935</v>
      </c>
      <c r="S1475">
        <v>1644</v>
      </c>
      <c r="T1475" s="1" t="s">
        <v>24</v>
      </c>
    </row>
    <row r="1476" spans="1:20" x14ac:dyDescent="0.25">
      <c r="A1476" s="1" t="s">
        <v>20</v>
      </c>
      <c r="B1476" s="1" t="s">
        <v>21</v>
      </c>
      <c r="C1476" s="1" t="s">
        <v>22</v>
      </c>
      <c r="D1476" s="1" t="s">
        <v>23</v>
      </c>
      <c r="E1476" s="1" t="s">
        <v>5</v>
      </c>
      <c r="F1476" s="1" t="s">
        <v>24</v>
      </c>
      <c r="G1476" s="1" t="s">
        <v>25</v>
      </c>
      <c r="H1476">
        <v>807696</v>
      </c>
      <c r="I1476">
        <v>808682</v>
      </c>
      <c r="J1476" s="1" t="s">
        <v>26</v>
      </c>
      <c r="K1476" s="1" t="s">
        <v>24</v>
      </c>
      <c r="L1476" s="1" t="s">
        <v>24</v>
      </c>
      <c r="M1476" s="1" t="s">
        <v>24</v>
      </c>
      <c r="N1476" s="1" t="s">
        <v>24</v>
      </c>
      <c r="O1476" s="1" t="s">
        <v>24</v>
      </c>
      <c r="P1476" s="1" t="s">
        <v>24</v>
      </c>
      <c r="Q1476" s="1" t="s">
        <v>2717</v>
      </c>
      <c r="R1476">
        <v>987</v>
      </c>
      <c r="T1476" s="1" t="s">
        <v>2718</v>
      </c>
    </row>
    <row r="1477" spans="1:20" x14ac:dyDescent="0.25">
      <c r="A1477" s="1" t="s">
        <v>29</v>
      </c>
      <c r="B1477" s="1" t="s">
        <v>30</v>
      </c>
      <c r="C1477" s="1" t="s">
        <v>22</v>
      </c>
      <c r="D1477" s="1" t="s">
        <v>23</v>
      </c>
      <c r="E1477" s="1" t="s">
        <v>5</v>
      </c>
      <c r="F1477" s="1" t="s">
        <v>24</v>
      </c>
      <c r="G1477" s="1" t="s">
        <v>25</v>
      </c>
      <c r="H1477">
        <v>807696</v>
      </c>
      <c r="I1477">
        <v>808682</v>
      </c>
      <c r="J1477" s="1" t="s">
        <v>26</v>
      </c>
      <c r="K1477" s="1" t="s">
        <v>2719</v>
      </c>
      <c r="L1477" s="1" t="s">
        <v>2719</v>
      </c>
      <c r="M1477" s="1" t="s">
        <v>24</v>
      </c>
      <c r="N1477" s="1" t="s">
        <v>2720</v>
      </c>
      <c r="O1477" s="1" t="s">
        <v>24</v>
      </c>
      <c r="P1477" s="1" t="s">
        <v>24</v>
      </c>
      <c r="Q1477" s="1" t="s">
        <v>2717</v>
      </c>
      <c r="R1477">
        <v>987</v>
      </c>
      <c r="S1477">
        <v>328</v>
      </c>
      <c r="T1477" s="1" t="s">
        <v>24</v>
      </c>
    </row>
    <row r="1478" spans="1:20" x14ac:dyDescent="0.25">
      <c r="A1478" s="1" t="s">
        <v>20</v>
      </c>
      <c r="B1478" s="1" t="s">
        <v>21</v>
      </c>
      <c r="C1478" s="1" t="s">
        <v>22</v>
      </c>
      <c r="D1478" s="1" t="s">
        <v>23</v>
      </c>
      <c r="E1478" s="1" t="s">
        <v>5</v>
      </c>
      <c r="F1478" s="1" t="s">
        <v>24</v>
      </c>
      <c r="G1478" s="1" t="s">
        <v>25</v>
      </c>
      <c r="H1478">
        <v>808710</v>
      </c>
      <c r="I1478">
        <v>809795</v>
      </c>
      <c r="J1478" s="1" t="s">
        <v>26</v>
      </c>
      <c r="K1478" s="1" t="s">
        <v>24</v>
      </c>
      <c r="L1478" s="1" t="s">
        <v>24</v>
      </c>
      <c r="M1478" s="1" t="s">
        <v>24</v>
      </c>
      <c r="N1478" s="1" t="s">
        <v>24</v>
      </c>
      <c r="O1478" s="1" t="s">
        <v>24</v>
      </c>
      <c r="P1478" s="1" t="s">
        <v>24</v>
      </c>
      <c r="Q1478" s="1" t="s">
        <v>2721</v>
      </c>
      <c r="R1478">
        <v>1086</v>
      </c>
      <c r="T1478" s="1" t="s">
        <v>2722</v>
      </c>
    </row>
    <row r="1479" spans="1:20" x14ac:dyDescent="0.25">
      <c r="A1479" s="1" t="s">
        <v>29</v>
      </c>
      <c r="B1479" s="1" t="s">
        <v>30</v>
      </c>
      <c r="C1479" s="1" t="s">
        <v>22</v>
      </c>
      <c r="D1479" s="1" t="s">
        <v>23</v>
      </c>
      <c r="E1479" s="1" t="s">
        <v>5</v>
      </c>
      <c r="F1479" s="1" t="s">
        <v>24</v>
      </c>
      <c r="G1479" s="1" t="s">
        <v>25</v>
      </c>
      <c r="H1479">
        <v>808710</v>
      </c>
      <c r="I1479">
        <v>809795</v>
      </c>
      <c r="J1479" s="1" t="s">
        <v>26</v>
      </c>
      <c r="K1479" s="1" t="s">
        <v>2723</v>
      </c>
      <c r="L1479" s="1" t="s">
        <v>2723</v>
      </c>
      <c r="M1479" s="1" t="s">
        <v>24</v>
      </c>
      <c r="N1479" s="1" t="s">
        <v>2724</v>
      </c>
      <c r="O1479" s="1" t="s">
        <v>24</v>
      </c>
      <c r="P1479" s="1" t="s">
        <v>24</v>
      </c>
      <c r="Q1479" s="1" t="s">
        <v>2721</v>
      </c>
      <c r="R1479">
        <v>1086</v>
      </c>
      <c r="S1479">
        <v>361</v>
      </c>
      <c r="T1479" s="1" t="s">
        <v>24</v>
      </c>
    </row>
    <row r="1480" spans="1:20" x14ac:dyDescent="0.25">
      <c r="A1480" s="1" t="s">
        <v>20</v>
      </c>
      <c r="B1480" s="1" t="s">
        <v>21</v>
      </c>
      <c r="C1480" s="1" t="s">
        <v>22</v>
      </c>
      <c r="D1480" s="1" t="s">
        <v>23</v>
      </c>
      <c r="E1480" s="1" t="s">
        <v>5</v>
      </c>
      <c r="F1480" s="1" t="s">
        <v>24</v>
      </c>
      <c r="G1480" s="1" t="s">
        <v>25</v>
      </c>
      <c r="H1480">
        <v>809743</v>
      </c>
      <c r="I1480">
        <v>811377</v>
      </c>
      <c r="J1480" s="1" t="s">
        <v>26</v>
      </c>
      <c r="K1480" s="1" t="s">
        <v>24</v>
      </c>
      <c r="L1480" s="1" t="s">
        <v>24</v>
      </c>
      <c r="M1480" s="1" t="s">
        <v>24</v>
      </c>
      <c r="N1480" s="1" t="s">
        <v>24</v>
      </c>
      <c r="O1480" s="1" t="s">
        <v>24</v>
      </c>
      <c r="P1480" s="1" t="s">
        <v>24</v>
      </c>
      <c r="Q1480" s="1" t="s">
        <v>2725</v>
      </c>
      <c r="R1480">
        <v>1635</v>
      </c>
      <c r="T1480" s="1" t="s">
        <v>2726</v>
      </c>
    </row>
    <row r="1481" spans="1:20" x14ac:dyDescent="0.25">
      <c r="A1481" s="1" t="s">
        <v>29</v>
      </c>
      <c r="B1481" s="1" t="s">
        <v>30</v>
      </c>
      <c r="C1481" s="1" t="s">
        <v>22</v>
      </c>
      <c r="D1481" s="1" t="s">
        <v>23</v>
      </c>
      <c r="E1481" s="1" t="s">
        <v>5</v>
      </c>
      <c r="F1481" s="1" t="s">
        <v>24</v>
      </c>
      <c r="G1481" s="1" t="s">
        <v>25</v>
      </c>
      <c r="H1481">
        <v>809743</v>
      </c>
      <c r="I1481">
        <v>811377</v>
      </c>
      <c r="J1481" s="1" t="s">
        <v>26</v>
      </c>
      <c r="K1481" s="1" t="s">
        <v>2727</v>
      </c>
      <c r="L1481" s="1" t="s">
        <v>2727</v>
      </c>
      <c r="M1481" s="1" t="s">
        <v>24</v>
      </c>
      <c r="N1481" s="1" t="s">
        <v>2728</v>
      </c>
      <c r="O1481" s="1" t="s">
        <v>24</v>
      </c>
      <c r="P1481" s="1" t="s">
        <v>24</v>
      </c>
      <c r="Q1481" s="1" t="s">
        <v>2725</v>
      </c>
      <c r="R1481">
        <v>1635</v>
      </c>
      <c r="S1481">
        <v>544</v>
      </c>
      <c r="T1481" s="1" t="s">
        <v>24</v>
      </c>
    </row>
    <row r="1482" spans="1:20" x14ac:dyDescent="0.25">
      <c r="A1482" s="1" t="s">
        <v>20</v>
      </c>
      <c r="B1482" s="1" t="s">
        <v>21</v>
      </c>
      <c r="C1482" s="1" t="s">
        <v>22</v>
      </c>
      <c r="D1482" s="1" t="s">
        <v>23</v>
      </c>
      <c r="E1482" s="1" t="s">
        <v>5</v>
      </c>
      <c r="F1482" s="1" t="s">
        <v>24</v>
      </c>
      <c r="G1482" s="1" t="s">
        <v>25</v>
      </c>
      <c r="H1482">
        <v>811453</v>
      </c>
      <c r="I1482">
        <v>812913</v>
      </c>
      <c r="J1482" s="1" t="s">
        <v>26</v>
      </c>
      <c r="K1482" s="1" t="s">
        <v>24</v>
      </c>
      <c r="L1482" s="1" t="s">
        <v>24</v>
      </c>
      <c r="M1482" s="1" t="s">
        <v>24</v>
      </c>
      <c r="N1482" s="1" t="s">
        <v>24</v>
      </c>
      <c r="O1482" s="1" t="s">
        <v>24</v>
      </c>
      <c r="P1482" s="1" t="s">
        <v>24</v>
      </c>
      <c r="Q1482" s="1" t="s">
        <v>2729</v>
      </c>
      <c r="R1482">
        <v>1461</v>
      </c>
      <c r="T1482" s="1" t="s">
        <v>2730</v>
      </c>
    </row>
    <row r="1483" spans="1:20" x14ac:dyDescent="0.25">
      <c r="A1483" s="1" t="s">
        <v>29</v>
      </c>
      <c r="B1483" s="1" t="s">
        <v>30</v>
      </c>
      <c r="C1483" s="1" t="s">
        <v>22</v>
      </c>
      <c r="D1483" s="1" t="s">
        <v>23</v>
      </c>
      <c r="E1483" s="1" t="s">
        <v>5</v>
      </c>
      <c r="F1483" s="1" t="s">
        <v>24</v>
      </c>
      <c r="G1483" s="1" t="s">
        <v>25</v>
      </c>
      <c r="H1483">
        <v>811453</v>
      </c>
      <c r="I1483">
        <v>812913</v>
      </c>
      <c r="J1483" s="1" t="s">
        <v>26</v>
      </c>
      <c r="K1483" s="1" t="s">
        <v>2731</v>
      </c>
      <c r="L1483" s="1" t="s">
        <v>2731</v>
      </c>
      <c r="M1483" s="1" t="s">
        <v>24</v>
      </c>
      <c r="N1483" s="1" t="s">
        <v>2732</v>
      </c>
      <c r="O1483" s="1" t="s">
        <v>24</v>
      </c>
      <c r="P1483" s="1" t="s">
        <v>24</v>
      </c>
      <c r="Q1483" s="1" t="s">
        <v>2729</v>
      </c>
      <c r="R1483">
        <v>1461</v>
      </c>
      <c r="S1483">
        <v>486</v>
      </c>
      <c r="T1483" s="1" t="s">
        <v>24</v>
      </c>
    </row>
    <row r="1484" spans="1:20" x14ac:dyDescent="0.25">
      <c r="A1484" s="1" t="s">
        <v>20</v>
      </c>
      <c r="B1484" s="1" t="s">
        <v>21</v>
      </c>
      <c r="C1484" s="1" t="s">
        <v>22</v>
      </c>
      <c r="D1484" s="1" t="s">
        <v>23</v>
      </c>
      <c r="E1484" s="1" t="s">
        <v>5</v>
      </c>
      <c r="F1484" s="1" t="s">
        <v>24</v>
      </c>
      <c r="G1484" s="1" t="s">
        <v>25</v>
      </c>
      <c r="H1484">
        <v>812934</v>
      </c>
      <c r="I1484">
        <v>814067</v>
      </c>
      <c r="J1484" s="1" t="s">
        <v>26</v>
      </c>
      <c r="K1484" s="1" t="s">
        <v>24</v>
      </c>
      <c r="L1484" s="1" t="s">
        <v>24</v>
      </c>
      <c r="M1484" s="1" t="s">
        <v>24</v>
      </c>
      <c r="N1484" s="1" t="s">
        <v>24</v>
      </c>
      <c r="O1484" s="1" t="s">
        <v>24</v>
      </c>
      <c r="P1484" s="1" t="s">
        <v>24</v>
      </c>
      <c r="Q1484" s="1" t="s">
        <v>2733</v>
      </c>
      <c r="R1484">
        <v>1134</v>
      </c>
      <c r="T1484" s="1" t="s">
        <v>2734</v>
      </c>
    </row>
    <row r="1485" spans="1:20" x14ac:dyDescent="0.25">
      <c r="A1485" s="1" t="s">
        <v>29</v>
      </c>
      <c r="B1485" s="1" t="s">
        <v>30</v>
      </c>
      <c r="C1485" s="1" t="s">
        <v>22</v>
      </c>
      <c r="D1485" s="1" t="s">
        <v>23</v>
      </c>
      <c r="E1485" s="1" t="s">
        <v>5</v>
      </c>
      <c r="F1485" s="1" t="s">
        <v>24</v>
      </c>
      <c r="G1485" s="1" t="s">
        <v>25</v>
      </c>
      <c r="H1485">
        <v>812934</v>
      </c>
      <c r="I1485">
        <v>814067</v>
      </c>
      <c r="J1485" s="1" t="s">
        <v>26</v>
      </c>
      <c r="K1485" s="1" t="s">
        <v>2735</v>
      </c>
      <c r="L1485" s="1" t="s">
        <v>2735</v>
      </c>
      <c r="M1485" s="1" t="s">
        <v>24</v>
      </c>
      <c r="N1485" s="1" t="s">
        <v>2736</v>
      </c>
      <c r="O1485" s="1" t="s">
        <v>24</v>
      </c>
      <c r="P1485" s="1" t="s">
        <v>24</v>
      </c>
      <c r="Q1485" s="1" t="s">
        <v>2733</v>
      </c>
      <c r="R1485">
        <v>1134</v>
      </c>
      <c r="S1485">
        <v>377</v>
      </c>
      <c r="T1485" s="1" t="s">
        <v>24</v>
      </c>
    </row>
    <row r="1486" spans="1:20" x14ac:dyDescent="0.25">
      <c r="A1486" s="1" t="s">
        <v>20</v>
      </c>
      <c r="B1486" s="1" t="s">
        <v>21</v>
      </c>
      <c r="C1486" s="1" t="s">
        <v>22</v>
      </c>
      <c r="D1486" s="1" t="s">
        <v>23</v>
      </c>
      <c r="E1486" s="1" t="s">
        <v>5</v>
      </c>
      <c r="F1486" s="1" t="s">
        <v>24</v>
      </c>
      <c r="G1486" s="1" t="s">
        <v>25</v>
      </c>
      <c r="H1486">
        <v>814177</v>
      </c>
      <c r="I1486">
        <v>815217</v>
      </c>
      <c r="J1486" s="1" t="s">
        <v>26</v>
      </c>
      <c r="K1486" s="1" t="s">
        <v>24</v>
      </c>
      <c r="L1486" s="1" t="s">
        <v>24</v>
      </c>
      <c r="M1486" s="1" t="s">
        <v>24</v>
      </c>
      <c r="N1486" s="1" t="s">
        <v>24</v>
      </c>
      <c r="O1486" s="1" t="s">
        <v>24</v>
      </c>
      <c r="P1486" s="1" t="s">
        <v>24</v>
      </c>
      <c r="Q1486" s="1" t="s">
        <v>2737</v>
      </c>
      <c r="R1486">
        <v>1041</v>
      </c>
      <c r="T1486" s="1" t="s">
        <v>2738</v>
      </c>
    </row>
    <row r="1487" spans="1:20" x14ac:dyDescent="0.25">
      <c r="A1487" s="1" t="s">
        <v>29</v>
      </c>
      <c r="B1487" s="1" t="s">
        <v>30</v>
      </c>
      <c r="C1487" s="1" t="s">
        <v>22</v>
      </c>
      <c r="D1487" s="1" t="s">
        <v>23</v>
      </c>
      <c r="E1487" s="1" t="s">
        <v>5</v>
      </c>
      <c r="F1487" s="1" t="s">
        <v>24</v>
      </c>
      <c r="G1487" s="1" t="s">
        <v>25</v>
      </c>
      <c r="H1487">
        <v>814177</v>
      </c>
      <c r="I1487">
        <v>815217</v>
      </c>
      <c r="J1487" s="1" t="s">
        <v>26</v>
      </c>
      <c r="K1487" s="1" t="s">
        <v>2739</v>
      </c>
      <c r="L1487" s="1" t="s">
        <v>2739</v>
      </c>
      <c r="M1487" s="1" t="s">
        <v>24</v>
      </c>
      <c r="N1487" s="1" t="s">
        <v>2740</v>
      </c>
      <c r="O1487" s="1" t="s">
        <v>24</v>
      </c>
      <c r="P1487" s="1" t="s">
        <v>24</v>
      </c>
      <c r="Q1487" s="1" t="s">
        <v>2737</v>
      </c>
      <c r="R1487">
        <v>1041</v>
      </c>
      <c r="S1487">
        <v>346</v>
      </c>
      <c r="T1487" s="1" t="s">
        <v>24</v>
      </c>
    </row>
    <row r="1488" spans="1:20" x14ac:dyDescent="0.25">
      <c r="A1488" s="1" t="s">
        <v>20</v>
      </c>
      <c r="B1488" s="1" t="s">
        <v>21</v>
      </c>
      <c r="C1488" s="1" t="s">
        <v>22</v>
      </c>
      <c r="D1488" s="1" t="s">
        <v>23</v>
      </c>
      <c r="E1488" s="1" t="s">
        <v>5</v>
      </c>
      <c r="F1488" s="1" t="s">
        <v>24</v>
      </c>
      <c r="G1488" s="1" t="s">
        <v>25</v>
      </c>
      <c r="H1488">
        <v>815228</v>
      </c>
      <c r="I1488">
        <v>815845</v>
      </c>
      <c r="J1488" s="1" t="s">
        <v>26</v>
      </c>
      <c r="K1488" s="1" t="s">
        <v>24</v>
      </c>
      <c r="L1488" s="1" t="s">
        <v>24</v>
      </c>
      <c r="M1488" s="1" t="s">
        <v>24</v>
      </c>
      <c r="N1488" s="1" t="s">
        <v>24</v>
      </c>
      <c r="O1488" s="1" t="s">
        <v>24</v>
      </c>
      <c r="P1488" s="1" t="s">
        <v>24</v>
      </c>
      <c r="Q1488" s="1" t="s">
        <v>2741</v>
      </c>
      <c r="R1488">
        <v>618</v>
      </c>
      <c r="T1488" s="1" t="s">
        <v>2742</v>
      </c>
    </row>
    <row r="1489" spans="1:20" x14ac:dyDescent="0.25">
      <c r="A1489" s="1" t="s">
        <v>29</v>
      </c>
      <c r="B1489" s="1" t="s">
        <v>30</v>
      </c>
      <c r="C1489" s="1" t="s">
        <v>22</v>
      </c>
      <c r="D1489" s="1" t="s">
        <v>23</v>
      </c>
      <c r="E1489" s="1" t="s">
        <v>5</v>
      </c>
      <c r="F1489" s="1" t="s">
        <v>24</v>
      </c>
      <c r="G1489" s="1" t="s">
        <v>25</v>
      </c>
      <c r="H1489">
        <v>815228</v>
      </c>
      <c r="I1489">
        <v>815845</v>
      </c>
      <c r="J1489" s="1" t="s">
        <v>26</v>
      </c>
      <c r="K1489" s="1" t="s">
        <v>2743</v>
      </c>
      <c r="L1489" s="1" t="s">
        <v>2743</v>
      </c>
      <c r="M1489" s="1" t="s">
        <v>24</v>
      </c>
      <c r="N1489" s="1" t="s">
        <v>2744</v>
      </c>
      <c r="O1489" s="1" t="s">
        <v>24</v>
      </c>
      <c r="P1489" s="1" t="s">
        <v>24</v>
      </c>
      <c r="Q1489" s="1" t="s">
        <v>2741</v>
      </c>
      <c r="R1489">
        <v>618</v>
      </c>
      <c r="S1489">
        <v>205</v>
      </c>
      <c r="T1489" s="1" t="s">
        <v>24</v>
      </c>
    </row>
    <row r="1490" spans="1:20" x14ac:dyDescent="0.25">
      <c r="A1490" s="1" t="s">
        <v>20</v>
      </c>
      <c r="B1490" s="1" t="s">
        <v>21</v>
      </c>
      <c r="C1490" s="1" t="s">
        <v>22</v>
      </c>
      <c r="D1490" s="1" t="s">
        <v>23</v>
      </c>
      <c r="E1490" s="1" t="s">
        <v>5</v>
      </c>
      <c r="F1490" s="1" t="s">
        <v>24</v>
      </c>
      <c r="G1490" s="1" t="s">
        <v>25</v>
      </c>
      <c r="H1490">
        <v>815898</v>
      </c>
      <c r="I1490">
        <v>817751</v>
      </c>
      <c r="J1490" s="1" t="s">
        <v>26</v>
      </c>
      <c r="K1490" s="1" t="s">
        <v>24</v>
      </c>
      <c r="L1490" s="1" t="s">
        <v>24</v>
      </c>
      <c r="M1490" s="1" t="s">
        <v>24</v>
      </c>
      <c r="N1490" s="1" t="s">
        <v>24</v>
      </c>
      <c r="O1490" s="1" t="s">
        <v>24</v>
      </c>
      <c r="P1490" s="1" t="s">
        <v>24</v>
      </c>
      <c r="Q1490" s="1" t="s">
        <v>2745</v>
      </c>
      <c r="R1490">
        <v>1854</v>
      </c>
      <c r="T1490" s="1" t="s">
        <v>2746</v>
      </c>
    </row>
    <row r="1491" spans="1:20" x14ac:dyDescent="0.25">
      <c r="A1491" s="1" t="s">
        <v>29</v>
      </c>
      <c r="B1491" s="1" t="s">
        <v>30</v>
      </c>
      <c r="C1491" s="1" t="s">
        <v>22</v>
      </c>
      <c r="D1491" s="1" t="s">
        <v>23</v>
      </c>
      <c r="E1491" s="1" t="s">
        <v>5</v>
      </c>
      <c r="F1491" s="1" t="s">
        <v>24</v>
      </c>
      <c r="G1491" s="1" t="s">
        <v>25</v>
      </c>
      <c r="H1491">
        <v>815898</v>
      </c>
      <c r="I1491">
        <v>817751</v>
      </c>
      <c r="J1491" s="1" t="s">
        <v>26</v>
      </c>
      <c r="K1491" s="1" t="s">
        <v>2747</v>
      </c>
      <c r="L1491" s="1" t="s">
        <v>2747</v>
      </c>
      <c r="M1491" s="1" t="s">
        <v>24</v>
      </c>
      <c r="N1491" s="1" t="s">
        <v>2748</v>
      </c>
      <c r="O1491" s="1" t="s">
        <v>24</v>
      </c>
      <c r="P1491" s="1" t="s">
        <v>24</v>
      </c>
      <c r="Q1491" s="1" t="s">
        <v>2745</v>
      </c>
      <c r="R1491">
        <v>1854</v>
      </c>
      <c r="S1491">
        <v>617</v>
      </c>
      <c r="T1491" s="1" t="s">
        <v>24</v>
      </c>
    </row>
    <row r="1492" spans="1:20" x14ac:dyDescent="0.25">
      <c r="A1492" s="1" t="s">
        <v>20</v>
      </c>
      <c r="B1492" s="1" t="s">
        <v>21</v>
      </c>
      <c r="C1492" s="1" t="s">
        <v>22</v>
      </c>
      <c r="D1492" s="1" t="s">
        <v>23</v>
      </c>
      <c r="E1492" s="1" t="s">
        <v>5</v>
      </c>
      <c r="F1492" s="1" t="s">
        <v>24</v>
      </c>
      <c r="G1492" s="1" t="s">
        <v>25</v>
      </c>
      <c r="H1492">
        <v>817774</v>
      </c>
      <c r="I1492">
        <v>818943</v>
      </c>
      <c r="J1492" s="1" t="s">
        <v>26</v>
      </c>
      <c r="K1492" s="1" t="s">
        <v>24</v>
      </c>
      <c r="L1492" s="1" t="s">
        <v>24</v>
      </c>
      <c r="M1492" s="1" t="s">
        <v>24</v>
      </c>
      <c r="N1492" s="1" t="s">
        <v>24</v>
      </c>
      <c r="O1492" s="1" t="s">
        <v>24</v>
      </c>
      <c r="P1492" s="1" t="s">
        <v>24</v>
      </c>
      <c r="Q1492" s="1" t="s">
        <v>2749</v>
      </c>
      <c r="R1492">
        <v>1170</v>
      </c>
      <c r="T1492" s="1" t="s">
        <v>2750</v>
      </c>
    </row>
    <row r="1493" spans="1:20" x14ac:dyDescent="0.25">
      <c r="A1493" s="1" t="s">
        <v>29</v>
      </c>
      <c r="B1493" s="1" t="s">
        <v>30</v>
      </c>
      <c r="C1493" s="1" t="s">
        <v>22</v>
      </c>
      <c r="D1493" s="1" t="s">
        <v>23</v>
      </c>
      <c r="E1493" s="1" t="s">
        <v>5</v>
      </c>
      <c r="F1493" s="1" t="s">
        <v>24</v>
      </c>
      <c r="G1493" s="1" t="s">
        <v>25</v>
      </c>
      <c r="H1493">
        <v>817774</v>
      </c>
      <c r="I1493">
        <v>818943</v>
      </c>
      <c r="J1493" s="1" t="s">
        <v>26</v>
      </c>
      <c r="K1493" s="1" t="s">
        <v>2751</v>
      </c>
      <c r="L1493" s="1" t="s">
        <v>2751</v>
      </c>
      <c r="M1493" s="1" t="s">
        <v>24</v>
      </c>
      <c r="N1493" s="1" t="s">
        <v>2752</v>
      </c>
      <c r="O1493" s="1" t="s">
        <v>24</v>
      </c>
      <c r="P1493" s="1" t="s">
        <v>24</v>
      </c>
      <c r="Q1493" s="1" t="s">
        <v>2749</v>
      </c>
      <c r="R1493">
        <v>1170</v>
      </c>
      <c r="S1493">
        <v>389</v>
      </c>
      <c r="T1493" s="1" t="s">
        <v>24</v>
      </c>
    </row>
    <row r="1494" spans="1:20" x14ac:dyDescent="0.25">
      <c r="A1494" s="1" t="s">
        <v>20</v>
      </c>
      <c r="B1494" s="1" t="s">
        <v>21</v>
      </c>
      <c r="C1494" s="1" t="s">
        <v>22</v>
      </c>
      <c r="D1494" s="1" t="s">
        <v>23</v>
      </c>
      <c r="E1494" s="1" t="s">
        <v>5</v>
      </c>
      <c r="F1494" s="1" t="s">
        <v>24</v>
      </c>
      <c r="G1494" s="1" t="s">
        <v>25</v>
      </c>
      <c r="H1494">
        <v>819180</v>
      </c>
      <c r="I1494">
        <v>820949</v>
      </c>
      <c r="J1494" s="1" t="s">
        <v>26</v>
      </c>
      <c r="K1494" s="1" t="s">
        <v>24</v>
      </c>
      <c r="L1494" s="1" t="s">
        <v>24</v>
      </c>
      <c r="M1494" s="1" t="s">
        <v>24</v>
      </c>
      <c r="N1494" s="1" t="s">
        <v>24</v>
      </c>
      <c r="O1494" s="1" t="s">
        <v>24</v>
      </c>
      <c r="P1494" s="1" t="s">
        <v>24</v>
      </c>
      <c r="Q1494" s="1" t="s">
        <v>2753</v>
      </c>
      <c r="R1494">
        <v>1770</v>
      </c>
      <c r="T1494" s="1" t="s">
        <v>2754</v>
      </c>
    </row>
    <row r="1495" spans="1:20" x14ac:dyDescent="0.25">
      <c r="A1495" s="1" t="s">
        <v>29</v>
      </c>
      <c r="B1495" s="1" t="s">
        <v>30</v>
      </c>
      <c r="C1495" s="1" t="s">
        <v>22</v>
      </c>
      <c r="D1495" s="1" t="s">
        <v>23</v>
      </c>
      <c r="E1495" s="1" t="s">
        <v>5</v>
      </c>
      <c r="F1495" s="1" t="s">
        <v>24</v>
      </c>
      <c r="G1495" s="1" t="s">
        <v>25</v>
      </c>
      <c r="H1495">
        <v>819180</v>
      </c>
      <c r="I1495">
        <v>820949</v>
      </c>
      <c r="J1495" s="1" t="s">
        <v>26</v>
      </c>
      <c r="K1495" s="1" t="s">
        <v>2755</v>
      </c>
      <c r="L1495" s="1" t="s">
        <v>2755</v>
      </c>
      <c r="M1495" s="1" t="s">
        <v>24</v>
      </c>
      <c r="N1495" s="1" t="s">
        <v>815</v>
      </c>
      <c r="O1495" s="1" t="s">
        <v>24</v>
      </c>
      <c r="P1495" s="1" t="s">
        <v>24</v>
      </c>
      <c r="Q1495" s="1" t="s">
        <v>2753</v>
      </c>
      <c r="R1495">
        <v>1770</v>
      </c>
      <c r="S1495">
        <v>589</v>
      </c>
      <c r="T1495" s="1" t="s">
        <v>24</v>
      </c>
    </row>
    <row r="1496" spans="1:20" x14ac:dyDescent="0.25">
      <c r="A1496" s="1" t="s">
        <v>20</v>
      </c>
      <c r="B1496" s="1" t="s">
        <v>21</v>
      </c>
      <c r="C1496" s="1" t="s">
        <v>22</v>
      </c>
      <c r="D1496" s="1" t="s">
        <v>23</v>
      </c>
      <c r="E1496" s="1" t="s">
        <v>5</v>
      </c>
      <c r="F1496" s="1" t="s">
        <v>24</v>
      </c>
      <c r="G1496" s="1" t="s">
        <v>25</v>
      </c>
      <c r="H1496">
        <v>820977</v>
      </c>
      <c r="I1496">
        <v>823049</v>
      </c>
      <c r="J1496" s="1" t="s">
        <v>26</v>
      </c>
      <c r="K1496" s="1" t="s">
        <v>24</v>
      </c>
      <c r="L1496" s="1" t="s">
        <v>24</v>
      </c>
      <c r="M1496" s="1" t="s">
        <v>24</v>
      </c>
      <c r="N1496" s="1" t="s">
        <v>24</v>
      </c>
      <c r="O1496" s="1" t="s">
        <v>24</v>
      </c>
      <c r="P1496" s="1" t="s">
        <v>24</v>
      </c>
      <c r="Q1496" s="1" t="s">
        <v>2756</v>
      </c>
      <c r="R1496">
        <v>2073</v>
      </c>
      <c r="T1496" s="1" t="s">
        <v>2757</v>
      </c>
    </row>
    <row r="1497" spans="1:20" x14ac:dyDescent="0.25">
      <c r="A1497" s="1" t="s">
        <v>29</v>
      </c>
      <c r="B1497" s="1" t="s">
        <v>30</v>
      </c>
      <c r="C1497" s="1" t="s">
        <v>22</v>
      </c>
      <c r="D1497" s="1" t="s">
        <v>23</v>
      </c>
      <c r="E1497" s="1" t="s">
        <v>5</v>
      </c>
      <c r="F1497" s="1" t="s">
        <v>24</v>
      </c>
      <c r="G1497" s="1" t="s">
        <v>25</v>
      </c>
      <c r="H1497">
        <v>820977</v>
      </c>
      <c r="I1497">
        <v>823049</v>
      </c>
      <c r="J1497" s="1" t="s">
        <v>26</v>
      </c>
      <c r="K1497" s="1" t="s">
        <v>2758</v>
      </c>
      <c r="L1497" s="1" t="s">
        <v>2758</v>
      </c>
      <c r="M1497" s="1" t="s">
        <v>24</v>
      </c>
      <c r="N1497" s="1" t="s">
        <v>2759</v>
      </c>
      <c r="O1497" s="1" t="s">
        <v>24</v>
      </c>
      <c r="P1497" s="1" t="s">
        <v>24</v>
      </c>
      <c r="Q1497" s="1" t="s">
        <v>2756</v>
      </c>
      <c r="R1497">
        <v>2073</v>
      </c>
      <c r="S1497">
        <v>690</v>
      </c>
      <c r="T1497" s="1" t="s">
        <v>24</v>
      </c>
    </row>
    <row r="1498" spans="1:20" x14ac:dyDescent="0.25">
      <c r="A1498" s="1" t="s">
        <v>20</v>
      </c>
      <c r="B1498" s="1" t="s">
        <v>21</v>
      </c>
      <c r="C1498" s="1" t="s">
        <v>22</v>
      </c>
      <c r="D1498" s="1" t="s">
        <v>23</v>
      </c>
      <c r="E1498" s="1" t="s">
        <v>5</v>
      </c>
      <c r="F1498" s="1" t="s">
        <v>24</v>
      </c>
      <c r="G1498" s="1" t="s">
        <v>25</v>
      </c>
      <c r="H1498">
        <v>823169</v>
      </c>
      <c r="I1498">
        <v>827779</v>
      </c>
      <c r="J1498" s="1" t="s">
        <v>26</v>
      </c>
      <c r="K1498" s="1" t="s">
        <v>24</v>
      </c>
      <c r="L1498" s="1" t="s">
        <v>24</v>
      </c>
      <c r="M1498" s="1" t="s">
        <v>24</v>
      </c>
      <c r="N1498" s="1" t="s">
        <v>24</v>
      </c>
      <c r="O1498" s="1" t="s">
        <v>24</v>
      </c>
      <c r="P1498" s="1" t="s">
        <v>24</v>
      </c>
      <c r="Q1498" s="1" t="s">
        <v>2760</v>
      </c>
      <c r="R1498">
        <v>4611</v>
      </c>
      <c r="T1498" s="1" t="s">
        <v>2761</v>
      </c>
    </row>
    <row r="1499" spans="1:20" x14ac:dyDescent="0.25">
      <c r="A1499" s="1" t="s">
        <v>29</v>
      </c>
      <c r="B1499" s="1" t="s">
        <v>30</v>
      </c>
      <c r="C1499" s="1" t="s">
        <v>22</v>
      </c>
      <c r="D1499" s="1" t="s">
        <v>23</v>
      </c>
      <c r="E1499" s="1" t="s">
        <v>5</v>
      </c>
      <c r="F1499" s="1" t="s">
        <v>24</v>
      </c>
      <c r="G1499" s="1" t="s">
        <v>25</v>
      </c>
      <c r="H1499">
        <v>823169</v>
      </c>
      <c r="I1499">
        <v>827779</v>
      </c>
      <c r="J1499" s="1" t="s">
        <v>26</v>
      </c>
      <c r="K1499" s="1" t="s">
        <v>2762</v>
      </c>
      <c r="L1499" s="1" t="s">
        <v>2762</v>
      </c>
      <c r="M1499" s="1" t="s">
        <v>24</v>
      </c>
      <c r="N1499" s="1" t="s">
        <v>36</v>
      </c>
      <c r="O1499" s="1" t="s">
        <v>24</v>
      </c>
      <c r="P1499" s="1" t="s">
        <v>24</v>
      </c>
      <c r="Q1499" s="1" t="s">
        <v>2760</v>
      </c>
      <c r="R1499">
        <v>4611</v>
      </c>
      <c r="S1499">
        <v>1536</v>
      </c>
      <c r="T1499" s="1" t="s">
        <v>24</v>
      </c>
    </row>
    <row r="1500" spans="1:20" x14ac:dyDescent="0.25">
      <c r="A1500" s="1" t="s">
        <v>20</v>
      </c>
      <c r="B1500" s="1" t="s">
        <v>21</v>
      </c>
      <c r="C1500" s="1" t="s">
        <v>22</v>
      </c>
      <c r="D1500" s="1" t="s">
        <v>23</v>
      </c>
      <c r="E1500" s="1" t="s">
        <v>5</v>
      </c>
      <c r="F1500" s="1" t="s">
        <v>24</v>
      </c>
      <c r="G1500" s="1" t="s">
        <v>25</v>
      </c>
      <c r="H1500">
        <v>827887</v>
      </c>
      <c r="I1500">
        <v>828828</v>
      </c>
      <c r="J1500" s="1" t="s">
        <v>26</v>
      </c>
      <c r="K1500" s="1" t="s">
        <v>24</v>
      </c>
      <c r="L1500" s="1" t="s">
        <v>24</v>
      </c>
      <c r="M1500" s="1" t="s">
        <v>24</v>
      </c>
      <c r="N1500" s="1" t="s">
        <v>24</v>
      </c>
      <c r="O1500" s="1" t="s">
        <v>24</v>
      </c>
      <c r="P1500" s="1" t="s">
        <v>24</v>
      </c>
      <c r="Q1500" s="1" t="s">
        <v>2763</v>
      </c>
      <c r="R1500">
        <v>942</v>
      </c>
      <c r="T1500" s="1" t="s">
        <v>2764</v>
      </c>
    </row>
    <row r="1501" spans="1:20" x14ac:dyDescent="0.25">
      <c r="A1501" s="1" t="s">
        <v>29</v>
      </c>
      <c r="B1501" s="1" t="s">
        <v>30</v>
      </c>
      <c r="C1501" s="1" t="s">
        <v>22</v>
      </c>
      <c r="D1501" s="1" t="s">
        <v>23</v>
      </c>
      <c r="E1501" s="1" t="s">
        <v>5</v>
      </c>
      <c r="F1501" s="1" t="s">
        <v>24</v>
      </c>
      <c r="G1501" s="1" t="s">
        <v>25</v>
      </c>
      <c r="H1501">
        <v>827887</v>
      </c>
      <c r="I1501">
        <v>828828</v>
      </c>
      <c r="J1501" s="1" t="s">
        <v>26</v>
      </c>
      <c r="K1501" s="1" t="s">
        <v>2765</v>
      </c>
      <c r="L1501" s="1" t="s">
        <v>2765</v>
      </c>
      <c r="M1501" s="1" t="s">
        <v>24</v>
      </c>
      <c r="N1501" s="1" t="s">
        <v>2766</v>
      </c>
      <c r="O1501" s="1" t="s">
        <v>24</v>
      </c>
      <c r="P1501" s="1" t="s">
        <v>24</v>
      </c>
      <c r="Q1501" s="1" t="s">
        <v>2763</v>
      </c>
      <c r="R1501">
        <v>942</v>
      </c>
      <c r="S1501">
        <v>313</v>
      </c>
      <c r="T1501" s="1" t="s">
        <v>24</v>
      </c>
    </row>
    <row r="1502" spans="1:20" x14ac:dyDescent="0.25">
      <c r="A1502" s="1" t="s">
        <v>20</v>
      </c>
      <c r="B1502" s="1" t="s">
        <v>21</v>
      </c>
      <c r="C1502" s="1" t="s">
        <v>22</v>
      </c>
      <c r="D1502" s="1" t="s">
        <v>23</v>
      </c>
      <c r="E1502" s="1" t="s">
        <v>5</v>
      </c>
      <c r="F1502" s="1" t="s">
        <v>24</v>
      </c>
      <c r="G1502" s="1" t="s">
        <v>25</v>
      </c>
      <c r="H1502">
        <v>828830</v>
      </c>
      <c r="I1502">
        <v>829564</v>
      </c>
      <c r="J1502" s="1" t="s">
        <v>26</v>
      </c>
      <c r="K1502" s="1" t="s">
        <v>24</v>
      </c>
      <c r="L1502" s="1" t="s">
        <v>24</v>
      </c>
      <c r="M1502" s="1" t="s">
        <v>24</v>
      </c>
      <c r="N1502" s="1" t="s">
        <v>24</v>
      </c>
      <c r="O1502" s="1" t="s">
        <v>24</v>
      </c>
      <c r="P1502" s="1" t="s">
        <v>24</v>
      </c>
      <c r="Q1502" s="1" t="s">
        <v>2767</v>
      </c>
      <c r="R1502">
        <v>735</v>
      </c>
      <c r="T1502" s="1" t="s">
        <v>2768</v>
      </c>
    </row>
    <row r="1503" spans="1:20" x14ac:dyDescent="0.25">
      <c r="A1503" s="1" t="s">
        <v>29</v>
      </c>
      <c r="B1503" s="1" t="s">
        <v>30</v>
      </c>
      <c r="C1503" s="1" t="s">
        <v>22</v>
      </c>
      <c r="D1503" s="1" t="s">
        <v>23</v>
      </c>
      <c r="E1503" s="1" t="s">
        <v>5</v>
      </c>
      <c r="F1503" s="1" t="s">
        <v>24</v>
      </c>
      <c r="G1503" s="1" t="s">
        <v>25</v>
      </c>
      <c r="H1503">
        <v>828830</v>
      </c>
      <c r="I1503">
        <v>829564</v>
      </c>
      <c r="J1503" s="1" t="s">
        <v>26</v>
      </c>
      <c r="K1503" s="1" t="s">
        <v>2769</v>
      </c>
      <c r="L1503" s="1" t="s">
        <v>2769</v>
      </c>
      <c r="M1503" s="1" t="s">
        <v>24</v>
      </c>
      <c r="N1503" s="1" t="s">
        <v>2770</v>
      </c>
      <c r="O1503" s="1" t="s">
        <v>24</v>
      </c>
      <c r="P1503" s="1" t="s">
        <v>24</v>
      </c>
      <c r="Q1503" s="1" t="s">
        <v>2767</v>
      </c>
      <c r="R1503">
        <v>735</v>
      </c>
      <c r="S1503">
        <v>244</v>
      </c>
      <c r="T1503" s="1" t="s">
        <v>24</v>
      </c>
    </row>
    <row r="1504" spans="1:20" x14ac:dyDescent="0.25">
      <c r="A1504" s="1" t="s">
        <v>20</v>
      </c>
      <c r="B1504" s="1" t="s">
        <v>21</v>
      </c>
      <c r="C1504" s="1" t="s">
        <v>22</v>
      </c>
      <c r="D1504" s="1" t="s">
        <v>23</v>
      </c>
      <c r="E1504" s="1" t="s">
        <v>5</v>
      </c>
      <c r="F1504" s="1" t="s">
        <v>24</v>
      </c>
      <c r="G1504" s="1" t="s">
        <v>25</v>
      </c>
      <c r="H1504">
        <v>829577</v>
      </c>
      <c r="I1504">
        <v>830890</v>
      </c>
      <c r="J1504" s="1" t="s">
        <v>26</v>
      </c>
      <c r="K1504" s="1" t="s">
        <v>24</v>
      </c>
      <c r="L1504" s="1" t="s">
        <v>24</v>
      </c>
      <c r="M1504" s="1" t="s">
        <v>24</v>
      </c>
      <c r="N1504" s="1" t="s">
        <v>24</v>
      </c>
      <c r="O1504" s="1" t="s">
        <v>24</v>
      </c>
      <c r="P1504" s="1" t="s">
        <v>24</v>
      </c>
      <c r="Q1504" s="1" t="s">
        <v>2771</v>
      </c>
      <c r="R1504">
        <v>1314</v>
      </c>
      <c r="T1504" s="1" t="s">
        <v>2772</v>
      </c>
    </row>
    <row r="1505" spans="1:20" x14ac:dyDescent="0.25">
      <c r="A1505" s="1" t="s">
        <v>29</v>
      </c>
      <c r="B1505" s="1" t="s">
        <v>30</v>
      </c>
      <c r="C1505" s="1" t="s">
        <v>22</v>
      </c>
      <c r="D1505" s="1" t="s">
        <v>23</v>
      </c>
      <c r="E1505" s="1" t="s">
        <v>5</v>
      </c>
      <c r="F1505" s="1" t="s">
        <v>24</v>
      </c>
      <c r="G1505" s="1" t="s">
        <v>25</v>
      </c>
      <c r="H1505">
        <v>829577</v>
      </c>
      <c r="I1505">
        <v>830890</v>
      </c>
      <c r="J1505" s="1" t="s">
        <v>26</v>
      </c>
      <c r="K1505" s="1" t="s">
        <v>2773</v>
      </c>
      <c r="L1505" s="1" t="s">
        <v>2773</v>
      </c>
      <c r="M1505" s="1" t="s">
        <v>24</v>
      </c>
      <c r="N1505" s="1" t="s">
        <v>2774</v>
      </c>
      <c r="O1505" s="1" t="s">
        <v>24</v>
      </c>
      <c r="P1505" s="1" t="s">
        <v>24</v>
      </c>
      <c r="Q1505" s="1" t="s">
        <v>2771</v>
      </c>
      <c r="R1505">
        <v>1314</v>
      </c>
      <c r="S1505">
        <v>437</v>
      </c>
      <c r="T1505" s="1" t="s">
        <v>24</v>
      </c>
    </row>
    <row r="1506" spans="1:20" x14ac:dyDescent="0.25">
      <c r="A1506" s="1" t="s">
        <v>20</v>
      </c>
      <c r="B1506" s="1" t="s">
        <v>21</v>
      </c>
      <c r="C1506" s="1" t="s">
        <v>22</v>
      </c>
      <c r="D1506" s="1" t="s">
        <v>23</v>
      </c>
      <c r="E1506" s="1" t="s">
        <v>5</v>
      </c>
      <c r="F1506" s="1" t="s">
        <v>24</v>
      </c>
      <c r="G1506" s="1" t="s">
        <v>25</v>
      </c>
      <c r="H1506">
        <v>830918</v>
      </c>
      <c r="I1506">
        <v>831253</v>
      </c>
      <c r="J1506" s="1" t="s">
        <v>26</v>
      </c>
      <c r="K1506" s="1" t="s">
        <v>24</v>
      </c>
      <c r="L1506" s="1" t="s">
        <v>24</v>
      </c>
      <c r="M1506" s="1" t="s">
        <v>24</v>
      </c>
      <c r="N1506" s="1" t="s">
        <v>24</v>
      </c>
      <c r="O1506" s="1" t="s">
        <v>24</v>
      </c>
      <c r="P1506" s="1" t="s">
        <v>24</v>
      </c>
      <c r="Q1506" s="1" t="s">
        <v>2775</v>
      </c>
      <c r="R1506">
        <v>336</v>
      </c>
      <c r="T1506" s="1" t="s">
        <v>2776</v>
      </c>
    </row>
    <row r="1507" spans="1:20" x14ac:dyDescent="0.25">
      <c r="A1507" s="1" t="s">
        <v>29</v>
      </c>
      <c r="B1507" s="1" t="s">
        <v>30</v>
      </c>
      <c r="C1507" s="1" t="s">
        <v>22</v>
      </c>
      <c r="D1507" s="1" t="s">
        <v>23</v>
      </c>
      <c r="E1507" s="1" t="s">
        <v>5</v>
      </c>
      <c r="F1507" s="1" t="s">
        <v>24</v>
      </c>
      <c r="G1507" s="1" t="s">
        <v>25</v>
      </c>
      <c r="H1507">
        <v>830918</v>
      </c>
      <c r="I1507">
        <v>831253</v>
      </c>
      <c r="J1507" s="1" t="s">
        <v>26</v>
      </c>
      <c r="K1507" s="1" t="s">
        <v>2777</v>
      </c>
      <c r="L1507" s="1" t="s">
        <v>2777</v>
      </c>
      <c r="M1507" s="1" t="s">
        <v>24</v>
      </c>
      <c r="N1507" s="1" t="s">
        <v>2778</v>
      </c>
      <c r="O1507" s="1" t="s">
        <v>24</v>
      </c>
      <c r="P1507" s="1" t="s">
        <v>24</v>
      </c>
      <c r="Q1507" s="1" t="s">
        <v>2775</v>
      </c>
      <c r="R1507">
        <v>336</v>
      </c>
      <c r="S1507">
        <v>111</v>
      </c>
      <c r="T1507" s="1" t="s">
        <v>24</v>
      </c>
    </row>
    <row r="1508" spans="1:20" x14ac:dyDescent="0.25">
      <c r="A1508" s="1" t="s">
        <v>20</v>
      </c>
      <c r="B1508" s="1" t="s">
        <v>21</v>
      </c>
      <c r="C1508" s="1" t="s">
        <v>22</v>
      </c>
      <c r="D1508" s="1" t="s">
        <v>23</v>
      </c>
      <c r="E1508" s="1" t="s">
        <v>5</v>
      </c>
      <c r="F1508" s="1" t="s">
        <v>24</v>
      </c>
      <c r="G1508" s="1" t="s">
        <v>25</v>
      </c>
      <c r="H1508">
        <v>831362</v>
      </c>
      <c r="I1508">
        <v>831538</v>
      </c>
      <c r="J1508" s="1" t="s">
        <v>26</v>
      </c>
      <c r="K1508" s="1" t="s">
        <v>24</v>
      </c>
      <c r="L1508" s="1" t="s">
        <v>24</v>
      </c>
      <c r="M1508" s="1" t="s">
        <v>24</v>
      </c>
      <c r="N1508" s="1" t="s">
        <v>24</v>
      </c>
      <c r="O1508" s="1" t="s">
        <v>24</v>
      </c>
      <c r="P1508" s="1" t="s">
        <v>24</v>
      </c>
      <c r="Q1508" s="1" t="s">
        <v>2779</v>
      </c>
      <c r="R1508">
        <v>177</v>
      </c>
      <c r="T1508" s="1" t="s">
        <v>2780</v>
      </c>
    </row>
    <row r="1509" spans="1:20" x14ac:dyDescent="0.25">
      <c r="A1509" s="1" t="s">
        <v>29</v>
      </c>
      <c r="B1509" s="1" t="s">
        <v>30</v>
      </c>
      <c r="C1509" s="1" t="s">
        <v>22</v>
      </c>
      <c r="D1509" s="1" t="s">
        <v>23</v>
      </c>
      <c r="E1509" s="1" t="s">
        <v>5</v>
      </c>
      <c r="F1509" s="1" t="s">
        <v>24</v>
      </c>
      <c r="G1509" s="1" t="s">
        <v>25</v>
      </c>
      <c r="H1509">
        <v>831362</v>
      </c>
      <c r="I1509">
        <v>831538</v>
      </c>
      <c r="J1509" s="1" t="s">
        <v>26</v>
      </c>
      <c r="K1509" s="1" t="s">
        <v>2781</v>
      </c>
      <c r="L1509" s="1" t="s">
        <v>2781</v>
      </c>
      <c r="M1509" s="1" t="s">
        <v>24</v>
      </c>
      <c r="N1509" s="1" t="s">
        <v>2782</v>
      </c>
      <c r="O1509" s="1" t="s">
        <v>24</v>
      </c>
      <c r="P1509" s="1" t="s">
        <v>24</v>
      </c>
      <c r="Q1509" s="1" t="s">
        <v>2779</v>
      </c>
      <c r="R1509">
        <v>177</v>
      </c>
      <c r="S1509">
        <v>58</v>
      </c>
      <c r="T1509" s="1" t="s">
        <v>24</v>
      </c>
    </row>
    <row r="1510" spans="1:20" x14ac:dyDescent="0.25">
      <c r="A1510" s="1" t="s">
        <v>20</v>
      </c>
      <c r="B1510" s="1" t="s">
        <v>21</v>
      </c>
      <c r="C1510" s="1" t="s">
        <v>22</v>
      </c>
      <c r="D1510" s="1" t="s">
        <v>23</v>
      </c>
      <c r="E1510" s="1" t="s">
        <v>5</v>
      </c>
      <c r="F1510" s="1" t="s">
        <v>24</v>
      </c>
      <c r="G1510" s="1" t="s">
        <v>25</v>
      </c>
      <c r="H1510">
        <v>831570</v>
      </c>
      <c r="I1510">
        <v>832019</v>
      </c>
      <c r="J1510" s="1" t="s">
        <v>26</v>
      </c>
      <c r="K1510" s="1" t="s">
        <v>24</v>
      </c>
      <c r="L1510" s="1" t="s">
        <v>24</v>
      </c>
      <c r="M1510" s="1" t="s">
        <v>24</v>
      </c>
      <c r="N1510" s="1" t="s">
        <v>24</v>
      </c>
      <c r="O1510" s="1" t="s">
        <v>24</v>
      </c>
      <c r="P1510" s="1" t="s">
        <v>24</v>
      </c>
      <c r="Q1510" s="1" t="s">
        <v>2783</v>
      </c>
      <c r="R1510">
        <v>450</v>
      </c>
      <c r="T1510" s="1" t="s">
        <v>2784</v>
      </c>
    </row>
    <row r="1511" spans="1:20" x14ac:dyDescent="0.25">
      <c r="A1511" s="1" t="s">
        <v>29</v>
      </c>
      <c r="B1511" s="1" t="s">
        <v>30</v>
      </c>
      <c r="C1511" s="1" t="s">
        <v>22</v>
      </c>
      <c r="D1511" s="1" t="s">
        <v>23</v>
      </c>
      <c r="E1511" s="1" t="s">
        <v>5</v>
      </c>
      <c r="F1511" s="1" t="s">
        <v>24</v>
      </c>
      <c r="G1511" s="1" t="s">
        <v>25</v>
      </c>
      <c r="H1511">
        <v>831570</v>
      </c>
      <c r="I1511">
        <v>832019</v>
      </c>
      <c r="J1511" s="1" t="s">
        <v>26</v>
      </c>
      <c r="K1511" s="1" t="s">
        <v>2785</v>
      </c>
      <c r="L1511" s="1" t="s">
        <v>2785</v>
      </c>
      <c r="M1511" s="1" t="s">
        <v>24</v>
      </c>
      <c r="N1511" s="1" t="s">
        <v>2786</v>
      </c>
      <c r="O1511" s="1" t="s">
        <v>24</v>
      </c>
      <c r="P1511" s="1" t="s">
        <v>24</v>
      </c>
      <c r="Q1511" s="1" t="s">
        <v>2783</v>
      </c>
      <c r="R1511">
        <v>450</v>
      </c>
      <c r="S1511">
        <v>149</v>
      </c>
      <c r="T1511" s="1" t="s">
        <v>24</v>
      </c>
    </row>
    <row r="1512" spans="1:20" x14ac:dyDescent="0.25">
      <c r="A1512" s="1" t="s">
        <v>20</v>
      </c>
      <c r="B1512" s="1" t="s">
        <v>21</v>
      </c>
      <c r="C1512" s="1" t="s">
        <v>22</v>
      </c>
      <c r="D1512" s="1" t="s">
        <v>23</v>
      </c>
      <c r="E1512" s="1" t="s">
        <v>5</v>
      </c>
      <c r="F1512" s="1" t="s">
        <v>24</v>
      </c>
      <c r="G1512" s="1" t="s">
        <v>25</v>
      </c>
      <c r="H1512">
        <v>832108</v>
      </c>
      <c r="I1512">
        <v>833292</v>
      </c>
      <c r="J1512" s="1" t="s">
        <v>26</v>
      </c>
      <c r="K1512" s="1" t="s">
        <v>24</v>
      </c>
      <c r="L1512" s="1" t="s">
        <v>24</v>
      </c>
      <c r="M1512" s="1" t="s">
        <v>24</v>
      </c>
      <c r="N1512" s="1" t="s">
        <v>24</v>
      </c>
      <c r="O1512" s="1" t="s">
        <v>24</v>
      </c>
      <c r="P1512" s="1" t="s">
        <v>24</v>
      </c>
      <c r="Q1512" s="1" t="s">
        <v>2787</v>
      </c>
      <c r="R1512">
        <v>1185</v>
      </c>
      <c r="T1512" s="1" t="s">
        <v>2788</v>
      </c>
    </row>
    <row r="1513" spans="1:20" x14ac:dyDescent="0.25">
      <c r="A1513" s="1" t="s">
        <v>29</v>
      </c>
      <c r="B1513" s="1" t="s">
        <v>30</v>
      </c>
      <c r="C1513" s="1" t="s">
        <v>22</v>
      </c>
      <c r="D1513" s="1" t="s">
        <v>23</v>
      </c>
      <c r="E1513" s="1" t="s">
        <v>5</v>
      </c>
      <c r="F1513" s="1" t="s">
        <v>24</v>
      </c>
      <c r="G1513" s="1" t="s">
        <v>25</v>
      </c>
      <c r="H1513">
        <v>832108</v>
      </c>
      <c r="I1513">
        <v>833292</v>
      </c>
      <c r="J1513" s="1" t="s">
        <v>26</v>
      </c>
      <c r="K1513" s="1" t="s">
        <v>2789</v>
      </c>
      <c r="L1513" s="1" t="s">
        <v>2789</v>
      </c>
      <c r="M1513" s="1" t="s">
        <v>24</v>
      </c>
      <c r="N1513" s="1" t="s">
        <v>708</v>
      </c>
      <c r="O1513" s="1" t="s">
        <v>24</v>
      </c>
      <c r="P1513" s="1" t="s">
        <v>24</v>
      </c>
      <c r="Q1513" s="1" t="s">
        <v>2787</v>
      </c>
      <c r="R1513">
        <v>1185</v>
      </c>
      <c r="S1513">
        <v>394</v>
      </c>
      <c r="T1513" s="1" t="s">
        <v>24</v>
      </c>
    </row>
    <row r="1514" spans="1:20" x14ac:dyDescent="0.25">
      <c r="A1514" s="1" t="s">
        <v>20</v>
      </c>
      <c r="B1514" s="1" t="s">
        <v>21</v>
      </c>
      <c r="C1514" s="1" t="s">
        <v>22</v>
      </c>
      <c r="D1514" s="1" t="s">
        <v>23</v>
      </c>
      <c r="E1514" s="1" t="s">
        <v>5</v>
      </c>
      <c r="F1514" s="1" t="s">
        <v>24</v>
      </c>
      <c r="G1514" s="1" t="s">
        <v>25</v>
      </c>
      <c r="H1514">
        <v>833447</v>
      </c>
      <c r="I1514">
        <v>834301</v>
      </c>
      <c r="J1514" s="1" t="s">
        <v>26</v>
      </c>
      <c r="K1514" s="1" t="s">
        <v>24</v>
      </c>
      <c r="L1514" s="1" t="s">
        <v>24</v>
      </c>
      <c r="M1514" s="1" t="s">
        <v>24</v>
      </c>
      <c r="N1514" s="1" t="s">
        <v>24</v>
      </c>
      <c r="O1514" s="1" t="s">
        <v>24</v>
      </c>
      <c r="P1514" s="1" t="s">
        <v>24</v>
      </c>
      <c r="Q1514" s="1" t="s">
        <v>2790</v>
      </c>
      <c r="R1514">
        <v>855</v>
      </c>
      <c r="T1514" s="1" t="s">
        <v>2791</v>
      </c>
    </row>
    <row r="1515" spans="1:20" x14ac:dyDescent="0.25">
      <c r="A1515" s="1" t="s">
        <v>29</v>
      </c>
      <c r="B1515" s="1" t="s">
        <v>30</v>
      </c>
      <c r="C1515" s="1" t="s">
        <v>22</v>
      </c>
      <c r="D1515" s="1" t="s">
        <v>23</v>
      </c>
      <c r="E1515" s="1" t="s">
        <v>5</v>
      </c>
      <c r="F1515" s="1" t="s">
        <v>24</v>
      </c>
      <c r="G1515" s="1" t="s">
        <v>25</v>
      </c>
      <c r="H1515">
        <v>833447</v>
      </c>
      <c r="I1515">
        <v>834301</v>
      </c>
      <c r="J1515" s="1" t="s">
        <v>26</v>
      </c>
      <c r="K1515" s="1" t="s">
        <v>2792</v>
      </c>
      <c r="L1515" s="1" t="s">
        <v>2792</v>
      </c>
      <c r="M1515" s="1" t="s">
        <v>24</v>
      </c>
      <c r="N1515" s="1" t="s">
        <v>36</v>
      </c>
      <c r="O1515" s="1" t="s">
        <v>24</v>
      </c>
      <c r="P1515" s="1" t="s">
        <v>24</v>
      </c>
      <c r="Q1515" s="1" t="s">
        <v>2790</v>
      </c>
      <c r="R1515">
        <v>855</v>
      </c>
      <c r="S1515">
        <v>284</v>
      </c>
      <c r="T1515" s="1" t="s">
        <v>24</v>
      </c>
    </row>
    <row r="1516" spans="1:20" x14ac:dyDescent="0.25">
      <c r="A1516" s="1" t="s">
        <v>20</v>
      </c>
      <c r="B1516" s="1" t="s">
        <v>21</v>
      </c>
      <c r="C1516" s="1" t="s">
        <v>22</v>
      </c>
      <c r="D1516" s="1" t="s">
        <v>23</v>
      </c>
      <c r="E1516" s="1" t="s">
        <v>5</v>
      </c>
      <c r="F1516" s="1" t="s">
        <v>24</v>
      </c>
      <c r="G1516" s="1" t="s">
        <v>25</v>
      </c>
      <c r="H1516">
        <v>834536</v>
      </c>
      <c r="I1516">
        <v>835015</v>
      </c>
      <c r="J1516" s="1" t="s">
        <v>26</v>
      </c>
      <c r="K1516" s="1" t="s">
        <v>24</v>
      </c>
      <c r="L1516" s="1" t="s">
        <v>24</v>
      </c>
      <c r="M1516" s="1" t="s">
        <v>24</v>
      </c>
      <c r="N1516" s="1" t="s">
        <v>24</v>
      </c>
      <c r="O1516" s="1" t="s">
        <v>24</v>
      </c>
      <c r="P1516" s="1" t="s">
        <v>24</v>
      </c>
      <c r="Q1516" s="1" t="s">
        <v>2793</v>
      </c>
      <c r="R1516">
        <v>480</v>
      </c>
      <c r="T1516" s="1" t="s">
        <v>2794</v>
      </c>
    </row>
    <row r="1517" spans="1:20" x14ac:dyDescent="0.25">
      <c r="A1517" s="1" t="s">
        <v>29</v>
      </c>
      <c r="B1517" s="1" t="s">
        <v>30</v>
      </c>
      <c r="C1517" s="1" t="s">
        <v>22</v>
      </c>
      <c r="D1517" s="1" t="s">
        <v>23</v>
      </c>
      <c r="E1517" s="1" t="s">
        <v>5</v>
      </c>
      <c r="F1517" s="1" t="s">
        <v>24</v>
      </c>
      <c r="G1517" s="1" t="s">
        <v>25</v>
      </c>
      <c r="H1517">
        <v>834536</v>
      </c>
      <c r="I1517">
        <v>835015</v>
      </c>
      <c r="J1517" s="1" t="s">
        <v>26</v>
      </c>
      <c r="K1517" s="1" t="s">
        <v>2795</v>
      </c>
      <c r="L1517" s="1" t="s">
        <v>2795</v>
      </c>
      <c r="M1517" s="1" t="s">
        <v>24</v>
      </c>
      <c r="N1517" s="1" t="s">
        <v>2796</v>
      </c>
      <c r="O1517" s="1" t="s">
        <v>24</v>
      </c>
      <c r="P1517" s="1" t="s">
        <v>24</v>
      </c>
      <c r="Q1517" s="1" t="s">
        <v>2793</v>
      </c>
      <c r="R1517">
        <v>480</v>
      </c>
      <c r="S1517">
        <v>159</v>
      </c>
      <c r="T1517" s="1" t="s">
        <v>24</v>
      </c>
    </row>
    <row r="1518" spans="1:20" x14ac:dyDescent="0.25">
      <c r="A1518" s="1" t="s">
        <v>20</v>
      </c>
      <c r="B1518" s="1" t="s">
        <v>21</v>
      </c>
      <c r="C1518" s="1" t="s">
        <v>22</v>
      </c>
      <c r="D1518" s="1" t="s">
        <v>23</v>
      </c>
      <c r="E1518" s="1" t="s">
        <v>5</v>
      </c>
      <c r="F1518" s="1" t="s">
        <v>24</v>
      </c>
      <c r="G1518" s="1" t="s">
        <v>25</v>
      </c>
      <c r="H1518">
        <v>835140</v>
      </c>
      <c r="I1518">
        <v>836249</v>
      </c>
      <c r="J1518" s="1" t="s">
        <v>26</v>
      </c>
      <c r="K1518" s="1" t="s">
        <v>24</v>
      </c>
      <c r="L1518" s="1" t="s">
        <v>24</v>
      </c>
      <c r="M1518" s="1" t="s">
        <v>24</v>
      </c>
      <c r="N1518" s="1" t="s">
        <v>24</v>
      </c>
      <c r="O1518" s="1" t="s">
        <v>24</v>
      </c>
      <c r="P1518" s="1" t="s">
        <v>24</v>
      </c>
      <c r="Q1518" s="1" t="s">
        <v>2797</v>
      </c>
      <c r="R1518">
        <v>1110</v>
      </c>
      <c r="T1518" s="1" t="s">
        <v>2798</v>
      </c>
    </row>
    <row r="1519" spans="1:20" x14ac:dyDescent="0.25">
      <c r="A1519" s="1" t="s">
        <v>29</v>
      </c>
      <c r="B1519" s="1" t="s">
        <v>30</v>
      </c>
      <c r="C1519" s="1" t="s">
        <v>22</v>
      </c>
      <c r="D1519" s="1" t="s">
        <v>23</v>
      </c>
      <c r="E1519" s="1" t="s">
        <v>5</v>
      </c>
      <c r="F1519" s="1" t="s">
        <v>24</v>
      </c>
      <c r="G1519" s="1" t="s">
        <v>25</v>
      </c>
      <c r="H1519">
        <v>835140</v>
      </c>
      <c r="I1519">
        <v>836249</v>
      </c>
      <c r="J1519" s="1" t="s">
        <v>26</v>
      </c>
      <c r="K1519" s="1" t="s">
        <v>2799</v>
      </c>
      <c r="L1519" s="1" t="s">
        <v>2799</v>
      </c>
      <c r="M1519" s="1" t="s">
        <v>24</v>
      </c>
      <c r="N1519" s="1" t="s">
        <v>2800</v>
      </c>
      <c r="O1519" s="1" t="s">
        <v>24</v>
      </c>
      <c r="P1519" s="1" t="s">
        <v>24</v>
      </c>
      <c r="Q1519" s="1" t="s">
        <v>2797</v>
      </c>
      <c r="R1519">
        <v>1110</v>
      </c>
      <c r="S1519">
        <v>369</v>
      </c>
      <c r="T1519" s="1" t="s">
        <v>24</v>
      </c>
    </row>
    <row r="1520" spans="1:20" x14ac:dyDescent="0.25">
      <c r="A1520" s="1" t="s">
        <v>20</v>
      </c>
      <c r="B1520" s="1" t="s">
        <v>21</v>
      </c>
      <c r="C1520" s="1" t="s">
        <v>22</v>
      </c>
      <c r="D1520" s="1" t="s">
        <v>23</v>
      </c>
      <c r="E1520" s="1" t="s">
        <v>5</v>
      </c>
      <c r="F1520" s="1" t="s">
        <v>24</v>
      </c>
      <c r="G1520" s="1" t="s">
        <v>25</v>
      </c>
      <c r="H1520">
        <v>836266</v>
      </c>
      <c r="I1520">
        <v>837453</v>
      </c>
      <c r="J1520" s="1" t="s">
        <v>26</v>
      </c>
      <c r="K1520" s="1" t="s">
        <v>24</v>
      </c>
      <c r="L1520" s="1" t="s">
        <v>24</v>
      </c>
      <c r="M1520" s="1" t="s">
        <v>24</v>
      </c>
      <c r="N1520" s="1" t="s">
        <v>24</v>
      </c>
      <c r="O1520" s="1" t="s">
        <v>24</v>
      </c>
      <c r="P1520" s="1" t="s">
        <v>24</v>
      </c>
      <c r="Q1520" s="1" t="s">
        <v>2801</v>
      </c>
      <c r="R1520">
        <v>1188</v>
      </c>
      <c r="T1520" s="1" t="s">
        <v>2802</v>
      </c>
    </row>
    <row r="1521" spans="1:20" x14ac:dyDescent="0.25">
      <c r="A1521" s="1" t="s">
        <v>29</v>
      </c>
      <c r="B1521" s="1" t="s">
        <v>30</v>
      </c>
      <c r="C1521" s="1" t="s">
        <v>22</v>
      </c>
      <c r="D1521" s="1" t="s">
        <v>23</v>
      </c>
      <c r="E1521" s="1" t="s">
        <v>5</v>
      </c>
      <c r="F1521" s="1" t="s">
        <v>24</v>
      </c>
      <c r="G1521" s="1" t="s">
        <v>25</v>
      </c>
      <c r="H1521">
        <v>836266</v>
      </c>
      <c r="I1521">
        <v>837453</v>
      </c>
      <c r="J1521" s="1" t="s">
        <v>26</v>
      </c>
      <c r="K1521" s="1" t="s">
        <v>2803</v>
      </c>
      <c r="L1521" s="1" t="s">
        <v>2803</v>
      </c>
      <c r="M1521" s="1" t="s">
        <v>24</v>
      </c>
      <c r="N1521" s="1" t="s">
        <v>2804</v>
      </c>
      <c r="O1521" s="1" t="s">
        <v>24</v>
      </c>
      <c r="P1521" s="1" t="s">
        <v>24</v>
      </c>
      <c r="Q1521" s="1" t="s">
        <v>2801</v>
      </c>
      <c r="R1521">
        <v>1188</v>
      </c>
      <c r="S1521">
        <v>395</v>
      </c>
      <c r="T1521" s="1" t="s">
        <v>24</v>
      </c>
    </row>
    <row r="1522" spans="1:20" x14ac:dyDescent="0.25">
      <c r="A1522" s="1" t="s">
        <v>20</v>
      </c>
      <c r="B1522" s="1" t="s">
        <v>21</v>
      </c>
      <c r="C1522" s="1" t="s">
        <v>22</v>
      </c>
      <c r="D1522" s="1" t="s">
        <v>23</v>
      </c>
      <c r="E1522" s="1" t="s">
        <v>5</v>
      </c>
      <c r="F1522" s="1" t="s">
        <v>24</v>
      </c>
      <c r="G1522" s="1" t="s">
        <v>25</v>
      </c>
      <c r="H1522">
        <v>837476</v>
      </c>
      <c r="I1522">
        <v>838948</v>
      </c>
      <c r="J1522" s="1" t="s">
        <v>26</v>
      </c>
      <c r="K1522" s="1" t="s">
        <v>24</v>
      </c>
      <c r="L1522" s="1" t="s">
        <v>24</v>
      </c>
      <c r="M1522" s="1" t="s">
        <v>24</v>
      </c>
      <c r="N1522" s="1" t="s">
        <v>24</v>
      </c>
      <c r="O1522" s="1" t="s">
        <v>24</v>
      </c>
      <c r="P1522" s="1" t="s">
        <v>24</v>
      </c>
      <c r="Q1522" s="1" t="s">
        <v>2805</v>
      </c>
      <c r="R1522">
        <v>1473</v>
      </c>
      <c r="T1522" s="1" t="s">
        <v>2806</v>
      </c>
    </row>
    <row r="1523" spans="1:20" x14ac:dyDescent="0.25">
      <c r="A1523" s="1" t="s">
        <v>29</v>
      </c>
      <c r="B1523" s="1" t="s">
        <v>30</v>
      </c>
      <c r="C1523" s="1" t="s">
        <v>22</v>
      </c>
      <c r="D1523" s="1" t="s">
        <v>23</v>
      </c>
      <c r="E1523" s="1" t="s">
        <v>5</v>
      </c>
      <c r="F1523" s="1" t="s">
        <v>24</v>
      </c>
      <c r="G1523" s="1" t="s">
        <v>25</v>
      </c>
      <c r="H1523">
        <v>837476</v>
      </c>
      <c r="I1523">
        <v>838948</v>
      </c>
      <c r="J1523" s="1" t="s">
        <v>26</v>
      </c>
      <c r="K1523" s="1" t="s">
        <v>2807</v>
      </c>
      <c r="L1523" s="1" t="s">
        <v>2807</v>
      </c>
      <c r="M1523" s="1" t="s">
        <v>24</v>
      </c>
      <c r="N1523" s="1" t="s">
        <v>1910</v>
      </c>
      <c r="O1523" s="1" t="s">
        <v>24</v>
      </c>
      <c r="P1523" s="1" t="s">
        <v>24</v>
      </c>
      <c r="Q1523" s="1" t="s">
        <v>2805</v>
      </c>
      <c r="R1523">
        <v>1473</v>
      </c>
      <c r="S1523">
        <v>490</v>
      </c>
      <c r="T1523" s="1" t="s">
        <v>24</v>
      </c>
    </row>
    <row r="1524" spans="1:20" x14ac:dyDescent="0.25">
      <c r="A1524" s="1" t="s">
        <v>20</v>
      </c>
      <c r="B1524" s="1" t="s">
        <v>21</v>
      </c>
      <c r="C1524" s="1" t="s">
        <v>22</v>
      </c>
      <c r="D1524" s="1" t="s">
        <v>23</v>
      </c>
      <c r="E1524" s="1" t="s">
        <v>5</v>
      </c>
      <c r="F1524" s="1" t="s">
        <v>24</v>
      </c>
      <c r="G1524" s="1" t="s">
        <v>25</v>
      </c>
      <c r="H1524">
        <v>838964</v>
      </c>
      <c r="I1524">
        <v>840409</v>
      </c>
      <c r="J1524" s="1" t="s">
        <v>26</v>
      </c>
      <c r="K1524" s="1" t="s">
        <v>24</v>
      </c>
      <c r="L1524" s="1" t="s">
        <v>24</v>
      </c>
      <c r="M1524" s="1" t="s">
        <v>24</v>
      </c>
      <c r="N1524" s="1" t="s">
        <v>24</v>
      </c>
      <c r="O1524" s="1" t="s">
        <v>24</v>
      </c>
      <c r="P1524" s="1" t="s">
        <v>24</v>
      </c>
      <c r="Q1524" s="1" t="s">
        <v>2808</v>
      </c>
      <c r="R1524">
        <v>1446</v>
      </c>
      <c r="T1524" s="1" t="s">
        <v>2809</v>
      </c>
    </row>
    <row r="1525" spans="1:20" x14ac:dyDescent="0.25">
      <c r="A1525" s="1" t="s">
        <v>29</v>
      </c>
      <c r="B1525" s="1" t="s">
        <v>30</v>
      </c>
      <c r="C1525" s="1" t="s">
        <v>22</v>
      </c>
      <c r="D1525" s="1" t="s">
        <v>23</v>
      </c>
      <c r="E1525" s="1" t="s">
        <v>5</v>
      </c>
      <c r="F1525" s="1" t="s">
        <v>24</v>
      </c>
      <c r="G1525" s="1" t="s">
        <v>25</v>
      </c>
      <c r="H1525">
        <v>838964</v>
      </c>
      <c r="I1525">
        <v>840409</v>
      </c>
      <c r="J1525" s="1" t="s">
        <v>26</v>
      </c>
      <c r="K1525" s="1" t="s">
        <v>2810</v>
      </c>
      <c r="L1525" s="1" t="s">
        <v>2810</v>
      </c>
      <c r="M1525" s="1" t="s">
        <v>24</v>
      </c>
      <c r="N1525" s="1" t="s">
        <v>2811</v>
      </c>
      <c r="O1525" s="1" t="s">
        <v>24</v>
      </c>
      <c r="P1525" s="1" t="s">
        <v>24</v>
      </c>
      <c r="Q1525" s="1" t="s">
        <v>2808</v>
      </c>
      <c r="R1525">
        <v>1446</v>
      </c>
      <c r="S1525">
        <v>481</v>
      </c>
      <c r="T1525" s="1" t="s">
        <v>24</v>
      </c>
    </row>
    <row r="1526" spans="1:20" x14ac:dyDescent="0.25">
      <c r="A1526" s="1" t="s">
        <v>20</v>
      </c>
      <c r="B1526" s="1" t="s">
        <v>21</v>
      </c>
      <c r="C1526" s="1" t="s">
        <v>22</v>
      </c>
      <c r="D1526" s="1" t="s">
        <v>23</v>
      </c>
      <c r="E1526" s="1" t="s">
        <v>5</v>
      </c>
      <c r="F1526" s="1" t="s">
        <v>24</v>
      </c>
      <c r="G1526" s="1" t="s">
        <v>25</v>
      </c>
      <c r="H1526">
        <v>840406</v>
      </c>
      <c r="I1526">
        <v>840879</v>
      </c>
      <c r="J1526" s="1" t="s">
        <v>26</v>
      </c>
      <c r="K1526" s="1" t="s">
        <v>24</v>
      </c>
      <c r="L1526" s="1" t="s">
        <v>24</v>
      </c>
      <c r="M1526" s="1" t="s">
        <v>24</v>
      </c>
      <c r="N1526" s="1" t="s">
        <v>24</v>
      </c>
      <c r="O1526" s="1" t="s">
        <v>24</v>
      </c>
      <c r="P1526" s="1" t="s">
        <v>24</v>
      </c>
      <c r="Q1526" s="1" t="s">
        <v>2812</v>
      </c>
      <c r="R1526">
        <v>474</v>
      </c>
      <c r="T1526" s="1" t="s">
        <v>2813</v>
      </c>
    </row>
    <row r="1527" spans="1:20" x14ac:dyDescent="0.25">
      <c r="A1527" s="1" t="s">
        <v>29</v>
      </c>
      <c r="B1527" s="1" t="s">
        <v>30</v>
      </c>
      <c r="C1527" s="1" t="s">
        <v>22</v>
      </c>
      <c r="D1527" s="1" t="s">
        <v>23</v>
      </c>
      <c r="E1527" s="1" t="s">
        <v>5</v>
      </c>
      <c r="F1527" s="1" t="s">
        <v>24</v>
      </c>
      <c r="G1527" s="1" t="s">
        <v>25</v>
      </c>
      <c r="H1527">
        <v>840406</v>
      </c>
      <c r="I1527">
        <v>840879</v>
      </c>
      <c r="J1527" s="1" t="s">
        <v>26</v>
      </c>
      <c r="K1527" s="1" t="s">
        <v>2814</v>
      </c>
      <c r="L1527" s="1" t="s">
        <v>2814</v>
      </c>
      <c r="M1527" s="1" t="s">
        <v>24</v>
      </c>
      <c r="N1527" s="1" t="s">
        <v>2815</v>
      </c>
      <c r="O1527" s="1" t="s">
        <v>24</v>
      </c>
      <c r="P1527" s="1" t="s">
        <v>24</v>
      </c>
      <c r="Q1527" s="1" t="s">
        <v>2812</v>
      </c>
      <c r="R1527">
        <v>474</v>
      </c>
      <c r="S1527">
        <v>157</v>
      </c>
      <c r="T1527" s="1" t="s">
        <v>24</v>
      </c>
    </row>
    <row r="1528" spans="1:20" x14ac:dyDescent="0.25">
      <c r="A1528" s="1" t="s">
        <v>20</v>
      </c>
      <c r="B1528" s="1" t="s">
        <v>21</v>
      </c>
      <c r="C1528" s="1" t="s">
        <v>22</v>
      </c>
      <c r="D1528" s="1" t="s">
        <v>23</v>
      </c>
      <c r="E1528" s="1" t="s">
        <v>5</v>
      </c>
      <c r="F1528" s="1" t="s">
        <v>24</v>
      </c>
      <c r="G1528" s="1" t="s">
        <v>25</v>
      </c>
      <c r="H1528">
        <v>840876</v>
      </c>
      <c r="I1528">
        <v>841583</v>
      </c>
      <c r="J1528" s="1" t="s">
        <v>26</v>
      </c>
      <c r="K1528" s="1" t="s">
        <v>24</v>
      </c>
      <c r="L1528" s="1" t="s">
        <v>24</v>
      </c>
      <c r="M1528" s="1" t="s">
        <v>24</v>
      </c>
      <c r="N1528" s="1" t="s">
        <v>24</v>
      </c>
      <c r="O1528" s="1" t="s">
        <v>24</v>
      </c>
      <c r="P1528" s="1" t="s">
        <v>24</v>
      </c>
      <c r="Q1528" s="1" t="s">
        <v>2816</v>
      </c>
      <c r="R1528">
        <v>708</v>
      </c>
      <c r="T1528" s="1" t="s">
        <v>2817</v>
      </c>
    </row>
    <row r="1529" spans="1:20" x14ac:dyDescent="0.25">
      <c r="A1529" s="1" t="s">
        <v>29</v>
      </c>
      <c r="B1529" s="1" t="s">
        <v>30</v>
      </c>
      <c r="C1529" s="1" t="s">
        <v>22</v>
      </c>
      <c r="D1529" s="1" t="s">
        <v>23</v>
      </c>
      <c r="E1529" s="1" t="s">
        <v>5</v>
      </c>
      <c r="F1529" s="1" t="s">
        <v>24</v>
      </c>
      <c r="G1529" s="1" t="s">
        <v>25</v>
      </c>
      <c r="H1529">
        <v>840876</v>
      </c>
      <c r="I1529">
        <v>841583</v>
      </c>
      <c r="J1529" s="1" t="s">
        <v>26</v>
      </c>
      <c r="K1529" s="1" t="s">
        <v>2818</v>
      </c>
      <c r="L1529" s="1" t="s">
        <v>2818</v>
      </c>
      <c r="M1529" s="1" t="s">
        <v>24</v>
      </c>
      <c r="N1529" s="1" t="s">
        <v>2819</v>
      </c>
      <c r="O1529" s="1" t="s">
        <v>24</v>
      </c>
      <c r="P1529" s="1" t="s">
        <v>24</v>
      </c>
      <c r="Q1529" s="1" t="s">
        <v>2816</v>
      </c>
      <c r="R1529">
        <v>708</v>
      </c>
      <c r="S1529">
        <v>235</v>
      </c>
      <c r="T1529" s="1" t="s">
        <v>24</v>
      </c>
    </row>
    <row r="1530" spans="1:20" x14ac:dyDescent="0.25">
      <c r="A1530" s="1" t="s">
        <v>20</v>
      </c>
      <c r="B1530" s="1" t="s">
        <v>21</v>
      </c>
      <c r="C1530" s="1" t="s">
        <v>22</v>
      </c>
      <c r="D1530" s="1" t="s">
        <v>23</v>
      </c>
      <c r="E1530" s="1" t="s">
        <v>5</v>
      </c>
      <c r="F1530" s="1" t="s">
        <v>24</v>
      </c>
      <c r="G1530" s="1" t="s">
        <v>25</v>
      </c>
      <c r="H1530">
        <v>841590</v>
      </c>
      <c r="I1530">
        <v>842273</v>
      </c>
      <c r="J1530" s="1" t="s">
        <v>26</v>
      </c>
      <c r="K1530" s="1" t="s">
        <v>24</v>
      </c>
      <c r="L1530" s="1" t="s">
        <v>24</v>
      </c>
      <c r="M1530" s="1" t="s">
        <v>24</v>
      </c>
      <c r="N1530" s="1" t="s">
        <v>24</v>
      </c>
      <c r="O1530" s="1" t="s">
        <v>24</v>
      </c>
      <c r="P1530" s="1" t="s">
        <v>24</v>
      </c>
      <c r="Q1530" s="1" t="s">
        <v>2820</v>
      </c>
      <c r="R1530">
        <v>684</v>
      </c>
      <c r="T1530" s="1" t="s">
        <v>2821</v>
      </c>
    </row>
    <row r="1531" spans="1:20" x14ac:dyDescent="0.25">
      <c r="A1531" s="1" t="s">
        <v>29</v>
      </c>
      <c r="B1531" s="1" t="s">
        <v>30</v>
      </c>
      <c r="C1531" s="1" t="s">
        <v>22</v>
      </c>
      <c r="D1531" s="1" t="s">
        <v>23</v>
      </c>
      <c r="E1531" s="1" t="s">
        <v>5</v>
      </c>
      <c r="F1531" s="1" t="s">
        <v>24</v>
      </c>
      <c r="G1531" s="1" t="s">
        <v>25</v>
      </c>
      <c r="H1531">
        <v>841590</v>
      </c>
      <c r="I1531">
        <v>842273</v>
      </c>
      <c r="J1531" s="1" t="s">
        <v>26</v>
      </c>
      <c r="K1531" s="1" t="s">
        <v>2822</v>
      </c>
      <c r="L1531" s="1" t="s">
        <v>2822</v>
      </c>
      <c r="M1531" s="1" t="s">
        <v>24</v>
      </c>
      <c r="N1531" s="1" t="s">
        <v>36</v>
      </c>
      <c r="O1531" s="1" t="s">
        <v>24</v>
      </c>
      <c r="P1531" s="1" t="s">
        <v>24</v>
      </c>
      <c r="Q1531" s="1" t="s">
        <v>2820</v>
      </c>
      <c r="R1531">
        <v>684</v>
      </c>
      <c r="S1531">
        <v>227</v>
      </c>
      <c r="T1531" s="1" t="s">
        <v>24</v>
      </c>
    </row>
    <row r="1532" spans="1:20" x14ac:dyDescent="0.25">
      <c r="A1532" s="1" t="s">
        <v>20</v>
      </c>
      <c r="B1532" s="1" t="s">
        <v>159</v>
      </c>
      <c r="C1532" s="1" t="s">
        <v>22</v>
      </c>
      <c r="D1532" s="1" t="s">
        <v>23</v>
      </c>
      <c r="E1532" s="1" t="s">
        <v>5</v>
      </c>
      <c r="F1532" s="1" t="s">
        <v>24</v>
      </c>
      <c r="G1532" s="1" t="s">
        <v>25</v>
      </c>
      <c r="H1532">
        <v>842393</v>
      </c>
      <c r="I1532">
        <v>842469</v>
      </c>
      <c r="J1532" s="1" t="s">
        <v>26</v>
      </c>
      <c r="K1532" s="1" t="s">
        <v>24</v>
      </c>
      <c r="L1532" s="1" t="s">
        <v>24</v>
      </c>
      <c r="M1532" s="1" t="s">
        <v>24</v>
      </c>
      <c r="N1532" s="1" t="s">
        <v>24</v>
      </c>
      <c r="O1532" s="1" t="s">
        <v>24</v>
      </c>
      <c r="P1532" s="1" t="s">
        <v>24</v>
      </c>
      <c r="Q1532" s="1" t="s">
        <v>2823</v>
      </c>
      <c r="R1532">
        <v>77</v>
      </c>
      <c r="T1532" s="1" t="s">
        <v>2824</v>
      </c>
    </row>
    <row r="1533" spans="1:20" x14ac:dyDescent="0.25">
      <c r="A1533" s="1" t="s">
        <v>159</v>
      </c>
      <c r="B1533" s="1" t="s">
        <v>24</v>
      </c>
      <c r="C1533" s="1" t="s">
        <v>22</v>
      </c>
      <c r="D1533" s="1" t="s">
        <v>23</v>
      </c>
      <c r="E1533" s="1" t="s">
        <v>5</v>
      </c>
      <c r="F1533" s="1" t="s">
        <v>24</v>
      </c>
      <c r="G1533" s="1" t="s">
        <v>25</v>
      </c>
      <c r="H1533">
        <v>842393</v>
      </c>
      <c r="I1533">
        <v>842469</v>
      </c>
      <c r="J1533" s="1" t="s">
        <v>26</v>
      </c>
      <c r="K1533" s="1" t="s">
        <v>24</v>
      </c>
      <c r="L1533" s="1" t="s">
        <v>24</v>
      </c>
      <c r="M1533" s="1" t="s">
        <v>24</v>
      </c>
      <c r="N1533" s="1" t="s">
        <v>2607</v>
      </c>
      <c r="O1533" s="1" t="s">
        <v>24</v>
      </c>
      <c r="P1533" s="1" t="s">
        <v>24</v>
      </c>
      <c r="Q1533" s="1" t="s">
        <v>2823</v>
      </c>
      <c r="R1533">
        <v>77</v>
      </c>
      <c r="T1533" s="1" t="s">
        <v>2608</v>
      </c>
    </row>
    <row r="1534" spans="1:20" x14ac:dyDescent="0.25">
      <c r="A1534" s="1" t="s">
        <v>20</v>
      </c>
      <c r="B1534" s="1" t="s">
        <v>159</v>
      </c>
      <c r="C1534" s="1" t="s">
        <v>22</v>
      </c>
      <c r="D1534" s="1" t="s">
        <v>23</v>
      </c>
      <c r="E1534" s="1" t="s">
        <v>5</v>
      </c>
      <c r="F1534" s="1" t="s">
        <v>24</v>
      </c>
      <c r="G1534" s="1" t="s">
        <v>25</v>
      </c>
      <c r="H1534">
        <v>842472</v>
      </c>
      <c r="I1534">
        <v>842547</v>
      </c>
      <c r="J1534" s="1" t="s">
        <v>26</v>
      </c>
      <c r="K1534" s="1" t="s">
        <v>24</v>
      </c>
      <c r="L1534" s="1" t="s">
        <v>24</v>
      </c>
      <c r="M1534" s="1" t="s">
        <v>24</v>
      </c>
      <c r="N1534" s="1" t="s">
        <v>24</v>
      </c>
      <c r="O1534" s="1" t="s">
        <v>24</v>
      </c>
      <c r="P1534" s="1" t="s">
        <v>24</v>
      </c>
      <c r="Q1534" s="1" t="s">
        <v>2825</v>
      </c>
      <c r="R1534">
        <v>76</v>
      </c>
      <c r="T1534" s="1" t="s">
        <v>2826</v>
      </c>
    </row>
    <row r="1535" spans="1:20" x14ac:dyDescent="0.25">
      <c r="A1535" s="1" t="s">
        <v>159</v>
      </c>
      <c r="B1535" s="1" t="s">
        <v>24</v>
      </c>
      <c r="C1535" s="1" t="s">
        <v>22</v>
      </c>
      <c r="D1535" s="1" t="s">
        <v>23</v>
      </c>
      <c r="E1535" s="1" t="s">
        <v>5</v>
      </c>
      <c r="F1535" s="1" t="s">
        <v>24</v>
      </c>
      <c r="G1535" s="1" t="s">
        <v>25</v>
      </c>
      <c r="H1535">
        <v>842472</v>
      </c>
      <c r="I1535">
        <v>842547</v>
      </c>
      <c r="J1535" s="1" t="s">
        <v>26</v>
      </c>
      <c r="K1535" s="1" t="s">
        <v>24</v>
      </c>
      <c r="L1535" s="1" t="s">
        <v>24</v>
      </c>
      <c r="M1535" s="1" t="s">
        <v>24</v>
      </c>
      <c r="N1535" s="1" t="s">
        <v>2611</v>
      </c>
      <c r="O1535" s="1" t="s">
        <v>24</v>
      </c>
      <c r="P1535" s="1" t="s">
        <v>24</v>
      </c>
      <c r="Q1535" s="1" t="s">
        <v>2825</v>
      </c>
      <c r="R1535">
        <v>76</v>
      </c>
      <c r="T1535" s="1" t="s">
        <v>2612</v>
      </c>
    </row>
    <row r="1536" spans="1:20" x14ac:dyDescent="0.25">
      <c r="A1536" s="1" t="s">
        <v>20</v>
      </c>
      <c r="B1536" s="1" t="s">
        <v>159</v>
      </c>
      <c r="C1536" s="1" t="s">
        <v>22</v>
      </c>
      <c r="D1536" s="1" t="s">
        <v>23</v>
      </c>
      <c r="E1536" s="1" t="s">
        <v>5</v>
      </c>
      <c r="F1536" s="1" t="s">
        <v>24</v>
      </c>
      <c r="G1536" s="1" t="s">
        <v>25</v>
      </c>
      <c r="H1536">
        <v>842556</v>
      </c>
      <c r="I1536">
        <v>842630</v>
      </c>
      <c r="J1536" s="1" t="s">
        <v>26</v>
      </c>
      <c r="K1536" s="1" t="s">
        <v>24</v>
      </c>
      <c r="L1536" s="1" t="s">
        <v>24</v>
      </c>
      <c r="M1536" s="1" t="s">
        <v>24</v>
      </c>
      <c r="N1536" s="1" t="s">
        <v>24</v>
      </c>
      <c r="O1536" s="1" t="s">
        <v>24</v>
      </c>
      <c r="P1536" s="1" t="s">
        <v>24</v>
      </c>
      <c r="Q1536" s="1" t="s">
        <v>2827</v>
      </c>
      <c r="R1536">
        <v>75</v>
      </c>
      <c r="T1536" s="1" t="s">
        <v>2828</v>
      </c>
    </row>
    <row r="1537" spans="1:20" x14ac:dyDescent="0.25">
      <c r="A1537" s="1" t="s">
        <v>159</v>
      </c>
      <c r="B1537" s="1" t="s">
        <v>24</v>
      </c>
      <c r="C1537" s="1" t="s">
        <v>22</v>
      </c>
      <c r="D1537" s="1" t="s">
        <v>23</v>
      </c>
      <c r="E1537" s="1" t="s">
        <v>5</v>
      </c>
      <c r="F1537" s="1" t="s">
        <v>24</v>
      </c>
      <c r="G1537" s="1" t="s">
        <v>25</v>
      </c>
      <c r="H1537">
        <v>842556</v>
      </c>
      <c r="I1537">
        <v>842630</v>
      </c>
      <c r="J1537" s="1" t="s">
        <v>26</v>
      </c>
      <c r="K1537" s="1" t="s">
        <v>24</v>
      </c>
      <c r="L1537" s="1" t="s">
        <v>24</v>
      </c>
      <c r="M1537" s="1" t="s">
        <v>24</v>
      </c>
      <c r="N1537" s="1" t="s">
        <v>1542</v>
      </c>
      <c r="O1537" s="1" t="s">
        <v>24</v>
      </c>
      <c r="P1537" s="1" t="s">
        <v>24</v>
      </c>
      <c r="Q1537" s="1" t="s">
        <v>2827</v>
      </c>
      <c r="R1537">
        <v>75</v>
      </c>
      <c r="T1537" s="1" t="s">
        <v>1941</v>
      </c>
    </row>
    <row r="1538" spans="1:20" x14ac:dyDescent="0.25">
      <c r="A1538" s="1" t="s">
        <v>20</v>
      </c>
      <c r="B1538" s="1" t="s">
        <v>159</v>
      </c>
      <c r="C1538" s="1" t="s">
        <v>22</v>
      </c>
      <c r="D1538" s="1" t="s">
        <v>23</v>
      </c>
      <c r="E1538" s="1" t="s">
        <v>5</v>
      </c>
      <c r="F1538" s="1" t="s">
        <v>24</v>
      </c>
      <c r="G1538" s="1" t="s">
        <v>25</v>
      </c>
      <c r="H1538">
        <v>842640</v>
      </c>
      <c r="I1538">
        <v>842713</v>
      </c>
      <c r="J1538" s="1" t="s">
        <v>26</v>
      </c>
      <c r="K1538" s="1" t="s">
        <v>24</v>
      </c>
      <c r="L1538" s="1" t="s">
        <v>24</v>
      </c>
      <c r="M1538" s="1" t="s">
        <v>24</v>
      </c>
      <c r="N1538" s="1" t="s">
        <v>24</v>
      </c>
      <c r="O1538" s="1" t="s">
        <v>24</v>
      </c>
      <c r="P1538" s="1" t="s">
        <v>24</v>
      </c>
      <c r="Q1538" s="1" t="s">
        <v>2829</v>
      </c>
      <c r="R1538">
        <v>74</v>
      </c>
      <c r="T1538" s="1" t="s">
        <v>2830</v>
      </c>
    </row>
    <row r="1539" spans="1:20" x14ac:dyDescent="0.25">
      <c r="A1539" s="1" t="s">
        <v>159</v>
      </c>
      <c r="B1539" s="1" t="s">
        <v>24</v>
      </c>
      <c r="C1539" s="1" t="s">
        <v>22</v>
      </c>
      <c r="D1539" s="1" t="s">
        <v>23</v>
      </c>
      <c r="E1539" s="1" t="s">
        <v>5</v>
      </c>
      <c r="F1539" s="1" t="s">
        <v>24</v>
      </c>
      <c r="G1539" s="1" t="s">
        <v>25</v>
      </c>
      <c r="H1539">
        <v>842640</v>
      </c>
      <c r="I1539">
        <v>842713</v>
      </c>
      <c r="J1539" s="1" t="s">
        <v>26</v>
      </c>
      <c r="K1539" s="1" t="s">
        <v>24</v>
      </c>
      <c r="L1539" s="1" t="s">
        <v>24</v>
      </c>
      <c r="M1539" s="1" t="s">
        <v>24</v>
      </c>
      <c r="N1539" s="1" t="s">
        <v>2617</v>
      </c>
      <c r="O1539" s="1" t="s">
        <v>24</v>
      </c>
      <c r="P1539" s="1" t="s">
        <v>24</v>
      </c>
      <c r="Q1539" s="1" t="s">
        <v>2829</v>
      </c>
      <c r="R1539">
        <v>74</v>
      </c>
      <c r="T1539" s="1" t="s">
        <v>2618</v>
      </c>
    </row>
    <row r="1540" spans="1:20" x14ac:dyDescent="0.25">
      <c r="A1540" s="1" t="s">
        <v>20</v>
      </c>
      <c r="B1540" s="1" t="s">
        <v>21</v>
      </c>
      <c r="C1540" s="1" t="s">
        <v>22</v>
      </c>
      <c r="D1540" s="1" t="s">
        <v>23</v>
      </c>
      <c r="E1540" s="1" t="s">
        <v>5</v>
      </c>
      <c r="F1540" s="1" t="s">
        <v>24</v>
      </c>
      <c r="G1540" s="1" t="s">
        <v>25</v>
      </c>
      <c r="H1540">
        <v>842802</v>
      </c>
      <c r="I1540">
        <v>843362</v>
      </c>
      <c r="J1540" s="1" t="s">
        <v>26</v>
      </c>
      <c r="K1540" s="1" t="s">
        <v>24</v>
      </c>
      <c r="L1540" s="1" t="s">
        <v>24</v>
      </c>
      <c r="M1540" s="1" t="s">
        <v>24</v>
      </c>
      <c r="N1540" s="1" t="s">
        <v>24</v>
      </c>
      <c r="O1540" s="1" t="s">
        <v>24</v>
      </c>
      <c r="P1540" s="1" t="s">
        <v>24</v>
      </c>
      <c r="Q1540" s="1" t="s">
        <v>2831</v>
      </c>
      <c r="R1540">
        <v>561</v>
      </c>
      <c r="T1540" s="1" t="s">
        <v>2832</v>
      </c>
    </row>
    <row r="1541" spans="1:20" x14ac:dyDescent="0.25">
      <c r="A1541" s="1" t="s">
        <v>29</v>
      </c>
      <c r="B1541" s="1" t="s">
        <v>30</v>
      </c>
      <c r="C1541" s="1" t="s">
        <v>22</v>
      </c>
      <c r="D1541" s="1" t="s">
        <v>23</v>
      </c>
      <c r="E1541" s="1" t="s">
        <v>5</v>
      </c>
      <c r="F1541" s="1" t="s">
        <v>24</v>
      </c>
      <c r="G1541" s="1" t="s">
        <v>25</v>
      </c>
      <c r="H1541">
        <v>842802</v>
      </c>
      <c r="I1541">
        <v>843362</v>
      </c>
      <c r="J1541" s="1" t="s">
        <v>26</v>
      </c>
      <c r="K1541" s="1" t="s">
        <v>2833</v>
      </c>
      <c r="L1541" s="1" t="s">
        <v>2833</v>
      </c>
      <c r="M1541" s="1" t="s">
        <v>24</v>
      </c>
      <c r="N1541" s="1" t="s">
        <v>2834</v>
      </c>
      <c r="O1541" s="1" t="s">
        <v>24</v>
      </c>
      <c r="P1541" s="1" t="s">
        <v>24</v>
      </c>
      <c r="Q1541" s="1" t="s">
        <v>2831</v>
      </c>
      <c r="R1541">
        <v>561</v>
      </c>
      <c r="S1541">
        <v>186</v>
      </c>
      <c r="T1541" s="1" t="s">
        <v>24</v>
      </c>
    </row>
    <row r="1542" spans="1:20" x14ac:dyDescent="0.25">
      <c r="A1542" s="1" t="s">
        <v>20</v>
      </c>
      <c r="B1542" s="1" t="s">
        <v>21</v>
      </c>
      <c r="C1542" s="1" t="s">
        <v>22</v>
      </c>
      <c r="D1542" s="1" t="s">
        <v>23</v>
      </c>
      <c r="E1542" s="1" t="s">
        <v>5</v>
      </c>
      <c r="F1542" s="1" t="s">
        <v>24</v>
      </c>
      <c r="G1542" s="1" t="s">
        <v>25</v>
      </c>
      <c r="H1542">
        <v>844595</v>
      </c>
      <c r="I1542">
        <v>846046</v>
      </c>
      <c r="J1542" s="1" t="s">
        <v>26</v>
      </c>
      <c r="K1542" s="1" t="s">
        <v>24</v>
      </c>
      <c r="L1542" s="1" t="s">
        <v>24</v>
      </c>
      <c r="M1542" s="1" t="s">
        <v>24</v>
      </c>
      <c r="N1542" s="1" t="s">
        <v>24</v>
      </c>
      <c r="O1542" s="1" t="s">
        <v>24</v>
      </c>
      <c r="P1542" s="1" t="s">
        <v>24</v>
      </c>
      <c r="Q1542" s="1" t="s">
        <v>2835</v>
      </c>
      <c r="R1542">
        <v>1452</v>
      </c>
      <c r="T1542" s="1" t="s">
        <v>2836</v>
      </c>
    </row>
    <row r="1543" spans="1:20" x14ac:dyDescent="0.25">
      <c r="A1543" s="1" t="s">
        <v>29</v>
      </c>
      <c r="B1543" s="1" t="s">
        <v>30</v>
      </c>
      <c r="C1543" s="1" t="s">
        <v>22</v>
      </c>
      <c r="D1543" s="1" t="s">
        <v>23</v>
      </c>
      <c r="E1543" s="1" t="s">
        <v>5</v>
      </c>
      <c r="F1543" s="1" t="s">
        <v>24</v>
      </c>
      <c r="G1543" s="1" t="s">
        <v>25</v>
      </c>
      <c r="H1543">
        <v>844595</v>
      </c>
      <c r="I1543">
        <v>846046</v>
      </c>
      <c r="J1543" s="1" t="s">
        <v>26</v>
      </c>
      <c r="K1543" s="1" t="s">
        <v>2837</v>
      </c>
      <c r="L1543" s="1" t="s">
        <v>2837</v>
      </c>
      <c r="M1543" s="1" t="s">
        <v>24</v>
      </c>
      <c r="N1543" s="1" t="s">
        <v>2838</v>
      </c>
      <c r="O1543" s="1" t="s">
        <v>24</v>
      </c>
      <c r="P1543" s="1" t="s">
        <v>24</v>
      </c>
      <c r="Q1543" s="1" t="s">
        <v>2835</v>
      </c>
      <c r="R1543">
        <v>1452</v>
      </c>
      <c r="S1543">
        <v>483</v>
      </c>
      <c r="T1543" s="1" t="s">
        <v>24</v>
      </c>
    </row>
    <row r="1544" spans="1:20" x14ac:dyDescent="0.25">
      <c r="A1544" s="1" t="s">
        <v>20</v>
      </c>
      <c r="B1544" s="1" t="s">
        <v>21</v>
      </c>
      <c r="C1544" s="1" t="s">
        <v>22</v>
      </c>
      <c r="D1544" s="1" t="s">
        <v>23</v>
      </c>
      <c r="E1544" s="1" t="s">
        <v>5</v>
      </c>
      <c r="F1544" s="1" t="s">
        <v>24</v>
      </c>
      <c r="G1544" s="1" t="s">
        <v>25</v>
      </c>
      <c r="H1544">
        <v>846262</v>
      </c>
      <c r="I1544">
        <v>846459</v>
      </c>
      <c r="J1544" s="1" t="s">
        <v>26</v>
      </c>
      <c r="K1544" s="1" t="s">
        <v>24</v>
      </c>
      <c r="L1544" s="1" t="s">
        <v>24</v>
      </c>
      <c r="M1544" s="1" t="s">
        <v>24</v>
      </c>
      <c r="N1544" s="1" t="s">
        <v>24</v>
      </c>
      <c r="O1544" s="1" t="s">
        <v>24</v>
      </c>
      <c r="P1544" s="1" t="s">
        <v>24</v>
      </c>
      <c r="Q1544" s="1" t="s">
        <v>2839</v>
      </c>
      <c r="R1544">
        <v>198</v>
      </c>
      <c r="T1544" s="1" t="s">
        <v>2840</v>
      </c>
    </row>
    <row r="1545" spans="1:20" x14ac:dyDescent="0.25">
      <c r="A1545" s="1" t="s">
        <v>29</v>
      </c>
      <c r="B1545" s="1" t="s">
        <v>30</v>
      </c>
      <c r="C1545" s="1" t="s">
        <v>22</v>
      </c>
      <c r="D1545" s="1" t="s">
        <v>23</v>
      </c>
      <c r="E1545" s="1" t="s">
        <v>5</v>
      </c>
      <c r="F1545" s="1" t="s">
        <v>24</v>
      </c>
      <c r="G1545" s="1" t="s">
        <v>25</v>
      </c>
      <c r="H1545">
        <v>846262</v>
      </c>
      <c r="I1545">
        <v>846459</v>
      </c>
      <c r="J1545" s="1" t="s">
        <v>26</v>
      </c>
      <c r="K1545" s="1" t="s">
        <v>2841</v>
      </c>
      <c r="L1545" s="1" t="s">
        <v>2841</v>
      </c>
      <c r="M1545" s="1" t="s">
        <v>24</v>
      </c>
      <c r="N1545" s="1" t="s">
        <v>36</v>
      </c>
      <c r="O1545" s="1" t="s">
        <v>24</v>
      </c>
      <c r="P1545" s="1" t="s">
        <v>24</v>
      </c>
      <c r="Q1545" s="1" t="s">
        <v>2839</v>
      </c>
      <c r="R1545">
        <v>198</v>
      </c>
      <c r="S1545">
        <v>65</v>
      </c>
      <c r="T1545" s="1" t="s">
        <v>24</v>
      </c>
    </row>
    <row r="1546" spans="1:20" x14ac:dyDescent="0.25">
      <c r="A1546" s="1" t="s">
        <v>20</v>
      </c>
      <c r="B1546" s="1" t="s">
        <v>21</v>
      </c>
      <c r="C1546" s="1" t="s">
        <v>22</v>
      </c>
      <c r="D1546" s="1" t="s">
        <v>23</v>
      </c>
      <c r="E1546" s="1" t="s">
        <v>5</v>
      </c>
      <c r="F1546" s="1" t="s">
        <v>24</v>
      </c>
      <c r="G1546" s="1" t="s">
        <v>25</v>
      </c>
      <c r="H1546">
        <v>846474</v>
      </c>
      <c r="I1546">
        <v>847112</v>
      </c>
      <c r="J1546" s="1" t="s">
        <v>26</v>
      </c>
      <c r="K1546" s="1" t="s">
        <v>24</v>
      </c>
      <c r="L1546" s="1" t="s">
        <v>24</v>
      </c>
      <c r="M1546" s="1" t="s">
        <v>24</v>
      </c>
      <c r="N1546" s="1" t="s">
        <v>24</v>
      </c>
      <c r="O1546" s="1" t="s">
        <v>24</v>
      </c>
      <c r="P1546" s="1" t="s">
        <v>24</v>
      </c>
      <c r="Q1546" s="1" t="s">
        <v>2842</v>
      </c>
      <c r="R1546">
        <v>639</v>
      </c>
      <c r="T1546" s="1" t="s">
        <v>2843</v>
      </c>
    </row>
    <row r="1547" spans="1:20" x14ac:dyDescent="0.25">
      <c r="A1547" s="1" t="s">
        <v>29</v>
      </c>
      <c r="B1547" s="1" t="s">
        <v>30</v>
      </c>
      <c r="C1547" s="1" t="s">
        <v>22</v>
      </c>
      <c r="D1547" s="1" t="s">
        <v>23</v>
      </c>
      <c r="E1547" s="1" t="s">
        <v>5</v>
      </c>
      <c r="F1547" s="1" t="s">
        <v>24</v>
      </c>
      <c r="G1547" s="1" t="s">
        <v>25</v>
      </c>
      <c r="H1547">
        <v>846474</v>
      </c>
      <c r="I1547">
        <v>847112</v>
      </c>
      <c r="J1547" s="1" t="s">
        <v>26</v>
      </c>
      <c r="K1547" s="1" t="s">
        <v>2844</v>
      </c>
      <c r="L1547" s="1" t="s">
        <v>2844</v>
      </c>
      <c r="M1547" s="1" t="s">
        <v>24</v>
      </c>
      <c r="N1547" s="1" t="s">
        <v>36</v>
      </c>
      <c r="O1547" s="1" t="s">
        <v>24</v>
      </c>
      <c r="P1547" s="1" t="s">
        <v>24</v>
      </c>
      <c r="Q1547" s="1" t="s">
        <v>2842</v>
      </c>
      <c r="R1547">
        <v>639</v>
      </c>
      <c r="S1547">
        <v>212</v>
      </c>
      <c r="T1547" s="1" t="s">
        <v>24</v>
      </c>
    </row>
    <row r="1548" spans="1:20" x14ac:dyDescent="0.25">
      <c r="A1548" s="1" t="s">
        <v>20</v>
      </c>
      <c r="B1548" s="1" t="s">
        <v>21</v>
      </c>
      <c r="C1548" s="1" t="s">
        <v>22</v>
      </c>
      <c r="D1548" s="1" t="s">
        <v>23</v>
      </c>
      <c r="E1548" s="1" t="s">
        <v>5</v>
      </c>
      <c r="F1548" s="1" t="s">
        <v>24</v>
      </c>
      <c r="G1548" s="1" t="s">
        <v>25</v>
      </c>
      <c r="H1548">
        <v>847328</v>
      </c>
      <c r="I1548">
        <v>847846</v>
      </c>
      <c r="J1548" s="1" t="s">
        <v>75</v>
      </c>
      <c r="K1548" s="1" t="s">
        <v>24</v>
      </c>
      <c r="L1548" s="1" t="s">
        <v>24</v>
      </c>
      <c r="M1548" s="1" t="s">
        <v>24</v>
      </c>
      <c r="N1548" s="1" t="s">
        <v>24</v>
      </c>
      <c r="O1548" s="1" t="s">
        <v>24</v>
      </c>
      <c r="P1548" s="1" t="s">
        <v>24</v>
      </c>
      <c r="Q1548" s="1" t="s">
        <v>2845</v>
      </c>
      <c r="R1548">
        <v>519</v>
      </c>
      <c r="T1548" s="1" t="s">
        <v>24</v>
      </c>
    </row>
    <row r="1549" spans="1:20" x14ac:dyDescent="0.25">
      <c r="A1549" s="1" t="s">
        <v>29</v>
      </c>
      <c r="B1549" s="1" t="s">
        <v>30</v>
      </c>
      <c r="C1549" s="1" t="s">
        <v>22</v>
      </c>
      <c r="D1549" s="1" t="s">
        <v>23</v>
      </c>
      <c r="E1549" s="1" t="s">
        <v>5</v>
      </c>
      <c r="F1549" s="1" t="s">
        <v>24</v>
      </c>
      <c r="G1549" s="1" t="s">
        <v>25</v>
      </c>
      <c r="H1549">
        <v>847328</v>
      </c>
      <c r="I1549">
        <v>847846</v>
      </c>
      <c r="J1549" s="1" t="s">
        <v>75</v>
      </c>
      <c r="K1549" s="1" t="s">
        <v>2846</v>
      </c>
      <c r="L1549" s="1" t="s">
        <v>2846</v>
      </c>
      <c r="M1549" s="1" t="s">
        <v>24</v>
      </c>
      <c r="N1549" s="1" t="s">
        <v>36</v>
      </c>
      <c r="O1549" s="1" t="s">
        <v>24</v>
      </c>
      <c r="P1549" s="1" t="s">
        <v>24</v>
      </c>
      <c r="Q1549" s="1" t="s">
        <v>2845</v>
      </c>
      <c r="R1549">
        <v>519</v>
      </c>
      <c r="S1549">
        <v>172</v>
      </c>
      <c r="T1549" s="1" t="s">
        <v>24</v>
      </c>
    </row>
    <row r="1550" spans="1:20" x14ac:dyDescent="0.25">
      <c r="A1550" s="1" t="s">
        <v>20</v>
      </c>
      <c r="B1550" s="1" t="s">
        <v>21</v>
      </c>
      <c r="C1550" s="1" t="s">
        <v>22</v>
      </c>
      <c r="D1550" s="1" t="s">
        <v>23</v>
      </c>
      <c r="E1550" s="1" t="s">
        <v>5</v>
      </c>
      <c r="F1550" s="1" t="s">
        <v>24</v>
      </c>
      <c r="G1550" s="1" t="s">
        <v>25</v>
      </c>
      <c r="H1550">
        <v>847959</v>
      </c>
      <c r="I1550">
        <v>848261</v>
      </c>
      <c r="J1550" s="1" t="s">
        <v>26</v>
      </c>
      <c r="K1550" s="1" t="s">
        <v>24</v>
      </c>
      <c r="L1550" s="1" t="s">
        <v>24</v>
      </c>
      <c r="M1550" s="1" t="s">
        <v>24</v>
      </c>
      <c r="N1550" s="1" t="s">
        <v>24</v>
      </c>
      <c r="O1550" s="1" t="s">
        <v>24</v>
      </c>
      <c r="P1550" s="1" t="s">
        <v>24</v>
      </c>
      <c r="Q1550" s="1" t="s">
        <v>2847</v>
      </c>
      <c r="R1550">
        <v>303</v>
      </c>
      <c r="T1550" s="1" t="s">
        <v>2848</v>
      </c>
    </row>
    <row r="1551" spans="1:20" x14ac:dyDescent="0.25">
      <c r="A1551" s="1" t="s">
        <v>29</v>
      </c>
      <c r="B1551" s="1" t="s">
        <v>30</v>
      </c>
      <c r="C1551" s="1" t="s">
        <v>22</v>
      </c>
      <c r="D1551" s="1" t="s">
        <v>23</v>
      </c>
      <c r="E1551" s="1" t="s">
        <v>5</v>
      </c>
      <c r="F1551" s="1" t="s">
        <v>24</v>
      </c>
      <c r="G1551" s="1" t="s">
        <v>25</v>
      </c>
      <c r="H1551">
        <v>847959</v>
      </c>
      <c r="I1551">
        <v>848261</v>
      </c>
      <c r="J1551" s="1" t="s">
        <v>26</v>
      </c>
      <c r="K1551" s="1" t="s">
        <v>2849</v>
      </c>
      <c r="L1551" s="1" t="s">
        <v>2849</v>
      </c>
      <c r="M1551" s="1" t="s">
        <v>24</v>
      </c>
      <c r="N1551" s="1" t="s">
        <v>36</v>
      </c>
      <c r="O1551" s="1" t="s">
        <v>24</v>
      </c>
      <c r="P1551" s="1" t="s">
        <v>24</v>
      </c>
      <c r="Q1551" s="1" t="s">
        <v>2847</v>
      </c>
      <c r="R1551">
        <v>303</v>
      </c>
      <c r="S1551">
        <v>100</v>
      </c>
      <c r="T1551" s="1" t="s">
        <v>24</v>
      </c>
    </row>
    <row r="1552" spans="1:20" x14ac:dyDescent="0.25">
      <c r="A1552" s="1" t="s">
        <v>20</v>
      </c>
      <c r="B1552" s="1" t="s">
        <v>21</v>
      </c>
      <c r="C1552" s="1" t="s">
        <v>22</v>
      </c>
      <c r="D1552" s="1" t="s">
        <v>23</v>
      </c>
      <c r="E1552" s="1" t="s">
        <v>5</v>
      </c>
      <c r="F1552" s="1" t="s">
        <v>24</v>
      </c>
      <c r="G1552" s="1" t="s">
        <v>25</v>
      </c>
      <c r="H1552">
        <v>848765</v>
      </c>
      <c r="I1552">
        <v>849886</v>
      </c>
      <c r="J1552" s="1" t="s">
        <v>26</v>
      </c>
      <c r="K1552" s="1" t="s">
        <v>24</v>
      </c>
      <c r="L1552" s="1" t="s">
        <v>24</v>
      </c>
      <c r="M1552" s="1" t="s">
        <v>24</v>
      </c>
      <c r="N1552" s="1" t="s">
        <v>24</v>
      </c>
      <c r="O1552" s="1" t="s">
        <v>24</v>
      </c>
      <c r="P1552" s="1" t="s">
        <v>24</v>
      </c>
      <c r="Q1552" s="1" t="s">
        <v>2850</v>
      </c>
      <c r="R1552">
        <v>1122</v>
      </c>
      <c r="T1552" s="1" t="s">
        <v>2851</v>
      </c>
    </row>
    <row r="1553" spans="1:20" x14ac:dyDescent="0.25">
      <c r="A1553" s="1" t="s">
        <v>29</v>
      </c>
      <c r="B1553" s="1" t="s">
        <v>30</v>
      </c>
      <c r="C1553" s="1" t="s">
        <v>22</v>
      </c>
      <c r="D1553" s="1" t="s">
        <v>23</v>
      </c>
      <c r="E1553" s="1" t="s">
        <v>5</v>
      </c>
      <c r="F1553" s="1" t="s">
        <v>24</v>
      </c>
      <c r="G1553" s="1" t="s">
        <v>25</v>
      </c>
      <c r="H1553">
        <v>848765</v>
      </c>
      <c r="I1553">
        <v>849886</v>
      </c>
      <c r="J1553" s="1" t="s">
        <v>26</v>
      </c>
      <c r="K1553" s="1" t="s">
        <v>2852</v>
      </c>
      <c r="L1553" s="1" t="s">
        <v>2852</v>
      </c>
      <c r="M1553" s="1" t="s">
        <v>24</v>
      </c>
      <c r="N1553" s="1" t="s">
        <v>2853</v>
      </c>
      <c r="O1553" s="1" t="s">
        <v>24</v>
      </c>
      <c r="P1553" s="1" t="s">
        <v>24</v>
      </c>
      <c r="Q1553" s="1" t="s">
        <v>2850</v>
      </c>
      <c r="R1553">
        <v>1122</v>
      </c>
      <c r="S1553">
        <v>373</v>
      </c>
      <c r="T1553" s="1" t="s">
        <v>24</v>
      </c>
    </row>
    <row r="1554" spans="1:20" x14ac:dyDescent="0.25">
      <c r="A1554" s="1" t="s">
        <v>20</v>
      </c>
      <c r="B1554" s="1" t="s">
        <v>21</v>
      </c>
      <c r="C1554" s="1" t="s">
        <v>22</v>
      </c>
      <c r="D1554" s="1" t="s">
        <v>23</v>
      </c>
      <c r="E1554" s="1" t="s">
        <v>5</v>
      </c>
      <c r="F1554" s="1" t="s">
        <v>24</v>
      </c>
      <c r="G1554" s="1" t="s">
        <v>25</v>
      </c>
      <c r="H1554">
        <v>850170</v>
      </c>
      <c r="I1554">
        <v>850508</v>
      </c>
      <c r="J1554" s="1" t="s">
        <v>26</v>
      </c>
      <c r="K1554" s="1" t="s">
        <v>24</v>
      </c>
      <c r="L1554" s="1" t="s">
        <v>24</v>
      </c>
      <c r="M1554" s="1" t="s">
        <v>24</v>
      </c>
      <c r="N1554" s="1" t="s">
        <v>24</v>
      </c>
      <c r="O1554" s="1" t="s">
        <v>24</v>
      </c>
      <c r="P1554" s="1" t="s">
        <v>24</v>
      </c>
      <c r="Q1554" s="1" t="s">
        <v>2854</v>
      </c>
      <c r="R1554">
        <v>339</v>
      </c>
      <c r="T1554" s="1" t="s">
        <v>2855</v>
      </c>
    </row>
    <row r="1555" spans="1:20" x14ac:dyDescent="0.25">
      <c r="A1555" s="1" t="s">
        <v>29</v>
      </c>
      <c r="B1555" s="1" t="s">
        <v>30</v>
      </c>
      <c r="C1555" s="1" t="s">
        <v>22</v>
      </c>
      <c r="D1555" s="1" t="s">
        <v>23</v>
      </c>
      <c r="E1555" s="1" t="s">
        <v>5</v>
      </c>
      <c r="F1555" s="1" t="s">
        <v>24</v>
      </c>
      <c r="G1555" s="1" t="s">
        <v>25</v>
      </c>
      <c r="H1555">
        <v>850170</v>
      </c>
      <c r="I1555">
        <v>850508</v>
      </c>
      <c r="J1555" s="1" t="s">
        <v>26</v>
      </c>
      <c r="K1555" s="1" t="s">
        <v>2856</v>
      </c>
      <c r="L1555" s="1" t="s">
        <v>2856</v>
      </c>
      <c r="M1555" s="1" t="s">
        <v>24</v>
      </c>
      <c r="N1555" s="1" t="s">
        <v>2857</v>
      </c>
      <c r="O1555" s="1" t="s">
        <v>24</v>
      </c>
      <c r="P1555" s="1" t="s">
        <v>24</v>
      </c>
      <c r="Q1555" s="1" t="s">
        <v>2854</v>
      </c>
      <c r="R1555">
        <v>339</v>
      </c>
      <c r="S1555">
        <v>112</v>
      </c>
      <c r="T1555" s="1" t="s">
        <v>24</v>
      </c>
    </row>
    <row r="1556" spans="1:20" x14ac:dyDescent="0.25">
      <c r="A1556" s="1" t="s">
        <v>20</v>
      </c>
      <c r="B1556" s="1" t="s">
        <v>21</v>
      </c>
      <c r="C1556" s="1" t="s">
        <v>22</v>
      </c>
      <c r="D1556" s="1" t="s">
        <v>23</v>
      </c>
      <c r="E1556" s="1" t="s">
        <v>5</v>
      </c>
      <c r="F1556" s="1" t="s">
        <v>24</v>
      </c>
      <c r="G1556" s="1" t="s">
        <v>25</v>
      </c>
      <c r="H1556">
        <v>850843</v>
      </c>
      <c r="I1556">
        <v>851616</v>
      </c>
      <c r="J1556" s="1" t="s">
        <v>26</v>
      </c>
      <c r="K1556" s="1" t="s">
        <v>24</v>
      </c>
      <c r="L1556" s="1" t="s">
        <v>24</v>
      </c>
      <c r="M1556" s="1" t="s">
        <v>24</v>
      </c>
      <c r="N1556" s="1" t="s">
        <v>24</v>
      </c>
      <c r="O1556" s="1" t="s">
        <v>24</v>
      </c>
      <c r="P1556" s="1" t="s">
        <v>24</v>
      </c>
      <c r="Q1556" s="1" t="s">
        <v>2858</v>
      </c>
      <c r="R1556">
        <v>774</v>
      </c>
      <c r="T1556" s="1" t="s">
        <v>2859</v>
      </c>
    </row>
    <row r="1557" spans="1:20" x14ac:dyDescent="0.25">
      <c r="A1557" s="1" t="s">
        <v>29</v>
      </c>
      <c r="B1557" s="1" t="s">
        <v>30</v>
      </c>
      <c r="C1557" s="1" t="s">
        <v>22</v>
      </c>
      <c r="D1557" s="1" t="s">
        <v>23</v>
      </c>
      <c r="E1557" s="1" t="s">
        <v>5</v>
      </c>
      <c r="F1557" s="1" t="s">
        <v>24</v>
      </c>
      <c r="G1557" s="1" t="s">
        <v>25</v>
      </c>
      <c r="H1557">
        <v>850843</v>
      </c>
      <c r="I1557">
        <v>851616</v>
      </c>
      <c r="J1557" s="1" t="s">
        <v>26</v>
      </c>
      <c r="K1557" s="1" t="s">
        <v>2860</v>
      </c>
      <c r="L1557" s="1" t="s">
        <v>2860</v>
      </c>
      <c r="M1557" s="1" t="s">
        <v>24</v>
      </c>
      <c r="N1557" s="1" t="s">
        <v>2861</v>
      </c>
      <c r="O1557" s="1" t="s">
        <v>24</v>
      </c>
      <c r="P1557" s="1" t="s">
        <v>24</v>
      </c>
      <c r="Q1557" s="1" t="s">
        <v>2858</v>
      </c>
      <c r="R1557">
        <v>774</v>
      </c>
      <c r="S1557">
        <v>257</v>
      </c>
      <c r="T1557" s="1" t="s">
        <v>24</v>
      </c>
    </row>
    <row r="1558" spans="1:20" x14ac:dyDescent="0.25">
      <c r="A1558" s="1" t="s">
        <v>20</v>
      </c>
      <c r="B1558" s="1" t="s">
        <v>827</v>
      </c>
      <c r="C1558" s="1" t="s">
        <v>22</v>
      </c>
      <c r="D1558" s="1" t="s">
        <v>23</v>
      </c>
      <c r="E1558" s="1" t="s">
        <v>5</v>
      </c>
      <c r="F1558" s="1" t="s">
        <v>24</v>
      </c>
      <c r="G1558" s="1" t="s">
        <v>25</v>
      </c>
      <c r="H1558">
        <v>851851</v>
      </c>
      <c r="I1558">
        <v>852276</v>
      </c>
      <c r="J1558" s="1" t="s">
        <v>75</v>
      </c>
      <c r="K1558" s="1" t="s">
        <v>24</v>
      </c>
      <c r="L1558" s="1" t="s">
        <v>24</v>
      </c>
      <c r="M1558" s="1" t="s">
        <v>24</v>
      </c>
      <c r="N1558" s="1" t="s">
        <v>24</v>
      </c>
      <c r="O1558" s="1" t="s">
        <v>24</v>
      </c>
      <c r="P1558" s="1" t="s">
        <v>24</v>
      </c>
      <c r="Q1558" s="1" t="s">
        <v>2862</v>
      </c>
      <c r="R1558">
        <v>426</v>
      </c>
      <c r="T1558" s="1" t="s">
        <v>2863</v>
      </c>
    </row>
    <row r="1559" spans="1:20" x14ac:dyDescent="0.25">
      <c r="A1559" s="1" t="s">
        <v>29</v>
      </c>
      <c r="B1559" s="1" t="s">
        <v>830</v>
      </c>
      <c r="C1559" s="1" t="s">
        <v>22</v>
      </c>
      <c r="D1559" s="1" t="s">
        <v>23</v>
      </c>
      <c r="E1559" s="1" t="s">
        <v>5</v>
      </c>
      <c r="F1559" s="1" t="s">
        <v>24</v>
      </c>
      <c r="G1559" s="1" t="s">
        <v>25</v>
      </c>
      <c r="H1559">
        <v>851851</v>
      </c>
      <c r="I1559">
        <v>852276</v>
      </c>
      <c r="J1559" s="1" t="s">
        <v>75</v>
      </c>
      <c r="K1559" s="1" t="s">
        <v>24</v>
      </c>
      <c r="L1559" s="1" t="s">
        <v>24</v>
      </c>
      <c r="M1559" s="1" t="s">
        <v>24</v>
      </c>
      <c r="N1559" s="1" t="s">
        <v>614</v>
      </c>
      <c r="O1559" s="1" t="s">
        <v>24</v>
      </c>
      <c r="P1559" s="1" t="s">
        <v>24</v>
      </c>
      <c r="Q1559" s="1" t="s">
        <v>2862</v>
      </c>
      <c r="R1559">
        <v>426</v>
      </c>
      <c r="T1559" s="1" t="s">
        <v>963</v>
      </c>
    </row>
    <row r="1560" spans="1:20" x14ac:dyDescent="0.25">
      <c r="A1560" s="1" t="s">
        <v>20</v>
      </c>
      <c r="B1560" s="1" t="s">
        <v>21</v>
      </c>
      <c r="C1560" s="1" t="s">
        <v>22</v>
      </c>
      <c r="D1560" s="1" t="s">
        <v>23</v>
      </c>
      <c r="E1560" s="1" t="s">
        <v>5</v>
      </c>
      <c r="F1560" s="1" t="s">
        <v>24</v>
      </c>
      <c r="G1560" s="1" t="s">
        <v>25</v>
      </c>
      <c r="H1560">
        <v>852317</v>
      </c>
      <c r="I1560">
        <v>852685</v>
      </c>
      <c r="J1560" s="1" t="s">
        <v>75</v>
      </c>
      <c r="K1560" s="1" t="s">
        <v>24</v>
      </c>
      <c r="L1560" s="1" t="s">
        <v>24</v>
      </c>
      <c r="M1560" s="1" t="s">
        <v>24</v>
      </c>
      <c r="N1560" s="1" t="s">
        <v>24</v>
      </c>
      <c r="O1560" s="1" t="s">
        <v>24</v>
      </c>
      <c r="P1560" s="1" t="s">
        <v>24</v>
      </c>
      <c r="Q1560" s="1" t="s">
        <v>2864</v>
      </c>
      <c r="R1560">
        <v>369</v>
      </c>
      <c r="T1560" s="1" t="s">
        <v>2865</v>
      </c>
    </row>
    <row r="1561" spans="1:20" x14ac:dyDescent="0.25">
      <c r="A1561" s="1" t="s">
        <v>29</v>
      </c>
      <c r="B1561" s="1" t="s">
        <v>30</v>
      </c>
      <c r="C1561" s="1" t="s">
        <v>22</v>
      </c>
      <c r="D1561" s="1" t="s">
        <v>23</v>
      </c>
      <c r="E1561" s="1" t="s">
        <v>5</v>
      </c>
      <c r="F1561" s="1" t="s">
        <v>24</v>
      </c>
      <c r="G1561" s="1" t="s">
        <v>25</v>
      </c>
      <c r="H1561">
        <v>852317</v>
      </c>
      <c r="I1561">
        <v>852685</v>
      </c>
      <c r="J1561" s="1" t="s">
        <v>75</v>
      </c>
      <c r="K1561" s="1" t="s">
        <v>2866</v>
      </c>
      <c r="L1561" s="1" t="s">
        <v>2866</v>
      </c>
      <c r="M1561" s="1" t="s">
        <v>24</v>
      </c>
      <c r="N1561" s="1" t="s">
        <v>614</v>
      </c>
      <c r="O1561" s="1" t="s">
        <v>24</v>
      </c>
      <c r="P1561" s="1" t="s">
        <v>24</v>
      </c>
      <c r="Q1561" s="1" t="s">
        <v>2864</v>
      </c>
      <c r="R1561">
        <v>369</v>
      </c>
      <c r="S1561">
        <v>122</v>
      </c>
      <c r="T1561" s="1" t="s">
        <v>24</v>
      </c>
    </row>
    <row r="1562" spans="1:20" x14ac:dyDescent="0.25">
      <c r="A1562" s="1" t="s">
        <v>20</v>
      </c>
      <c r="B1562" s="1" t="s">
        <v>21</v>
      </c>
      <c r="C1562" s="1" t="s">
        <v>22</v>
      </c>
      <c r="D1562" s="1" t="s">
        <v>23</v>
      </c>
      <c r="E1562" s="1" t="s">
        <v>5</v>
      </c>
      <c r="F1562" s="1" t="s">
        <v>24</v>
      </c>
      <c r="G1562" s="1" t="s">
        <v>25</v>
      </c>
      <c r="H1562">
        <v>853002</v>
      </c>
      <c r="I1562">
        <v>854318</v>
      </c>
      <c r="J1562" s="1" t="s">
        <v>26</v>
      </c>
      <c r="K1562" s="1" t="s">
        <v>24</v>
      </c>
      <c r="L1562" s="1" t="s">
        <v>24</v>
      </c>
      <c r="M1562" s="1" t="s">
        <v>24</v>
      </c>
      <c r="N1562" s="1" t="s">
        <v>24</v>
      </c>
      <c r="O1562" s="1" t="s">
        <v>24</v>
      </c>
      <c r="P1562" s="1" t="s">
        <v>24</v>
      </c>
      <c r="Q1562" s="1" t="s">
        <v>2867</v>
      </c>
      <c r="R1562">
        <v>1317</v>
      </c>
      <c r="T1562" s="1" t="s">
        <v>2868</v>
      </c>
    </row>
    <row r="1563" spans="1:20" x14ac:dyDescent="0.25">
      <c r="A1563" s="1" t="s">
        <v>29</v>
      </c>
      <c r="B1563" s="1" t="s">
        <v>30</v>
      </c>
      <c r="C1563" s="1" t="s">
        <v>22</v>
      </c>
      <c r="D1563" s="1" t="s">
        <v>23</v>
      </c>
      <c r="E1563" s="1" t="s">
        <v>5</v>
      </c>
      <c r="F1563" s="1" t="s">
        <v>24</v>
      </c>
      <c r="G1563" s="1" t="s">
        <v>25</v>
      </c>
      <c r="H1563">
        <v>853002</v>
      </c>
      <c r="I1563">
        <v>854318</v>
      </c>
      <c r="J1563" s="1" t="s">
        <v>26</v>
      </c>
      <c r="K1563" s="1" t="s">
        <v>2869</v>
      </c>
      <c r="L1563" s="1" t="s">
        <v>2869</v>
      </c>
      <c r="M1563" s="1" t="s">
        <v>24</v>
      </c>
      <c r="N1563" s="1" t="s">
        <v>2300</v>
      </c>
      <c r="O1563" s="1" t="s">
        <v>24</v>
      </c>
      <c r="P1563" s="1" t="s">
        <v>24</v>
      </c>
      <c r="Q1563" s="1" t="s">
        <v>2867</v>
      </c>
      <c r="R1563">
        <v>1317</v>
      </c>
      <c r="S1563">
        <v>438</v>
      </c>
      <c r="T1563" s="1" t="s">
        <v>24</v>
      </c>
    </row>
    <row r="1564" spans="1:20" x14ac:dyDescent="0.25">
      <c r="A1564" s="1" t="s">
        <v>20</v>
      </c>
      <c r="B1564" s="1" t="s">
        <v>21</v>
      </c>
      <c r="C1564" s="1" t="s">
        <v>22</v>
      </c>
      <c r="D1564" s="1" t="s">
        <v>23</v>
      </c>
      <c r="E1564" s="1" t="s">
        <v>5</v>
      </c>
      <c r="F1564" s="1" t="s">
        <v>24</v>
      </c>
      <c r="G1564" s="1" t="s">
        <v>25</v>
      </c>
      <c r="H1564">
        <v>854308</v>
      </c>
      <c r="I1564">
        <v>854994</v>
      </c>
      <c r="J1564" s="1" t="s">
        <v>26</v>
      </c>
      <c r="K1564" s="1" t="s">
        <v>24</v>
      </c>
      <c r="L1564" s="1" t="s">
        <v>24</v>
      </c>
      <c r="M1564" s="1" t="s">
        <v>24</v>
      </c>
      <c r="N1564" s="1" t="s">
        <v>24</v>
      </c>
      <c r="O1564" s="1" t="s">
        <v>24</v>
      </c>
      <c r="P1564" s="1" t="s">
        <v>24</v>
      </c>
      <c r="Q1564" s="1" t="s">
        <v>2870</v>
      </c>
      <c r="R1564">
        <v>687</v>
      </c>
      <c r="T1564" s="1" t="s">
        <v>24</v>
      </c>
    </row>
    <row r="1565" spans="1:20" x14ac:dyDescent="0.25">
      <c r="A1565" s="1" t="s">
        <v>29</v>
      </c>
      <c r="B1565" s="1" t="s">
        <v>30</v>
      </c>
      <c r="C1565" s="1" t="s">
        <v>22</v>
      </c>
      <c r="D1565" s="1" t="s">
        <v>23</v>
      </c>
      <c r="E1565" s="1" t="s">
        <v>5</v>
      </c>
      <c r="F1565" s="1" t="s">
        <v>24</v>
      </c>
      <c r="G1565" s="1" t="s">
        <v>25</v>
      </c>
      <c r="H1565">
        <v>854308</v>
      </c>
      <c r="I1565">
        <v>854994</v>
      </c>
      <c r="J1565" s="1" t="s">
        <v>26</v>
      </c>
      <c r="K1565" s="1" t="s">
        <v>2871</v>
      </c>
      <c r="L1565" s="1" t="s">
        <v>2871</v>
      </c>
      <c r="M1565" s="1" t="s">
        <v>24</v>
      </c>
      <c r="N1565" s="1" t="s">
        <v>36</v>
      </c>
      <c r="O1565" s="1" t="s">
        <v>24</v>
      </c>
      <c r="P1565" s="1" t="s">
        <v>24</v>
      </c>
      <c r="Q1565" s="1" t="s">
        <v>2870</v>
      </c>
      <c r="R1565">
        <v>687</v>
      </c>
      <c r="S1565">
        <v>228</v>
      </c>
      <c r="T1565" s="1" t="s">
        <v>24</v>
      </c>
    </row>
    <row r="1566" spans="1:20" x14ac:dyDescent="0.25">
      <c r="A1566" s="1" t="s">
        <v>20</v>
      </c>
      <c r="B1566" s="1" t="s">
        <v>21</v>
      </c>
      <c r="C1566" s="1" t="s">
        <v>22</v>
      </c>
      <c r="D1566" s="1" t="s">
        <v>23</v>
      </c>
      <c r="E1566" s="1" t="s">
        <v>5</v>
      </c>
      <c r="F1566" s="1" t="s">
        <v>24</v>
      </c>
      <c r="G1566" s="1" t="s">
        <v>25</v>
      </c>
      <c r="H1566">
        <v>854970</v>
      </c>
      <c r="I1566">
        <v>855482</v>
      </c>
      <c r="J1566" s="1" t="s">
        <v>26</v>
      </c>
      <c r="K1566" s="1" t="s">
        <v>24</v>
      </c>
      <c r="L1566" s="1" t="s">
        <v>24</v>
      </c>
      <c r="M1566" s="1" t="s">
        <v>24</v>
      </c>
      <c r="N1566" s="1" t="s">
        <v>24</v>
      </c>
      <c r="O1566" s="1" t="s">
        <v>24</v>
      </c>
      <c r="P1566" s="1" t="s">
        <v>24</v>
      </c>
      <c r="Q1566" s="1" t="s">
        <v>2872</v>
      </c>
      <c r="R1566">
        <v>513</v>
      </c>
      <c r="T1566" s="1" t="s">
        <v>24</v>
      </c>
    </row>
    <row r="1567" spans="1:20" x14ac:dyDescent="0.25">
      <c r="A1567" s="1" t="s">
        <v>29</v>
      </c>
      <c r="B1567" s="1" t="s">
        <v>30</v>
      </c>
      <c r="C1567" s="1" t="s">
        <v>22</v>
      </c>
      <c r="D1567" s="1" t="s">
        <v>23</v>
      </c>
      <c r="E1567" s="1" t="s">
        <v>5</v>
      </c>
      <c r="F1567" s="1" t="s">
        <v>24</v>
      </c>
      <c r="G1567" s="1" t="s">
        <v>25</v>
      </c>
      <c r="H1567">
        <v>854970</v>
      </c>
      <c r="I1567">
        <v>855482</v>
      </c>
      <c r="J1567" s="1" t="s">
        <v>26</v>
      </c>
      <c r="K1567" s="1" t="s">
        <v>2873</v>
      </c>
      <c r="L1567" s="1" t="s">
        <v>2873</v>
      </c>
      <c r="M1567" s="1" t="s">
        <v>24</v>
      </c>
      <c r="N1567" s="1" t="s">
        <v>36</v>
      </c>
      <c r="O1567" s="1" t="s">
        <v>24</v>
      </c>
      <c r="P1567" s="1" t="s">
        <v>24</v>
      </c>
      <c r="Q1567" s="1" t="s">
        <v>2872</v>
      </c>
      <c r="R1567">
        <v>513</v>
      </c>
      <c r="S1567">
        <v>170</v>
      </c>
      <c r="T1567" s="1" t="s">
        <v>24</v>
      </c>
    </row>
    <row r="1568" spans="1:20" x14ac:dyDescent="0.25">
      <c r="A1568" s="1" t="s">
        <v>20</v>
      </c>
      <c r="B1568" s="1" t="s">
        <v>21</v>
      </c>
      <c r="C1568" s="1" t="s">
        <v>22</v>
      </c>
      <c r="D1568" s="1" t="s">
        <v>23</v>
      </c>
      <c r="E1568" s="1" t="s">
        <v>5</v>
      </c>
      <c r="F1568" s="1" t="s">
        <v>24</v>
      </c>
      <c r="G1568" s="1" t="s">
        <v>25</v>
      </c>
      <c r="H1568">
        <v>855520</v>
      </c>
      <c r="I1568">
        <v>856437</v>
      </c>
      <c r="J1568" s="1" t="s">
        <v>26</v>
      </c>
      <c r="K1568" s="1" t="s">
        <v>24</v>
      </c>
      <c r="L1568" s="1" t="s">
        <v>24</v>
      </c>
      <c r="M1568" s="1" t="s">
        <v>24</v>
      </c>
      <c r="N1568" s="1" t="s">
        <v>24</v>
      </c>
      <c r="O1568" s="1" t="s">
        <v>24</v>
      </c>
      <c r="P1568" s="1" t="s">
        <v>24</v>
      </c>
      <c r="Q1568" s="1" t="s">
        <v>2874</v>
      </c>
      <c r="R1568">
        <v>918</v>
      </c>
      <c r="T1568" s="1" t="s">
        <v>2875</v>
      </c>
    </row>
    <row r="1569" spans="1:20" x14ac:dyDescent="0.25">
      <c r="A1569" s="1" t="s">
        <v>29</v>
      </c>
      <c r="B1569" s="1" t="s">
        <v>30</v>
      </c>
      <c r="C1569" s="1" t="s">
        <v>22</v>
      </c>
      <c r="D1569" s="1" t="s">
        <v>23</v>
      </c>
      <c r="E1569" s="1" t="s">
        <v>5</v>
      </c>
      <c r="F1569" s="1" t="s">
        <v>24</v>
      </c>
      <c r="G1569" s="1" t="s">
        <v>25</v>
      </c>
      <c r="H1569">
        <v>855520</v>
      </c>
      <c r="I1569">
        <v>856437</v>
      </c>
      <c r="J1569" s="1" t="s">
        <v>26</v>
      </c>
      <c r="K1569" s="1" t="s">
        <v>2876</v>
      </c>
      <c r="L1569" s="1" t="s">
        <v>2876</v>
      </c>
      <c r="M1569" s="1" t="s">
        <v>24</v>
      </c>
      <c r="N1569" s="1" t="s">
        <v>2877</v>
      </c>
      <c r="O1569" s="1" t="s">
        <v>24</v>
      </c>
      <c r="P1569" s="1" t="s">
        <v>24</v>
      </c>
      <c r="Q1569" s="1" t="s">
        <v>2874</v>
      </c>
      <c r="R1569">
        <v>918</v>
      </c>
      <c r="S1569">
        <v>305</v>
      </c>
      <c r="T1569" s="1" t="s">
        <v>24</v>
      </c>
    </row>
    <row r="1570" spans="1:20" x14ac:dyDescent="0.25">
      <c r="A1570" s="1" t="s">
        <v>20</v>
      </c>
      <c r="B1570" s="1" t="s">
        <v>21</v>
      </c>
      <c r="C1570" s="1" t="s">
        <v>22</v>
      </c>
      <c r="D1570" s="1" t="s">
        <v>23</v>
      </c>
      <c r="E1570" s="1" t="s">
        <v>5</v>
      </c>
      <c r="F1570" s="1" t="s">
        <v>24</v>
      </c>
      <c r="G1570" s="1" t="s">
        <v>25</v>
      </c>
      <c r="H1570">
        <v>856616</v>
      </c>
      <c r="I1570">
        <v>857782</v>
      </c>
      <c r="J1570" s="1" t="s">
        <v>26</v>
      </c>
      <c r="K1570" s="1" t="s">
        <v>24</v>
      </c>
      <c r="L1570" s="1" t="s">
        <v>24</v>
      </c>
      <c r="M1570" s="1" t="s">
        <v>24</v>
      </c>
      <c r="N1570" s="1" t="s">
        <v>24</v>
      </c>
      <c r="O1570" s="1" t="s">
        <v>24</v>
      </c>
      <c r="P1570" s="1" t="s">
        <v>24</v>
      </c>
      <c r="Q1570" s="1" t="s">
        <v>2878</v>
      </c>
      <c r="R1570">
        <v>1167</v>
      </c>
      <c r="T1570" s="1" t="s">
        <v>2879</v>
      </c>
    </row>
    <row r="1571" spans="1:20" x14ac:dyDescent="0.25">
      <c r="A1571" s="1" t="s">
        <v>29</v>
      </c>
      <c r="B1571" s="1" t="s">
        <v>30</v>
      </c>
      <c r="C1571" s="1" t="s">
        <v>22</v>
      </c>
      <c r="D1571" s="1" t="s">
        <v>23</v>
      </c>
      <c r="E1571" s="1" t="s">
        <v>5</v>
      </c>
      <c r="F1571" s="1" t="s">
        <v>24</v>
      </c>
      <c r="G1571" s="1" t="s">
        <v>25</v>
      </c>
      <c r="H1571">
        <v>856616</v>
      </c>
      <c r="I1571">
        <v>857782</v>
      </c>
      <c r="J1571" s="1" t="s">
        <v>26</v>
      </c>
      <c r="K1571" s="1" t="s">
        <v>2880</v>
      </c>
      <c r="L1571" s="1" t="s">
        <v>2880</v>
      </c>
      <c r="M1571" s="1" t="s">
        <v>24</v>
      </c>
      <c r="N1571" s="1" t="s">
        <v>36</v>
      </c>
      <c r="O1571" s="1" t="s">
        <v>24</v>
      </c>
      <c r="P1571" s="1" t="s">
        <v>24</v>
      </c>
      <c r="Q1571" s="1" t="s">
        <v>2878</v>
      </c>
      <c r="R1571">
        <v>1167</v>
      </c>
      <c r="S1571">
        <v>388</v>
      </c>
      <c r="T1571" s="1" t="s">
        <v>24</v>
      </c>
    </row>
    <row r="1572" spans="1:20" x14ac:dyDescent="0.25">
      <c r="A1572" s="1" t="s">
        <v>20</v>
      </c>
      <c r="B1572" s="1" t="s">
        <v>21</v>
      </c>
      <c r="C1572" s="1" t="s">
        <v>22</v>
      </c>
      <c r="D1572" s="1" t="s">
        <v>23</v>
      </c>
      <c r="E1572" s="1" t="s">
        <v>5</v>
      </c>
      <c r="F1572" s="1" t="s">
        <v>24</v>
      </c>
      <c r="G1572" s="1" t="s">
        <v>25</v>
      </c>
      <c r="H1572">
        <v>858004</v>
      </c>
      <c r="I1572">
        <v>859107</v>
      </c>
      <c r="J1572" s="1" t="s">
        <v>75</v>
      </c>
      <c r="K1572" s="1" t="s">
        <v>24</v>
      </c>
      <c r="L1572" s="1" t="s">
        <v>24</v>
      </c>
      <c r="M1572" s="1" t="s">
        <v>24</v>
      </c>
      <c r="N1572" s="1" t="s">
        <v>24</v>
      </c>
      <c r="O1572" s="1" t="s">
        <v>24</v>
      </c>
      <c r="P1572" s="1" t="s">
        <v>24</v>
      </c>
      <c r="Q1572" s="1" t="s">
        <v>2881</v>
      </c>
      <c r="R1572">
        <v>1104</v>
      </c>
      <c r="T1572" s="1" t="s">
        <v>2882</v>
      </c>
    </row>
    <row r="1573" spans="1:20" x14ac:dyDescent="0.25">
      <c r="A1573" s="1" t="s">
        <v>29</v>
      </c>
      <c r="B1573" s="1" t="s">
        <v>30</v>
      </c>
      <c r="C1573" s="1" t="s">
        <v>22</v>
      </c>
      <c r="D1573" s="1" t="s">
        <v>23</v>
      </c>
      <c r="E1573" s="1" t="s">
        <v>5</v>
      </c>
      <c r="F1573" s="1" t="s">
        <v>24</v>
      </c>
      <c r="G1573" s="1" t="s">
        <v>25</v>
      </c>
      <c r="H1573">
        <v>858004</v>
      </c>
      <c r="I1573">
        <v>859107</v>
      </c>
      <c r="J1573" s="1" t="s">
        <v>75</v>
      </c>
      <c r="K1573" s="1" t="s">
        <v>2883</v>
      </c>
      <c r="L1573" s="1" t="s">
        <v>2883</v>
      </c>
      <c r="M1573" s="1" t="s">
        <v>24</v>
      </c>
      <c r="N1573" s="1" t="s">
        <v>36</v>
      </c>
      <c r="O1573" s="1" t="s">
        <v>24</v>
      </c>
      <c r="P1573" s="1" t="s">
        <v>24</v>
      </c>
      <c r="Q1573" s="1" t="s">
        <v>2881</v>
      </c>
      <c r="R1573">
        <v>1104</v>
      </c>
      <c r="S1573">
        <v>367</v>
      </c>
      <c r="T1573" s="1" t="s">
        <v>24</v>
      </c>
    </row>
    <row r="1574" spans="1:20" x14ac:dyDescent="0.25">
      <c r="A1574" s="1" t="s">
        <v>20</v>
      </c>
      <c r="B1574" s="1" t="s">
        <v>21</v>
      </c>
      <c r="C1574" s="1" t="s">
        <v>22</v>
      </c>
      <c r="D1574" s="1" t="s">
        <v>23</v>
      </c>
      <c r="E1574" s="1" t="s">
        <v>5</v>
      </c>
      <c r="F1574" s="1" t="s">
        <v>24</v>
      </c>
      <c r="G1574" s="1" t="s">
        <v>25</v>
      </c>
      <c r="H1574">
        <v>859049</v>
      </c>
      <c r="I1574">
        <v>859417</v>
      </c>
      <c r="J1574" s="1" t="s">
        <v>75</v>
      </c>
      <c r="K1574" s="1" t="s">
        <v>24</v>
      </c>
      <c r="L1574" s="1" t="s">
        <v>24</v>
      </c>
      <c r="M1574" s="1" t="s">
        <v>24</v>
      </c>
      <c r="N1574" s="1" t="s">
        <v>24</v>
      </c>
      <c r="O1574" s="1" t="s">
        <v>24</v>
      </c>
      <c r="P1574" s="1" t="s">
        <v>24</v>
      </c>
      <c r="Q1574" s="1" t="s">
        <v>2884</v>
      </c>
      <c r="R1574">
        <v>369</v>
      </c>
      <c r="T1574" s="1" t="s">
        <v>2885</v>
      </c>
    </row>
    <row r="1575" spans="1:20" x14ac:dyDescent="0.25">
      <c r="A1575" s="1" t="s">
        <v>29</v>
      </c>
      <c r="B1575" s="1" t="s">
        <v>30</v>
      </c>
      <c r="C1575" s="1" t="s">
        <v>22</v>
      </c>
      <c r="D1575" s="1" t="s">
        <v>23</v>
      </c>
      <c r="E1575" s="1" t="s">
        <v>5</v>
      </c>
      <c r="F1575" s="1" t="s">
        <v>24</v>
      </c>
      <c r="G1575" s="1" t="s">
        <v>25</v>
      </c>
      <c r="H1575">
        <v>859049</v>
      </c>
      <c r="I1575">
        <v>859417</v>
      </c>
      <c r="J1575" s="1" t="s">
        <v>75</v>
      </c>
      <c r="K1575" s="1" t="s">
        <v>2866</v>
      </c>
      <c r="L1575" s="1" t="s">
        <v>2866</v>
      </c>
      <c r="M1575" s="1" t="s">
        <v>24</v>
      </c>
      <c r="N1575" s="1" t="s">
        <v>614</v>
      </c>
      <c r="O1575" s="1" t="s">
        <v>24</v>
      </c>
      <c r="P1575" s="1" t="s">
        <v>24</v>
      </c>
      <c r="Q1575" s="1" t="s">
        <v>2884</v>
      </c>
      <c r="R1575">
        <v>369</v>
      </c>
      <c r="S1575">
        <v>122</v>
      </c>
      <c r="T1575" s="1" t="s">
        <v>24</v>
      </c>
    </row>
    <row r="1576" spans="1:20" x14ac:dyDescent="0.25">
      <c r="A1576" s="1" t="s">
        <v>20</v>
      </c>
      <c r="B1576" s="1" t="s">
        <v>21</v>
      </c>
      <c r="C1576" s="1" t="s">
        <v>22</v>
      </c>
      <c r="D1576" s="1" t="s">
        <v>23</v>
      </c>
      <c r="E1576" s="1" t="s">
        <v>5</v>
      </c>
      <c r="F1576" s="1" t="s">
        <v>24</v>
      </c>
      <c r="G1576" s="1" t="s">
        <v>25</v>
      </c>
      <c r="H1576">
        <v>859798</v>
      </c>
      <c r="I1576">
        <v>860100</v>
      </c>
      <c r="J1576" s="1" t="s">
        <v>26</v>
      </c>
      <c r="K1576" s="1" t="s">
        <v>24</v>
      </c>
      <c r="L1576" s="1" t="s">
        <v>24</v>
      </c>
      <c r="M1576" s="1" t="s">
        <v>24</v>
      </c>
      <c r="N1576" s="1" t="s">
        <v>24</v>
      </c>
      <c r="O1576" s="1" t="s">
        <v>24</v>
      </c>
      <c r="P1576" s="1" t="s">
        <v>24</v>
      </c>
      <c r="Q1576" s="1" t="s">
        <v>2886</v>
      </c>
      <c r="R1576">
        <v>303</v>
      </c>
      <c r="T1576" s="1" t="s">
        <v>24</v>
      </c>
    </row>
    <row r="1577" spans="1:20" x14ac:dyDescent="0.25">
      <c r="A1577" s="1" t="s">
        <v>29</v>
      </c>
      <c r="B1577" s="1" t="s">
        <v>30</v>
      </c>
      <c r="C1577" s="1" t="s">
        <v>22</v>
      </c>
      <c r="D1577" s="1" t="s">
        <v>23</v>
      </c>
      <c r="E1577" s="1" t="s">
        <v>5</v>
      </c>
      <c r="F1577" s="1" t="s">
        <v>24</v>
      </c>
      <c r="G1577" s="1" t="s">
        <v>25</v>
      </c>
      <c r="H1577">
        <v>859798</v>
      </c>
      <c r="I1577">
        <v>860100</v>
      </c>
      <c r="J1577" s="1" t="s">
        <v>26</v>
      </c>
      <c r="K1577" s="1" t="s">
        <v>2887</v>
      </c>
      <c r="L1577" s="1" t="s">
        <v>2887</v>
      </c>
      <c r="M1577" s="1" t="s">
        <v>24</v>
      </c>
      <c r="N1577" s="1" t="s">
        <v>36</v>
      </c>
      <c r="O1577" s="1" t="s">
        <v>24</v>
      </c>
      <c r="P1577" s="1" t="s">
        <v>24</v>
      </c>
      <c r="Q1577" s="1" t="s">
        <v>2886</v>
      </c>
      <c r="R1577">
        <v>303</v>
      </c>
      <c r="S1577">
        <v>100</v>
      </c>
      <c r="T1577" s="1" t="s">
        <v>24</v>
      </c>
    </row>
    <row r="1578" spans="1:20" x14ac:dyDescent="0.25">
      <c r="A1578" s="1" t="s">
        <v>20</v>
      </c>
      <c r="B1578" s="1" t="s">
        <v>21</v>
      </c>
      <c r="C1578" s="1" t="s">
        <v>22</v>
      </c>
      <c r="D1578" s="1" t="s">
        <v>23</v>
      </c>
      <c r="E1578" s="1" t="s">
        <v>5</v>
      </c>
      <c r="F1578" s="1" t="s">
        <v>24</v>
      </c>
      <c r="G1578" s="1" t="s">
        <v>25</v>
      </c>
      <c r="H1578">
        <v>860269</v>
      </c>
      <c r="I1578">
        <v>861132</v>
      </c>
      <c r="J1578" s="1" t="s">
        <v>26</v>
      </c>
      <c r="K1578" s="1" t="s">
        <v>24</v>
      </c>
      <c r="L1578" s="1" t="s">
        <v>24</v>
      </c>
      <c r="M1578" s="1" t="s">
        <v>24</v>
      </c>
      <c r="N1578" s="1" t="s">
        <v>24</v>
      </c>
      <c r="O1578" s="1" t="s">
        <v>24</v>
      </c>
      <c r="P1578" s="1" t="s">
        <v>24</v>
      </c>
      <c r="Q1578" s="1" t="s">
        <v>2888</v>
      </c>
      <c r="R1578">
        <v>864</v>
      </c>
      <c r="T1578" s="1" t="s">
        <v>2889</v>
      </c>
    </row>
    <row r="1579" spans="1:20" x14ac:dyDescent="0.25">
      <c r="A1579" s="1" t="s">
        <v>29</v>
      </c>
      <c r="B1579" s="1" t="s">
        <v>30</v>
      </c>
      <c r="C1579" s="1" t="s">
        <v>22</v>
      </c>
      <c r="D1579" s="1" t="s">
        <v>23</v>
      </c>
      <c r="E1579" s="1" t="s">
        <v>5</v>
      </c>
      <c r="F1579" s="1" t="s">
        <v>24</v>
      </c>
      <c r="G1579" s="1" t="s">
        <v>25</v>
      </c>
      <c r="H1579">
        <v>860269</v>
      </c>
      <c r="I1579">
        <v>861132</v>
      </c>
      <c r="J1579" s="1" t="s">
        <v>26</v>
      </c>
      <c r="K1579" s="1" t="s">
        <v>2890</v>
      </c>
      <c r="L1579" s="1" t="s">
        <v>2890</v>
      </c>
      <c r="M1579" s="1" t="s">
        <v>24</v>
      </c>
      <c r="N1579" s="1" t="s">
        <v>2891</v>
      </c>
      <c r="O1579" s="1" t="s">
        <v>24</v>
      </c>
      <c r="P1579" s="1" t="s">
        <v>24</v>
      </c>
      <c r="Q1579" s="1" t="s">
        <v>2888</v>
      </c>
      <c r="R1579">
        <v>864</v>
      </c>
      <c r="S1579">
        <v>287</v>
      </c>
      <c r="T1579" s="1" t="s">
        <v>24</v>
      </c>
    </row>
    <row r="1580" spans="1:20" x14ac:dyDescent="0.25">
      <c r="A1580" s="1" t="s">
        <v>20</v>
      </c>
      <c r="B1580" s="1" t="s">
        <v>21</v>
      </c>
      <c r="C1580" s="1" t="s">
        <v>22</v>
      </c>
      <c r="D1580" s="1" t="s">
        <v>23</v>
      </c>
      <c r="E1580" s="1" t="s">
        <v>5</v>
      </c>
      <c r="F1580" s="1" t="s">
        <v>24</v>
      </c>
      <c r="G1580" s="1" t="s">
        <v>25</v>
      </c>
      <c r="H1580">
        <v>861129</v>
      </c>
      <c r="I1580">
        <v>861851</v>
      </c>
      <c r="J1580" s="1" t="s">
        <v>26</v>
      </c>
      <c r="K1580" s="1" t="s">
        <v>24</v>
      </c>
      <c r="L1580" s="1" t="s">
        <v>24</v>
      </c>
      <c r="M1580" s="1" t="s">
        <v>24</v>
      </c>
      <c r="N1580" s="1" t="s">
        <v>24</v>
      </c>
      <c r="O1580" s="1" t="s">
        <v>24</v>
      </c>
      <c r="P1580" s="1" t="s">
        <v>24</v>
      </c>
      <c r="Q1580" s="1" t="s">
        <v>2892</v>
      </c>
      <c r="R1580">
        <v>723</v>
      </c>
      <c r="T1580" s="1" t="s">
        <v>2893</v>
      </c>
    </row>
    <row r="1581" spans="1:20" x14ac:dyDescent="0.25">
      <c r="A1581" s="1" t="s">
        <v>29</v>
      </c>
      <c r="B1581" s="1" t="s">
        <v>30</v>
      </c>
      <c r="C1581" s="1" t="s">
        <v>22</v>
      </c>
      <c r="D1581" s="1" t="s">
        <v>23</v>
      </c>
      <c r="E1581" s="1" t="s">
        <v>5</v>
      </c>
      <c r="F1581" s="1" t="s">
        <v>24</v>
      </c>
      <c r="G1581" s="1" t="s">
        <v>25</v>
      </c>
      <c r="H1581">
        <v>861129</v>
      </c>
      <c r="I1581">
        <v>861851</v>
      </c>
      <c r="J1581" s="1" t="s">
        <v>26</v>
      </c>
      <c r="K1581" s="1" t="s">
        <v>2894</v>
      </c>
      <c r="L1581" s="1" t="s">
        <v>2894</v>
      </c>
      <c r="M1581" s="1" t="s">
        <v>24</v>
      </c>
      <c r="N1581" s="1" t="s">
        <v>2804</v>
      </c>
      <c r="O1581" s="1" t="s">
        <v>24</v>
      </c>
      <c r="P1581" s="1" t="s">
        <v>24</v>
      </c>
      <c r="Q1581" s="1" t="s">
        <v>2892</v>
      </c>
      <c r="R1581">
        <v>723</v>
      </c>
      <c r="S1581">
        <v>240</v>
      </c>
      <c r="T1581" s="1" t="s">
        <v>24</v>
      </c>
    </row>
    <row r="1582" spans="1:20" x14ac:dyDescent="0.25">
      <c r="A1582" s="1" t="s">
        <v>20</v>
      </c>
      <c r="B1582" s="1" t="s">
        <v>21</v>
      </c>
      <c r="C1582" s="1" t="s">
        <v>22</v>
      </c>
      <c r="D1582" s="1" t="s">
        <v>23</v>
      </c>
      <c r="E1582" s="1" t="s">
        <v>5</v>
      </c>
      <c r="F1582" s="1" t="s">
        <v>24</v>
      </c>
      <c r="G1582" s="1" t="s">
        <v>25</v>
      </c>
      <c r="H1582">
        <v>861866</v>
      </c>
      <c r="I1582">
        <v>862915</v>
      </c>
      <c r="J1582" s="1" t="s">
        <v>26</v>
      </c>
      <c r="K1582" s="1" t="s">
        <v>24</v>
      </c>
      <c r="L1582" s="1" t="s">
        <v>24</v>
      </c>
      <c r="M1582" s="1" t="s">
        <v>24</v>
      </c>
      <c r="N1582" s="1" t="s">
        <v>24</v>
      </c>
      <c r="O1582" s="1" t="s">
        <v>24</v>
      </c>
      <c r="P1582" s="1" t="s">
        <v>24</v>
      </c>
      <c r="Q1582" s="1" t="s">
        <v>2895</v>
      </c>
      <c r="R1582">
        <v>1050</v>
      </c>
      <c r="T1582" s="1" t="s">
        <v>2896</v>
      </c>
    </row>
    <row r="1583" spans="1:20" x14ac:dyDescent="0.25">
      <c r="A1583" s="1" t="s">
        <v>29</v>
      </c>
      <c r="B1583" s="1" t="s">
        <v>30</v>
      </c>
      <c r="C1583" s="1" t="s">
        <v>22</v>
      </c>
      <c r="D1583" s="1" t="s">
        <v>23</v>
      </c>
      <c r="E1583" s="1" t="s">
        <v>5</v>
      </c>
      <c r="F1583" s="1" t="s">
        <v>24</v>
      </c>
      <c r="G1583" s="1" t="s">
        <v>25</v>
      </c>
      <c r="H1583">
        <v>861866</v>
      </c>
      <c r="I1583">
        <v>862915</v>
      </c>
      <c r="J1583" s="1" t="s">
        <v>26</v>
      </c>
      <c r="K1583" s="1" t="s">
        <v>2897</v>
      </c>
      <c r="L1583" s="1" t="s">
        <v>2897</v>
      </c>
      <c r="M1583" s="1" t="s">
        <v>24</v>
      </c>
      <c r="N1583" s="1" t="s">
        <v>2267</v>
      </c>
      <c r="O1583" s="1" t="s">
        <v>24</v>
      </c>
      <c r="P1583" s="1" t="s">
        <v>24</v>
      </c>
      <c r="Q1583" s="1" t="s">
        <v>2895</v>
      </c>
      <c r="R1583">
        <v>1050</v>
      </c>
      <c r="S1583">
        <v>349</v>
      </c>
      <c r="T1583" s="1" t="s">
        <v>24</v>
      </c>
    </row>
    <row r="1584" spans="1:20" x14ac:dyDescent="0.25">
      <c r="A1584" s="1" t="s">
        <v>20</v>
      </c>
      <c r="B1584" s="1" t="s">
        <v>21</v>
      </c>
      <c r="C1584" s="1" t="s">
        <v>22</v>
      </c>
      <c r="D1584" s="1" t="s">
        <v>23</v>
      </c>
      <c r="E1584" s="1" t="s">
        <v>5</v>
      </c>
      <c r="F1584" s="1" t="s">
        <v>24</v>
      </c>
      <c r="G1584" s="1" t="s">
        <v>25</v>
      </c>
      <c r="H1584">
        <v>862956</v>
      </c>
      <c r="I1584">
        <v>863954</v>
      </c>
      <c r="J1584" s="1" t="s">
        <v>26</v>
      </c>
      <c r="K1584" s="1" t="s">
        <v>24</v>
      </c>
      <c r="L1584" s="1" t="s">
        <v>24</v>
      </c>
      <c r="M1584" s="1" t="s">
        <v>24</v>
      </c>
      <c r="N1584" s="1" t="s">
        <v>24</v>
      </c>
      <c r="O1584" s="1" t="s">
        <v>24</v>
      </c>
      <c r="P1584" s="1" t="s">
        <v>24</v>
      </c>
      <c r="Q1584" s="1" t="s">
        <v>2898</v>
      </c>
      <c r="R1584">
        <v>999</v>
      </c>
      <c r="T1584" s="1" t="s">
        <v>2899</v>
      </c>
    </row>
    <row r="1585" spans="1:20" x14ac:dyDescent="0.25">
      <c r="A1585" s="1" t="s">
        <v>29</v>
      </c>
      <c r="B1585" s="1" t="s">
        <v>30</v>
      </c>
      <c r="C1585" s="1" t="s">
        <v>22</v>
      </c>
      <c r="D1585" s="1" t="s">
        <v>23</v>
      </c>
      <c r="E1585" s="1" t="s">
        <v>5</v>
      </c>
      <c r="F1585" s="1" t="s">
        <v>24</v>
      </c>
      <c r="G1585" s="1" t="s">
        <v>25</v>
      </c>
      <c r="H1585">
        <v>862956</v>
      </c>
      <c r="I1585">
        <v>863954</v>
      </c>
      <c r="J1585" s="1" t="s">
        <v>26</v>
      </c>
      <c r="K1585" s="1" t="s">
        <v>2900</v>
      </c>
      <c r="L1585" s="1" t="s">
        <v>2900</v>
      </c>
      <c r="M1585" s="1" t="s">
        <v>24</v>
      </c>
      <c r="N1585" s="1" t="s">
        <v>36</v>
      </c>
      <c r="O1585" s="1" t="s">
        <v>24</v>
      </c>
      <c r="P1585" s="1" t="s">
        <v>24</v>
      </c>
      <c r="Q1585" s="1" t="s">
        <v>2898</v>
      </c>
      <c r="R1585">
        <v>999</v>
      </c>
      <c r="S1585">
        <v>332</v>
      </c>
      <c r="T1585" s="1" t="s">
        <v>24</v>
      </c>
    </row>
    <row r="1586" spans="1:20" x14ac:dyDescent="0.25">
      <c r="A1586" s="1" t="s">
        <v>20</v>
      </c>
      <c r="B1586" s="1" t="s">
        <v>21</v>
      </c>
      <c r="C1586" s="1" t="s">
        <v>22</v>
      </c>
      <c r="D1586" s="1" t="s">
        <v>23</v>
      </c>
      <c r="E1586" s="1" t="s">
        <v>5</v>
      </c>
      <c r="F1586" s="1" t="s">
        <v>24</v>
      </c>
      <c r="G1586" s="1" t="s">
        <v>25</v>
      </c>
      <c r="H1586">
        <v>864012</v>
      </c>
      <c r="I1586">
        <v>865010</v>
      </c>
      <c r="J1586" s="1" t="s">
        <v>26</v>
      </c>
      <c r="K1586" s="1" t="s">
        <v>24</v>
      </c>
      <c r="L1586" s="1" t="s">
        <v>24</v>
      </c>
      <c r="M1586" s="1" t="s">
        <v>24</v>
      </c>
      <c r="N1586" s="1" t="s">
        <v>24</v>
      </c>
      <c r="O1586" s="1" t="s">
        <v>24</v>
      </c>
      <c r="P1586" s="1" t="s">
        <v>24</v>
      </c>
      <c r="Q1586" s="1" t="s">
        <v>2901</v>
      </c>
      <c r="R1586">
        <v>999</v>
      </c>
      <c r="T1586" s="1" t="s">
        <v>2902</v>
      </c>
    </row>
    <row r="1587" spans="1:20" x14ac:dyDescent="0.25">
      <c r="A1587" s="1" t="s">
        <v>29</v>
      </c>
      <c r="B1587" s="1" t="s">
        <v>30</v>
      </c>
      <c r="C1587" s="1" t="s">
        <v>22</v>
      </c>
      <c r="D1587" s="1" t="s">
        <v>23</v>
      </c>
      <c r="E1587" s="1" t="s">
        <v>5</v>
      </c>
      <c r="F1587" s="1" t="s">
        <v>24</v>
      </c>
      <c r="G1587" s="1" t="s">
        <v>25</v>
      </c>
      <c r="H1587">
        <v>864012</v>
      </c>
      <c r="I1587">
        <v>865010</v>
      </c>
      <c r="J1587" s="1" t="s">
        <v>26</v>
      </c>
      <c r="K1587" s="1" t="s">
        <v>2903</v>
      </c>
      <c r="L1587" s="1" t="s">
        <v>2903</v>
      </c>
      <c r="M1587" s="1" t="s">
        <v>24</v>
      </c>
      <c r="N1587" s="1" t="s">
        <v>36</v>
      </c>
      <c r="O1587" s="1" t="s">
        <v>24</v>
      </c>
      <c r="P1587" s="1" t="s">
        <v>24</v>
      </c>
      <c r="Q1587" s="1" t="s">
        <v>2901</v>
      </c>
      <c r="R1587">
        <v>999</v>
      </c>
      <c r="S1587">
        <v>332</v>
      </c>
      <c r="T1587" s="1" t="s">
        <v>24</v>
      </c>
    </row>
    <row r="1588" spans="1:20" x14ac:dyDescent="0.25">
      <c r="A1588" s="1" t="s">
        <v>20</v>
      </c>
      <c r="B1588" s="1" t="s">
        <v>21</v>
      </c>
      <c r="C1588" s="1" t="s">
        <v>22</v>
      </c>
      <c r="D1588" s="1" t="s">
        <v>23</v>
      </c>
      <c r="E1588" s="1" t="s">
        <v>5</v>
      </c>
      <c r="F1588" s="1" t="s">
        <v>24</v>
      </c>
      <c r="G1588" s="1" t="s">
        <v>25</v>
      </c>
      <c r="H1588">
        <v>865205</v>
      </c>
      <c r="I1588">
        <v>866179</v>
      </c>
      <c r="J1588" s="1" t="s">
        <v>26</v>
      </c>
      <c r="K1588" s="1" t="s">
        <v>24</v>
      </c>
      <c r="L1588" s="1" t="s">
        <v>24</v>
      </c>
      <c r="M1588" s="1" t="s">
        <v>24</v>
      </c>
      <c r="N1588" s="1" t="s">
        <v>24</v>
      </c>
      <c r="O1588" s="1" t="s">
        <v>24</v>
      </c>
      <c r="P1588" s="1" t="s">
        <v>24</v>
      </c>
      <c r="Q1588" s="1" t="s">
        <v>2904</v>
      </c>
      <c r="R1588">
        <v>975</v>
      </c>
      <c r="T1588" s="1" t="s">
        <v>24</v>
      </c>
    </row>
    <row r="1589" spans="1:20" x14ac:dyDescent="0.25">
      <c r="A1589" s="1" t="s">
        <v>29</v>
      </c>
      <c r="B1589" s="1" t="s">
        <v>30</v>
      </c>
      <c r="C1589" s="1" t="s">
        <v>22</v>
      </c>
      <c r="D1589" s="1" t="s">
        <v>23</v>
      </c>
      <c r="E1589" s="1" t="s">
        <v>5</v>
      </c>
      <c r="F1589" s="1" t="s">
        <v>24</v>
      </c>
      <c r="G1589" s="1" t="s">
        <v>25</v>
      </c>
      <c r="H1589">
        <v>865205</v>
      </c>
      <c r="I1589">
        <v>866179</v>
      </c>
      <c r="J1589" s="1" t="s">
        <v>26</v>
      </c>
      <c r="K1589" s="1" t="s">
        <v>2905</v>
      </c>
      <c r="L1589" s="1" t="s">
        <v>2905</v>
      </c>
      <c r="M1589" s="1" t="s">
        <v>24</v>
      </c>
      <c r="N1589" s="1" t="s">
        <v>1947</v>
      </c>
      <c r="O1589" s="1" t="s">
        <v>24</v>
      </c>
      <c r="P1589" s="1" t="s">
        <v>24</v>
      </c>
      <c r="Q1589" s="1" t="s">
        <v>2904</v>
      </c>
      <c r="R1589">
        <v>975</v>
      </c>
      <c r="S1589">
        <v>324</v>
      </c>
      <c r="T1589" s="1" t="s">
        <v>24</v>
      </c>
    </row>
    <row r="1590" spans="1:20" x14ac:dyDescent="0.25">
      <c r="A1590" s="1" t="s">
        <v>20</v>
      </c>
      <c r="B1590" s="1" t="s">
        <v>21</v>
      </c>
      <c r="C1590" s="1" t="s">
        <v>22</v>
      </c>
      <c r="D1590" s="1" t="s">
        <v>23</v>
      </c>
      <c r="E1590" s="1" t="s">
        <v>5</v>
      </c>
      <c r="F1590" s="1" t="s">
        <v>24</v>
      </c>
      <c r="G1590" s="1" t="s">
        <v>25</v>
      </c>
      <c r="H1590">
        <v>866884</v>
      </c>
      <c r="I1590">
        <v>867243</v>
      </c>
      <c r="J1590" s="1" t="s">
        <v>26</v>
      </c>
      <c r="K1590" s="1" t="s">
        <v>24</v>
      </c>
      <c r="L1590" s="1" t="s">
        <v>24</v>
      </c>
      <c r="M1590" s="1" t="s">
        <v>24</v>
      </c>
      <c r="N1590" s="1" t="s">
        <v>24</v>
      </c>
      <c r="O1590" s="1" t="s">
        <v>24</v>
      </c>
      <c r="P1590" s="1" t="s">
        <v>24</v>
      </c>
      <c r="Q1590" s="1" t="s">
        <v>2906</v>
      </c>
      <c r="R1590">
        <v>360</v>
      </c>
      <c r="T1590" s="1" t="s">
        <v>24</v>
      </c>
    </row>
    <row r="1591" spans="1:20" x14ac:dyDescent="0.25">
      <c r="A1591" s="1" t="s">
        <v>29</v>
      </c>
      <c r="B1591" s="1" t="s">
        <v>30</v>
      </c>
      <c r="C1591" s="1" t="s">
        <v>22</v>
      </c>
      <c r="D1591" s="1" t="s">
        <v>23</v>
      </c>
      <c r="E1591" s="1" t="s">
        <v>5</v>
      </c>
      <c r="F1591" s="1" t="s">
        <v>24</v>
      </c>
      <c r="G1591" s="1" t="s">
        <v>25</v>
      </c>
      <c r="H1591">
        <v>866884</v>
      </c>
      <c r="I1591">
        <v>867243</v>
      </c>
      <c r="J1591" s="1" t="s">
        <v>26</v>
      </c>
      <c r="K1591" s="1" t="s">
        <v>2907</v>
      </c>
      <c r="L1591" s="1" t="s">
        <v>2907</v>
      </c>
      <c r="M1591" s="1" t="s">
        <v>24</v>
      </c>
      <c r="N1591" s="1" t="s">
        <v>36</v>
      </c>
      <c r="O1591" s="1" t="s">
        <v>24</v>
      </c>
      <c r="P1591" s="1" t="s">
        <v>24</v>
      </c>
      <c r="Q1591" s="1" t="s">
        <v>2906</v>
      </c>
      <c r="R1591">
        <v>360</v>
      </c>
      <c r="S1591">
        <v>119</v>
      </c>
      <c r="T1591" s="1" t="s">
        <v>24</v>
      </c>
    </row>
    <row r="1592" spans="1:20" x14ac:dyDescent="0.25">
      <c r="A1592" s="1" t="s">
        <v>20</v>
      </c>
      <c r="B1592" s="1" t="s">
        <v>21</v>
      </c>
      <c r="C1592" s="1" t="s">
        <v>22</v>
      </c>
      <c r="D1592" s="1" t="s">
        <v>23</v>
      </c>
      <c r="E1592" s="1" t="s">
        <v>5</v>
      </c>
      <c r="F1592" s="1" t="s">
        <v>24</v>
      </c>
      <c r="G1592" s="1" t="s">
        <v>25</v>
      </c>
      <c r="H1592">
        <v>867444</v>
      </c>
      <c r="I1592">
        <v>867776</v>
      </c>
      <c r="J1592" s="1" t="s">
        <v>26</v>
      </c>
      <c r="K1592" s="1" t="s">
        <v>24</v>
      </c>
      <c r="L1592" s="1" t="s">
        <v>24</v>
      </c>
      <c r="M1592" s="1" t="s">
        <v>24</v>
      </c>
      <c r="N1592" s="1" t="s">
        <v>24</v>
      </c>
      <c r="O1592" s="1" t="s">
        <v>24</v>
      </c>
      <c r="P1592" s="1" t="s">
        <v>24</v>
      </c>
      <c r="Q1592" s="1" t="s">
        <v>2908</v>
      </c>
      <c r="R1592">
        <v>333</v>
      </c>
      <c r="T1592" s="1" t="s">
        <v>24</v>
      </c>
    </row>
    <row r="1593" spans="1:20" x14ac:dyDescent="0.25">
      <c r="A1593" s="1" t="s">
        <v>29</v>
      </c>
      <c r="B1593" s="1" t="s">
        <v>30</v>
      </c>
      <c r="C1593" s="1" t="s">
        <v>22</v>
      </c>
      <c r="D1593" s="1" t="s">
        <v>23</v>
      </c>
      <c r="E1593" s="1" t="s">
        <v>5</v>
      </c>
      <c r="F1593" s="1" t="s">
        <v>24</v>
      </c>
      <c r="G1593" s="1" t="s">
        <v>25</v>
      </c>
      <c r="H1593">
        <v>867444</v>
      </c>
      <c r="I1593">
        <v>867776</v>
      </c>
      <c r="J1593" s="1" t="s">
        <v>26</v>
      </c>
      <c r="K1593" s="1" t="s">
        <v>2909</v>
      </c>
      <c r="L1593" s="1" t="s">
        <v>2909</v>
      </c>
      <c r="M1593" s="1" t="s">
        <v>24</v>
      </c>
      <c r="N1593" s="1" t="s">
        <v>36</v>
      </c>
      <c r="O1593" s="1" t="s">
        <v>24</v>
      </c>
      <c r="P1593" s="1" t="s">
        <v>24</v>
      </c>
      <c r="Q1593" s="1" t="s">
        <v>2908</v>
      </c>
      <c r="R1593">
        <v>333</v>
      </c>
      <c r="S1593">
        <v>110</v>
      </c>
      <c r="T1593" s="1" t="s">
        <v>24</v>
      </c>
    </row>
    <row r="1594" spans="1:20" x14ac:dyDescent="0.25">
      <c r="A1594" s="1" t="s">
        <v>20</v>
      </c>
      <c r="B1594" s="1" t="s">
        <v>21</v>
      </c>
      <c r="C1594" s="1" t="s">
        <v>22</v>
      </c>
      <c r="D1594" s="1" t="s">
        <v>23</v>
      </c>
      <c r="E1594" s="1" t="s">
        <v>5</v>
      </c>
      <c r="F1594" s="1" t="s">
        <v>24</v>
      </c>
      <c r="G1594" s="1" t="s">
        <v>25</v>
      </c>
      <c r="H1594">
        <v>867763</v>
      </c>
      <c r="I1594">
        <v>869265</v>
      </c>
      <c r="J1594" s="1" t="s">
        <v>26</v>
      </c>
      <c r="K1594" s="1" t="s">
        <v>24</v>
      </c>
      <c r="L1594" s="1" t="s">
        <v>24</v>
      </c>
      <c r="M1594" s="1" t="s">
        <v>24</v>
      </c>
      <c r="N1594" s="1" t="s">
        <v>24</v>
      </c>
      <c r="O1594" s="1" t="s">
        <v>24</v>
      </c>
      <c r="P1594" s="1" t="s">
        <v>24</v>
      </c>
      <c r="Q1594" s="1" t="s">
        <v>2910</v>
      </c>
      <c r="R1594">
        <v>1503</v>
      </c>
      <c r="T1594" s="1" t="s">
        <v>2911</v>
      </c>
    </row>
    <row r="1595" spans="1:20" x14ac:dyDescent="0.25">
      <c r="A1595" s="1" t="s">
        <v>29</v>
      </c>
      <c r="B1595" s="1" t="s">
        <v>30</v>
      </c>
      <c r="C1595" s="1" t="s">
        <v>22</v>
      </c>
      <c r="D1595" s="1" t="s">
        <v>23</v>
      </c>
      <c r="E1595" s="1" t="s">
        <v>5</v>
      </c>
      <c r="F1595" s="1" t="s">
        <v>24</v>
      </c>
      <c r="G1595" s="1" t="s">
        <v>25</v>
      </c>
      <c r="H1595">
        <v>867763</v>
      </c>
      <c r="I1595">
        <v>869265</v>
      </c>
      <c r="J1595" s="1" t="s">
        <v>26</v>
      </c>
      <c r="K1595" s="1" t="s">
        <v>2912</v>
      </c>
      <c r="L1595" s="1" t="s">
        <v>2912</v>
      </c>
      <c r="M1595" s="1" t="s">
        <v>24</v>
      </c>
      <c r="N1595" s="1" t="s">
        <v>696</v>
      </c>
      <c r="O1595" s="1" t="s">
        <v>24</v>
      </c>
      <c r="P1595" s="1" t="s">
        <v>24</v>
      </c>
      <c r="Q1595" s="1" t="s">
        <v>2910</v>
      </c>
      <c r="R1595">
        <v>1503</v>
      </c>
      <c r="S1595">
        <v>500</v>
      </c>
      <c r="T1595" s="1" t="s">
        <v>24</v>
      </c>
    </row>
    <row r="1596" spans="1:20" x14ac:dyDescent="0.25">
      <c r="A1596" s="1" t="s">
        <v>20</v>
      </c>
      <c r="B1596" s="1" t="s">
        <v>21</v>
      </c>
      <c r="C1596" s="1" t="s">
        <v>22</v>
      </c>
      <c r="D1596" s="1" t="s">
        <v>23</v>
      </c>
      <c r="E1596" s="1" t="s">
        <v>5</v>
      </c>
      <c r="F1596" s="1" t="s">
        <v>24</v>
      </c>
      <c r="G1596" s="1" t="s">
        <v>25</v>
      </c>
      <c r="H1596">
        <v>869846</v>
      </c>
      <c r="I1596">
        <v>871048</v>
      </c>
      <c r="J1596" s="1" t="s">
        <v>26</v>
      </c>
      <c r="K1596" s="1" t="s">
        <v>24</v>
      </c>
      <c r="L1596" s="1" t="s">
        <v>24</v>
      </c>
      <c r="M1596" s="1" t="s">
        <v>24</v>
      </c>
      <c r="N1596" s="1" t="s">
        <v>24</v>
      </c>
      <c r="O1596" s="1" t="s">
        <v>24</v>
      </c>
      <c r="P1596" s="1" t="s">
        <v>24</v>
      </c>
      <c r="Q1596" s="1" t="s">
        <v>2913</v>
      </c>
      <c r="R1596">
        <v>1203</v>
      </c>
      <c r="T1596" s="1" t="s">
        <v>2914</v>
      </c>
    </row>
    <row r="1597" spans="1:20" x14ac:dyDescent="0.25">
      <c r="A1597" s="1" t="s">
        <v>29</v>
      </c>
      <c r="B1597" s="1" t="s">
        <v>30</v>
      </c>
      <c r="C1597" s="1" t="s">
        <v>22</v>
      </c>
      <c r="D1597" s="1" t="s">
        <v>23</v>
      </c>
      <c r="E1597" s="1" t="s">
        <v>5</v>
      </c>
      <c r="F1597" s="1" t="s">
        <v>24</v>
      </c>
      <c r="G1597" s="1" t="s">
        <v>25</v>
      </c>
      <c r="H1597">
        <v>869846</v>
      </c>
      <c r="I1597">
        <v>871048</v>
      </c>
      <c r="J1597" s="1" t="s">
        <v>26</v>
      </c>
      <c r="K1597" s="1" t="s">
        <v>2915</v>
      </c>
      <c r="L1597" s="1" t="s">
        <v>2915</v>
      </c>
      <c r="M1597" s="1" t="s">
        <v>24</v>
      </c>
      <c r="N1597" s="1" t="s">
        <v>2300</v>
      </c>
      <c r="O1597" s="1" t="s">
        <v>24</v>
      </c>
      <c r="P1597" s="1" t="s">
        <v>24</v>
      </c>
      <c r="Q1597" s="1" t="s">
        <v>2913</v>
      </c>
      <c r="R1597">
        <v>1203</v>
      </c>
      <c r="S1597">
        <v>400</v>
      </c>
      <c r="T1597" s="1" t="s">
        <v>24</v>
      </c>
    </row>
    <row r="1598" spans="1:20" x14ac:dyDescent="0.25">
      <c r="A1598" s="1" t="s">
        <v>20</v>
      </c>
      <c r="B1598" s="1" t="s">
        <v>21</v>
      </c>
      <c r="C1598" s="1" t="s">
        <v>22</v>
      </c>
      <c r="D1598" s="1" t="s">
        <v>23</v>
      </c>
      <c r="E1598" s="1" t="s">
        <v>5</v>
      </c>
      <c r="F1598" s="1" t="s">
        <v>24</v>
      </c>
      <c r="G1598" s="1" t="s">
        <v>25</v>
      </c>
      <c r="H1598">
        <v>871051</v>
      </c>
      <c r="I1598">
        <v>871605</v>
      </c>
      <c r="J1598" s="1" t="s">
        <v>26</v>
      </c>
      <c r="K1598" s="1" t="s">
        <v>24</v>
      </c>
      <c r="L1598" s="1" t="s">
        <v>24</v>
      </c>
      <c r="M1598" s="1" t="s">
        <v>24</v>
      </c>
      <c r="N1598" s="1" t="s">
        <v>24</v>
      </c>
      <c r="O1598" s="1" t="s">
        <v>24</v>
      </c>
      <c r="P1598" s="1" t="s">
        <v>24</v>
      </c>
      <c r="Q1598" s="1" t="s">
        <v>2916</v>
      </c>
      <c r="R1598">
        <v>555</v>
      </c>
      <c r="T1598" s="1" t="s">
        <v>2917</v>
      </c>
    </row>
    <row r="1599" spans="1:20" x14ac:dyDescent="0.25">
      <c r="A1599" s="1" t="s">
        <v>29</v>
      </c>
      <c r="B1599" s="1" t="s">
        <v>30</v>
      </c>
      <c r="C1599" s="1" t="s">
        <v>22</v>
      </c>
      <c r="D1599" s="1" t="s">
        <v>23</v>
      </c>
      <c r="E1599" s="1" t="s">
        <v>5</v>
      </c>
      <c r="F1599" s="1" t="s">
        <v>24</v>
      </c>
      <c r="G1599" s="1" t="s">
        <v>25</v>
      </c>
      <c r="H1599">
        <v>871051</v>
      </c>
      <c r="I1599">
        <v>871605</v>
      </c>
      <c r="J1599" s="1" t="s">
        <v>26</v>
      </c>
      <c r="K1599" s="1" t="s">
        <v>2918</v>
      </c>
      <c r="L1599" s="1" t="s">
        <v>2918</v>
      </c>
      <c r="M1599" s="1" t="s">
        <v>24</v>
      </c>
      <c r="N1599" s="1" t="s">
        <v>36</v>
      </c>
      <c r="O1599" s="1" t="s">
        <v>24</v>
      </c>
      <c r="P1599" s="1" t="s">
        <v>24</v>
      </c>
      <c r="Q1599" s="1" t="s">
        <v>2916</v>
      </c>
      <c r="R1599">
        <v>555</v>
      </c>
      <c r="S1599">
        <v>184</v>
      </c>
      <c r="T1599" s="1" t="s">
        <v>24</v>
      </c>
    </row>
    <row r="1600" spans="1:20" x14ac:dyDescent="0.25">
      <c r="A1600" s="1" t="s">
        <v>20</v>
      </c>
      <c r="B1600" s="1" t="s">
        <v>827</v>
      </c>
      <c r="C1600" s="1" t="s">
        <v>22</v>
      </c>
      <c r="D1600" s="1" t="s">
        <v>23</v>
      </c>
      <c r="E1600" s="1" t="s">
        <v>5</v>
      </c>
      <c r="F1600" s="1" t="s">
        <v>24</v>
      </c>
      <c r="G1600" s="1" t="s">
        <v>25</v>
      </c>
      <c r="H1600">
        <v>871782</v>
      </c>
      <c r="I1600">
        <v>872069</v>
      </c>
      <c r="J1600" s="1" t="s">
        <v>26</v>
      </c>
      <c r="K1600" s="1" t="s">
        <v>24</v>
      </c>
      <c r="L1600" s="1" t="s">
        <v>24</v>
      </c>
      <c r="M1600" s="1" t="s">
        <v>24</v>
      </c>
      <c r="N1600" s="1" t="s">
        <v>24</v>
      </c>
      <c r="O1600" s="1" t="s">
        <v>24</v>
      </c>
      <c r="P1600" s="1" t="s">
        <v>24</v>
      </c>
      <c r="Q1600" s="1" t="s">
        <v>2919</v>
      </c>
      <c r="R1600">
        <v>288</v>
      </c>
      <c r="T1600" s="1" t="s">
        <v>963</v>
      </c>
    </row>
    <row r="1601" spans="1:20" x14ac:dyDescent="0.25">
      <c r="A1601" s="1" t="s">
        <v>29</v>
      </c>
      <c r="B1601" s="1" t="s">
        <v>830</v>
      </c>
      <c r="C1601" s="1" t="s">
        <v>22</v>
      </c>
      <c r="D1601" s="1" t="s">
        <v>23</v>
      </c>
      <c r="E1601" s="1" t="s">
        <v>5</v>
      </c>
      <c r="F1601" s="1" t="s">
        <v>24</v>
      </c>
      <c r="G1601" s="1" t="s">
        <v>25</v>
      </c>
      <c r="H1601">
        <v>871782</v>
      </c>
      <c r="I1601">
        <v>872069</v>
      </c>
      <c r="J1601" s="1" t="s">
        <v>26</v>
      </c>
      <c r="K1601" s="1" t="s">
        <v>24</v>
      </c>
      <c r="L1601" s="1" t="s">
        <v>24</v>
      </c>
      <c r="M1601" s="1" t="s">
        <v>24</v>
      </c>
      <c r="N1601" s="1" t="s">
        <v>2920</v>
      </c>
      <c r="O1601" s="1" t="s">
        <v>24</v>
      </c>
      <c r="P1601" s="1" t="s">
        <v>24</v>
      </c>
      <c r="Q1601" s="1" t="s">
        <v>2919</v>
      </c>
      <c r="R1601">
        <v>288</v>
      </c>
      <c r="T1601" s="1" t="s">
        <v>963</v>
      </c>
    </row>
    <row r="1602" spans="1:20" x14ac:dyDescent="0.25">
      <c r="A1602" s="1" t="s">
        <v>20</v>
      </c>
      <c r="B1602" s="1" t="s">
        <v>21</v>
      </c>
      <c r="C1602" s="1" t="s">
        <v>22</v>
      </c>
      <c r="D1602" s="1" t="s">
        <v>23</v>
      </c>
      <c r="E1602" s="1" t="s">
        <v>5</v>
      </c>
      <c r="F1602" s="1" t="s">
        <v>24</v>
      </c>
      <c r="G1602" s="1" t="s">
        <v>25</v>
      </c>
      <c r="H1602">
        <v>872481</v>
      </c>
      <c r="I1602">
        <v>872777</v>
      </c>
      <c r="J1602" s="1" t="s">
        <v>26</v>
      </c>
      <c r="K1602" s="1" t="s">
        <v>24</v>
      </c>
      <c r="L1602" s="1" t="s">
        <v>24</v>
      </c>
      <c r="M1602" s="1" t="s">
        <v>24</v>
      </c>
      <c r="N1602" s="1" t="s">
        <v>24</v>
      </c>
      <c r="O1602" s="1" t="s">
        <v>24</v>
      </c>
      <c r="P1602" s="1" t="s">
        <v>24</v>
      </c>
      <c r="Q1602" s="1" t="s">
        <v>2921</v>
      </c>
      <c r="R1602">
        <v>297</v>
      </c>
      <c r="T1602" s="1" t="s">
        <v>2922</v>
      </c>
    </row>
    <row r="1603" spans="1:20" x14ac:dyDescent="0.25">
      <c r="A1603" s="1" t="s">
        <v>29</v>
      </c>
      <c r="B1603" s="1" t="s">
        <v>30</v>
      </c>
      <c r="C1603" s="1" t="s">
        <v>22</v>
      </c>
      <c r="D1603" s="1" t="s">
        <v>23</v>
      </c>
      <c r="E1603" s="1" t="s">
        <v>5</v>
      </c>
      <c r="F1603" s="1" t="s">
        <v>24</v>
      </c>
      <c r="G1603" s="1" t="s">
        <v>25</v>
      </c>
      <c r="H1603">
        <v>872481</v>
      </c>
      <c r="I1603">
        <v>872777</v>
      </c>
      <c r="J1603" s="1" t="s">
        <v>26</v>
      </c>
      <c r="K1603" s="1" t="s">
        <v>2923</v>
      </c>
      <c r="L1603" s="1" t="s">
        <v>2923</v>
      </c>
      <c r="M1603" s="1" t="s">
        <v>24</v>
      </c>
      <c r="N1603" s="1" t="s">
        <v>2924</v>
      </c>
      <c r="O1603" s="1" t="s">
        <v>24</v>
      </c>
      <c r="P1603" s="1" t="s">
        <v>24</v>
      </c>
      <c r="Q1603" s="1" t="s">
        <v>2921</v>
      </c>
      <c r="R1603">
        <v>297</v>
      </c>
      <c r="S1603">
        <v>98</v>
      </c>
      <c r="T1603" s="1" t="s">
        <v>24</v>
      </c>
    </row>
    <row r="1604" spans="1:20" x14ac:dyDescent="0.25">
      <c r="A1604" s="1" t="s">
        <v>20</v>
      </c>
      <c r="B1604" s="1" t="s">
        <v>21</v>
      </c>
      <c r="C1604" s="1" t="s">
        <v>22</v>
      </c>
      <c r="D1604" s="1" t="s">
        <v>23</v>
      </c>
      <c r="E1604" s="1" t="s">
        <v>5</v>
      </c>
      <c r="F1604" s="1" t="s">
        <v>24</v>
      </c>
      <c r="G1604" s="1" t="s">
        <v>25</v>
      </c>
      <c r="H1604">
        <v>872794</v>
      </c>
      <c r="I1604">
        <v>873846</v>
      </c>
      <c r="J1604" s="1" t="s">
        <v>26</v>
      </c>
      <c r="K1604" s="1" t="s">
        <v>24</v>
      </c>
      <c r="L1604" s="1" t="s">
        <v>24</v>
      </c>
      <c r="M1604" s="1" t="s">
        <v>24</v>
      </c>
      <c r="N1604" s="1" t="s">
        <v>24</v>
      </c>
      <c r="O1604" s="1" t="s">
        <v>24</v>
      </c>
      <c r="P1604" s="1" t="s">
        <v>24</v>
      </c>
      <c r="Q1604" s="1" t="s">
        <v>2925</v>
      </c>
      <c r="R1604">
        <v>1053</v>
      </c>
      <c r="T1604" s="1" t="s">
        <v>2926</v>
      </c>
    </row>
    <row r="1605" spans="1:20" x14ac:dyDescent="0.25">
      <c r="A1605" s="1" t="s">
        <v>29</v>
      </c>
      <c r="B1605" s="1" t="s">
        <v>30</v>
      </c>
      <c r="C1605" s="1" t="s">
        <v>22</v>
      </c>
      <c r="D1605" s="1" t="s">
        <v>23</v>
      </c>
      <c r="E1605" s="1" t="s">
        <v>5</v>
      </c>
      <c r="F1605" s="1" t="s">
        <v>24</v>
      </c>
      <c r="G1605" s="1" t="s">
        <v>25</v>
      </c>
      <c r="H1605">
        <v>872794</v>
      </c>
      <c r="I1605">
        <v>873846</v>
      </c>
      <c r="J1605" s="1" t="s">
        <v>26</v>
      </c>
      <c r="K1605" s="1" t="s">
        <v>2927</v>
      </c>
      <c r="L1605" s="1" t="s">
        <v>2927</v>
      </c>
      <c r="M1605" s="1" t="s">
        <v>24</v>
      </c>
      <c r="N1605" s="1" t="s">
        <v>2928</v>
      </c>
      <c r="O1605" s="1" t="s">
        <v>24</v>
      </c>
      <c r="P1605" s="1" t="s">
        <v>24</v>
      </c>
      <c r="Q1605" s="1" t="s">
        <v>2925</v>
      </c>
      <c r="R1605">
        <v>1053</v>
      </c>
      <c r="S1605">
        <v>350</v>
      </c>
      <c r="T1605" s="1" t="s">
        <v>24</v>
      </c>
    </row>
    <row r="1606" spans="1:20" x14ac:dyDescent="0.25">
      <c r="A1606" s="1" t="s">
        <v>20</v>
      </c>
      <c r="B1606" s="1" t="s">
        <v>21</v>
      </c>
      <c r="C1606" s="1" t="s">
        <v>22</v>
      </c>
      <c r="D1606" s="1" t="s">
        <v>23</v>
      </c>
      <c r="E1606" s="1" t="s">
        <v>5</v>
      </c>
      <c r="F1606" s="1" t="s">
        <v>24</v>
      </c>
      <c r="G1606" s="1" t="s">
        <v>25</v>
      </c>
      <c r="H1606">
        <v>874490</v>
      </c>
      <c r="I1606">
        <v>876682</v>
      </c>
      <c r="J1606" s="1" t="s">
        <v>26</v>
      </c>
      <c r="K1606" s="1" t="s">
        <v>24</v>
      </c>
      <c r="L1606" s="1" t="s">
        <v>24</v>
      </c>
      <c r="M1606" s="1" t="s">
        <v>24</v>
      </c>
      <c r="N1606" s="1" t="s">
        <v>24</v>
      </c>
      <c r="O1606" s="1" t="s">
        <v>24</v>
      </c>
      <c r="P1606" s="1" t="s">
        <v>24</v>
      </c>
      <c r="Q1606" s="1" t="s">
        <v>2929</v>
      </c>
      <c r="R1606">
        <v>2193</v>
      </c>
      <c r="T1606" s="1" t="s">
        <v>2930</v>
      </c>
    </row>
    <row r="1607" spans="1:20" x14ac:dyDescent="0.25">
      <c r="A1607" s="1" t="s">
        <v>29</v>
      </c>
      <c r="B1607" s="1" t="s">
        <v>30</v>
      </c>
      <c r="C1607" s="1" t="s">
        <v>22</v>
      </c>
      <c r="D1607" s="1" t="s">
        <v>23</v>
      </c>
      <c r="E1607" s="1" t="s">
        <v>5</v>
      </c>
      <c r="F1607" s="1" t="s">
        <v>24</v>
      </c>
      <c r="G1607" s="1" t="s">
        <v>25</v>
      </c>
      <c r="H1607">
        <v>874490</v>
      </c>
      <c r="I1607">
        <v>876682</v>
      </c>
      <c r="J1607" s="1" t="s">
        <v>26</v>
      </c>
      <c r="K1607" s="1" t="s">
        <v>2931</v>
      </c>
      <c r="L1607" s="1" t="s">
        <v>2931</v>
      </c>
      <c r="M1607" s="1" t="s">
        <v>24</v>
      </c>
      <c r="N1607" s="1" t="s">
        <v>2932</v>
      </c>
      <c r="O1607" s="1" t="s">
        <v>24</v>
      </c>
      <c r="P1607" s="1" t="s">
        <v>24</v>
      </c>
      <c r="Q1607" s="1" t="s">
        <v>2929</v>
      </c>
      <c r="R1607">
        <v>2193</v>
      </c>
      <c r="S1607">
        <v>730</v>
      </c>
      <c r="T1607" s="1" t="s">
        <v>24</v>
      </c>
    </row>
    <row r="1608" spans="1:20" x14ac:dyDescent="0.25">
      <c r="A1608" s="1" t="s">
        <v>20</v>
      </c>
      <c r="B1608" s="1" t="s">
        <v>21</v>
      </c>
      <c r="C1608" s="1" t="s">
        <v>22</v>
      </c>
      <c r="D1608" s="1" t="s">
        <v>23</v>
      </c>
      <c r="E1608" s="1" t="s">
        <v>5</v>
      </c>
      <c r="F1608" s="1" t="s">
        <v>24</v>
      </c>
      <c r="G1608" s="1" t="s">
        <v>25</v>
      </c>
      <c r="H1608">
        <v>876714</v>
      </c>
      <c r="I1608">
        <v>877367</v>
      </c>
      <c r="J1608" s="1" t="s">
        <v>26</v>
      </c>
      <c r="K1608" s="1" t="s">
        <v>24</v>
      </c>
      <c r="L1608" s="1" t="s">
        <v>24</v>
      </c>
      <c r="M1608" s="1" t="s">
        <v>24</v>
      </c>
      <c r="N1608" s="1" t="s">
        <v>24</v>
      </c>
      <c r="O1608" s="1" t="s">
        <v>24</v>
      </c>
      <c r="P1608" s="1" t="s">
        <v>24</v>
      </c>
      <c r="Q1608" s="1" t="s">
        <v>2933</v>
      </c>
      <c r="R1608">
        <v>654</v>
      </c>
      <c r="T1608" s="1" t="s">
        <v>2934</v>
      </c>
    </row>
    <row r="1609" spans="1:20" x14ac:dyDescent="0.25">
      <c r="A1609" s="1" t="s">
        <v>29</v>
      </c>
      <c r="B1609" s="1" t="s">
        <v>30</v>
      </c>
      <c r="C1609" s="1" t="s">
        <v>22</v>
      </c>
      <c r="D1609" s="1" t="s">
        <v>23</v>
      </c>
      <c r="E1609" s="1" t="s">
        <v>5</v>
      </c>
      <c r="F1609" s="1" t="s">
        <v>24</v>
      </c>
      <c r="G1609" s="1" t="s">
        <v>25</v>
      </c>
      <c r="H1609">
        <v>876714</v>
      </c>
      <c r="I1609">
        <v>877367</v>
      </c>
      <c r="J1609" s="1" t="s">
        <v>26</v>
      </c>
      <c r="K1609" s="1" t="s">
        <v>2935</v>
      </c>
      <c r="L1609" s="1" t="s">
        <v>2935</v>
      </c>
      <c r="M1609" s="1" t="s">
        <v>24</v>
      </c>
      <c r="N1609" s="1" t="s">
        <v>2936</v>
      </c>
      <c r="O1609" s="1" t="s">
        <v>24</v>
      </c>
      <c r="P1609" s="1" t="s">
        <v>24</v>
      </c>
      <c r="Q1609" s="1" t="s">
        <v>2933</v>
      </c>
      <c r="R1609">
        <v>654</v>
      </c>
      <c r="S1609">
        <v>217</v>
      </c>
      <c r="T1609" s="1" t="s">
        <v>24</v>
      </c>
    </row>
    <row r="1610" spans="1:20" x14ac:dyDescent="0.25">
      <c r="A1610" s="1" t="s">
        <v>20</v>
      </c>
      <c r="B1610" s="1" t="s">
        <v>21</v>
      </c>
      <c r="C1610" s="1" t="s">
        <v>22</v>
      </c>
      <c r="D1610" s="1" t="s">
        <v>23</v>
      </c>
      <c r="E1610" s="1" t="s">
        <v>5</v>
      </c>
      <c r="F1610" s="1" t="s">
        <v>24</v>
      </c>
      <c r="G1610" s="1" t="s">
        <v>25</v>
      </c>
      <c r="H1610">
        <v>877364</v>
      </c>
      <c r="I1610">
        <v>879139</v>
      </c>
      <c r="J1610" s="1" t="s">
        <v>26</v>
      </c>
      <c r="K1610" s="1" t="s">
        <v>24</v>
      </c>
      <c r="L1610" s="1" t="s">
        <v>24</v>
      </c>
      <c r="M1610" s="1" t="s">
        <v>24</v>
      </c>
      <c r="N1610" s="1" t="s">
        <v>24</v>
      </c>
      <c r="O1610" s="1" t="s">
        <v>24</v>
      </c>
      <c r="P1610" s="1" t="s">
        <v>24</v>
      </c>
      <c r="Q1610" s="1" t="s">
        <v>2937</v>
      </c>
      <c r="R1610">
        <v>1776</v>
      </c>
      <c r="T1610" s="1" t="s">
        <v>2938</v>
      </c>
    </row>
    <row r="1611" spans="1:20" x14ac:dyDescent="0.25">
      <c r="A1611" s="1" t="s">
        <v>29</v>
      </c>
      <c r="B1611" s="1" t="s">
        <v>30</v>
      </c>
      <c r="C1611" s="1" t="s">
        <v>22</v>
      </c>
      <c r="D1611" s="1" t="s">
        <v>23</v>
      </c>
      <c r="E1611" s="1" t="s">
        <v>5</v>
      </c>
      <c r="F1611" s="1" t="s">
        <v>24</v>
      </c>
      <c r="G1611" s="1" t="s">
        <v>25</v>
      </c>
      <c r="H1611">
        <v>877364</v>
      </c>
      <c r="I1611">
        <v>879139</v>
      </c>
      <c r="J1611" s="1" t="s">
        <v>26</v>
      </c>
      <c r="K1611" s="1" t="s">
        <v>2939</v>
      </c>
      <c r="L1611" s="1" t="s">
        <v>2939</v>
      </c>
      <c r="M1611" s="1" t="s">
        <v>24</v>
      </c>
      <c r="N1611" s="1" t="s">
        <v>2940</v>
      </c>
      <c r="O1611" s="1" t="s">
        <v>24</v>
      </c>
      <c r="P1611" s="1" t="s">
        <v>24</v>
      </c>
      <c r="Q1611" s="1" t="s">
        <v>2937</v>
      </c>
      <c r="R1611">
        <v>1776</v>
      </c>
      <c r="S1611">
        <v>591</v>
      </c>
      <c r="T1611" s="1" t="s">
        <v>24</v>
      </c>
    </row>
    <row r="1612" spans="1:20" x14ac:dyDescent="0.25">
      <c r="A1612" s="1" t="s">
        <v>20</v>
      </c>
      <c r="B1612" s="1" t="s">
        <v>21</v>
      </c>
      <c r="C1612" s="1" t="s">
        <v>22</v>
      </c>
      <c r="D1612" s="1" t="s">
        <v>23</v>
      </c>
      <c r="E1612" s="1" t="s">
        <v>5</v>
      </c>
      <c r="F1612" s="1" t="s">
        <v>24</v>
      </c>
      <c r="G1612" s="1" t="s">
        <v>25</v>
      </c>
      <c r="H1612">
        <v>879139</v>
      </c>
      <c r="I1612">
        <v>880035</v>
      </c>
      <c r="J1612" s="1" t="s">
        <v>26</v>
      </c>
      <c r="K1612" s="1" t="s">
        <v>24</v>
      </c>
      <c r="L1612" s="1" t="s">
        <v>24</v>
      </c>
      <c r="M1612" s="1" t="s">
        <v>24</v>
      </c>
      <c r="N1612" s="1" t="s">
        <v>24</v>
      </c>
      <c r="O1612" s="1" t="s">
        <v>24</v>
      </c>
      <c r="P1612" s="1" t="s">
        <v>24</v>
      </c>
      <c r="Q1612" s="1" t="s">
        <v>2941</v>
      </c>
      <c r="R1612">
        <v>897</v>
      </c>
      <c r="T1612" s="1" t="s">
        <v>2942</v>
      </c>
    </row>
    <row r="1613" spans="1:20" x14ac:dyDescent="0.25">
      <c r="A1613" s="1" t="s">
        <v>29</v>
      </c>
      <c r="B1613" s="1" t="s">
        <v>30</v>
      </c>
      <c r="C1613" s="1" t="s">
        <v>22</v>
      </c>
      <c r="D1613" s="1" t="s">
        <v>23</v>
      </c>
      <c r="E1613" s="1" t="s">
        <v>5</v>
      </c>
      <c r="F1613" s="1" t="s">
        <v>24</v>
      </c>
      <c r="G1613" s="1" t="s">
        <v>25</v>
      </c>
      <c r="H1613">
        <v>879139</v>
      </c>
      <c r="I1613">
        <v>880035</v>
      </c>
      <c r="J1613" s="1" t="s">
        <v>26</v>
      </c>
      <c r="K1613" s="1" t="s">
        <v>2943</v>
      </c>
      <c r="L1613" s="1" t="s">
        <v>2943</v>
      </c>
      <c r="M1613" s="1" t="s">
        <v>24</v>
      </c>
      <c r="N1613" s="1" t="s">
        <v>2944</v>
      </c>
      <c r="O1613" s="1" t="s">
        <v>24</v>
      </c>
      <c r="P1613" s="1" t="s">
        <v>24</v>
      </c>
      <c r="Q1613" s="1" t="s">
        <v>2941</v>
      </c>
      <c r="R1613">
        <v>897</v>
      </c>
      <c r="S1613">
        <v>298</v>
      </c>
      <c r="T1613" s="1" t="s">
        <v>24</v>
      </c>
    </row>
    <row r="1614" spans="1:20" x14ac:dyDescent="0.25">
      <c r="A1614" s="1" t="s">
        <v>20</v>
      </c>
      <c r="B1614" s="1" t="s">
        <v>21</v>
      </c>
      <c r="C1614" s="1" t="s">
        <v>22</v>
      </c>
      <c r="D1614" s="1" t="s">
        <v>23</v>
      </c>
      <c r="E1614" s="1" t="s">
        <v>5</v>
      </c>
      <c r="F1614" s="1" t="s">
        <v>24</v>
      </c>
      <c r="G1614" s="1" t="s">
        <v>25</v>
      </c>
      <c r="H1614">
        <v>880032</v>
      </c>
      <c r="I1614">
        <v>880706</v>
      </c>
      <c r="J1614" s="1" t="s">
        <v>26</v>
      </c>
      <c r="K1614" s="1" t="s">
        <v>24</v>
      </c>
      <c r="L1614" s="1" t="s">
        <v>24</v>
      </c>
      <c r="M1614" s="1" t="s">
        <v>24</v>
      </c>
      <c r="N1614" s="1" t="s">
        <v>24</v>
      </c>
      <c r="O1614" s="1" t="s">
        <v>24</v>
      </c>
      <c r="P1614" s="1" t="s">
        <v>24</v>
      </c>
      <c r="Q1614" s="1" t="s">
        <v>2945</v>
      </c>
      <c r="R1614">
        <v>675</v>
      </c>
      <c r="T1614" s="1" t="s">
        <v>2946</v>
      </c>
    </row>
    <row r="1615" spans="1:20" x14ac:dyDescent="0.25">
      <c r="A1615" s="1" t="s">
        <v>29</v>
      </c>
      <c r="B1615" s="1" t="s">
        <v>30</v>
      </c>
      <c r="C1615" s="1" t="s">
        <v>22</v>
      </c>
      <c r="D1615" s="1" t="s">
        <v>23</v>
      </c>
      <c r="E1615" s="1" t="s">
        <v>5</v>
      </c>
      <c r="F1615" s="1" t="s">
        <v>24</v>
      </c>
      <c r="G1615" s="1" t="s">
        <v>25</v>
      </c>
      <c r="H1615">
        <v>880032</v>
      </c>
      <c r="I1615">
        <v>880706</v>
      </c>
      <c r="J1615" s="1" t="s">
        <v>26</v>
      </c>
      <c r="K1615" s="1" t="s">
        <v>2947</v>
      </c>
      <c r="L1615" s="1" t="s">
        <v>2947</v>
      </c>
      <c r="M1615" s="1" t="s">
        <v>24</v>
      </c>
      <c r="N1615" s="1" t="s">
        <v>2948</v>
      </c>
      <c r="O1615" s="1" t="s">
        <v>24</v>
      </c>
      <c r="P1615" s="1" t="s">
        <v>24</v>
      </c>
      <c r="Q1615" s="1" t="s">
        <v>2945</v>
      </c>
      <c r="R1615">
        <v>675</v>
      </c>
      <c r="S1615">
        <v>224</v>
      </c>
      <c r="T1615" s="1" t="s">
        <v>24</v>
      </c>
    </row>
    <row r="1616" spans="1:20" x14ac:dyDescent="0.25">
      <c r="A1616" s="1" t="s">
        <v>20</v>
      </c>
      <c r="B1616" s="1" t="s">
        <v>21</v>
      </c>
      <c r="C1616" s="1" t="s">
        <v>22</v>
      </c>
      <c r="D1616" s="1" t="s">
        <v>23</v>
      </c>
      <c r="E1616" s="1" t="s">
        <v>5</v>
      </c>
      <c r="F1616" s="1" t="s">
        <v>24</v>
      </c>
      <c r="G1616" s="1" t="s">
        <v>25</v>
      </c>
      <c r="H1616">
        <v>880703</v>
      </c>
      <c r="I1616">
        <v>881734</v>
      </c>
      <c r="J1616" s="1" t="s">
        <v>26</v>
      </c>
      <c r="K1616" s="1" t="s">
        <v>24</v>
      </c>
      <c r="L1616" s="1" t="s">
        <v>24</v>
      </c>
      <c r="M1616" s="1" t="s">
        <v>24</v>
      </c>
      <c r="N1616" s="1" t="s">
        <v>24</v>
      </c>
      <c r="O1616" s="1" t="s">
        <v>24</v>
      </c>
      <c r="P1616" s="1" t="s">
        <v>24</v>
      </c>
      <c r="Q1616" s="1" t="s">
        <v>2949</v>
      </c>
      <c r="R1616">
        <v>1032</v>
      </c>
      <c r="T1616" s="1" t="s">
        <v>2950</v>
      </c>
    </row>
    <row r="1617" spans="1:20" x14ac:dyDescent="0.25">
      <c r="A1617" s="1" t="s">
        <v>29</v>
      </c>
      <c r="B1617" s="1" t="s">
        <v>30</v>
      </c>
      <c r="C1617" s="1" t="s">
        <v>22</v>
      </c>
      <c r="D1617" s="1" t="s">
        <v>23</v>
      </c>
      <c r="E1617" s="1" t="s">
        <v>5</v>
      </c>
      <c r="F1617" s="1" t="s">
        <v>24</v>
      </c>
      <c r="G1617" s="1" t="s">
        <v>25</v>
      </c>
      <c r="H1617">
        <v>880703</v>
      </c>
      <c r="I1617">
        <v>881734</v>
      </c>
      <c r="J1617" s="1" t="s">
        <v>26</v>
      </c>
      <c r="K1617" s="1" t="s">
        <v>2951</v>
      </c>
      <c r="L1617" s="1" t="s">
        <v>2951</v>
      </c>
      <c r="M1617" s="1" t="s">
        <v>24</v>
      </c>
      <c r="N1617" s="1" t="s">
        <v>2952</v>
      </c>
      <c r="O1617" s="1" t="s">
        <v>24</v>
      </c>
      <c r="P1617" s="1" t="s">
        <v>24</v>
      </c>
      <c r="Q1617" s="1" t="s">
        <v>2949</v>
      </c>
      <c r="R1617">
        <v>1032</v>
      </c>
      <c r="S1617">
        <v>343</v>
      </c>
      <c r="T1617" s="1" t="s">
        <v>24</v>
      </c>
    </row>
    <row r="1618" spans="1:20" x14ac:dyDescent="0.25">
      <c r="A1618" s="1" t="s">
        <v>20</v>
      </c>
      <c r="B1618" s="1" t="s">
        <v>21</v>
      </c>
      <c r="C1618" s="1" t="s">
        <v>22</v>
      </c>
      <c r="D1618" s="1" t="s">
        <v>23</v>
      </c>
      <c r="E1618" s="1" t="s">
        <v>5</v>
      </c>
      <c r="F1618" s="1" t="s">
        <v>24</v>
      </c>
      <c r="G1618" s="1" t="s">
        <v>25</v>
      </c>
      <c r="H1618">
        <v>881739</v>
      </c>
      <c r="I1618">
        <v>882029</v>
      </c>
      <c r="J1618" s="1" t="s">
        <v>26</v>
      </c>
      <c r="K1618" s="1" t="s">
        <v>24</v>
      </c>
      <c r="L1618" s="1" t="s">
        <v>24</v>
      </c>
      <c r="M1618" s="1" t="s">
        <v>24</v>
      </c>
      <c r="N1618" s="1" t="s">
        <v>24</v>
      </c>
      <c r="O1618" s="1" t="s">
        <v>24</v>
      </c>
      <c r="P1618" s="1" t="s">
        <v>24</v>
      </c>
      <c r="Q1618" s="1" t="s">
        <v>2953</v>
      </c>
      <c r="R1618">
        <v>291</v>
      </c>
      <c r="T1618" s="1" t="s">
        <v>2954</v>
      </c>
    </row>
    <row r="1619" spans="1:20" x14ac:dyDescent="0.25">
      <c r="A1619" s="1" t="s">
        <v>29</v>
      </c>
      <c r="B1619" s="1" t="s">
        <v>30</v>
      </c>
      <c r="C1619" s="1" t="s">
        <v>22</v>
      </c>
      <c r="D1619" s="1" t="s">
        <v>23</v>
      </c>
      <c r="E1619" s="1" t="s">
        <v>5</v>
      </c>
      <c r="F1619" s="1" t="s">
        <v>24</v>
      </c>
      <c r="G1619" s="1" t="s">
        <v>25</v>
      </c>
      <c r="H1619">
        <v>881739</v>
      </c>
      <c r="I1619">
        <v>882029</v>
      </c>
      <c r="J1619" s="1" t="s">
        <v>26</v>
      </c>
      <c r="K1619" s="1" t="s">
        <v>2955</v>
      </c>
      <c r="L1619" s="1" t="s">
        <v>2955</v>
      </c>
      <c r="M1619" s="1" t="s">
        <v>24</v>
      </c>
      <c r="N1619" s="1" t="s">
        <v>2956</v>
      </c>
      <c r="O1619" s="1" t="s">
        <v>24</v>
      </c>
      <c r="P1619" s="1" t="s">
        <v>24</v>
      </c>
      <c r="Q1619" s="1" t="s">
        <v>2953</v>
      </c>
      <c r="R1619">
        <v>291</v>
      </c>
      <c r="S1619">
        <v>96</v>
      </c>
      <c r="T1619" s="1" t="s">
        <v>24</v>
      </c>
    </row>
    <row r="1620" spans="1:20" x14ac:dyDescent="0.25">
      <c r="A1620" s="1" t="s">
        <v>20</v>
      </c>
      <c r="B1620" s="1" t="s">
        <v>21</v>
      </c>
      <c r="C1620" s="1" t="s">
        <v>22</v>
      </c>
      <c r="D1620" s="1" t="s">
        <v>23</v>
      </c>
      <c r="E1620" s="1" t="s">
        <v>5</v>
      </c>
      <c r="F1620" s="1" t="s">
        <v>24</v>
      </c>
      <c r="G1620" s="1" t="s">
        <v>25</v>
      </c>
      <c r="H1620">
        <v>886449</v>
      </c>
      <c r="I1620">
        <v>887618</v>
      </c>
      <c r="J1620" s="1" t="s">
        <v>26</v>
      </c>
      <c r="K1620" s="1" t="s">
        <v>24</v>
      </c>
      <c r="L1620" s="1" t="s">
        <v>24</v>
      </c>
      <c r="M1620" s="1" t="s">
        <v>24</v>
      </c>
      <c r="N1620" s="1" t="s">
        <v>24</v>
      </c>
      <c r="O1620" s="1" t="s">
        <v>24</v>
      </c>
      <c r="P1620" s="1" t="s">
        <v>24</v>
      </c>
      <c r="Q1620" s="1" t="s">
        <v>2957</v>
      </c>
      <c r="R1620">
        <v>1170</v>
      </c>
      <c r="T1620" s="1" t="s">
        <v>2958</v>
      </c>
    </row>
    <row r="1621" spans="1:20" x14ac:dyDescent="0.25">
      <c r="A1621" s="1" t="s">
        <v>29</v>
      </c>
      <c r="B1621" s="1" t="s">
        <v>30</v>
      </c>
      <c r="C1621" s="1" t="s">
        <v>22</v>
      </c>
      <c r="D1621" s="1" t="s">
        <v>23</v>
      </c>
      <c r="E1621" s="1" t="s">
        <v>5</v>
      </c>
      <c r="F1621" s="1" t="s">
        <v>24</v>
      </c>
      <c r="G1621" s="1" t="s">
        <v>25</v>
      </c>
      <c r="H1621">
        <v>886449</v>
      </c>
      <c r="I1621">
        <v>887618</v>
      </c>
      <c r="J1621" s="1" t="s">
        <v>26</v>
      </c>
      <c r="K1621" s="1" t="s">
        <v>2959</v>
      </c>
      <c r="L1621" s="1" t="s">
        <v>2959</v>
      </c>
      <c r="M1621" s="1" t="s">
        <v>24</v>
      </c>
      <c r="N1621" s="1" t="s">
        <v>36</v>
      </c>
      <c r="O1621" s="1" t="s">
        <v>24</v>
      </c>
      <c r="P1621" s="1" t="s">
        <v>24</v>
      </c>
      <c r="Q1621" s="1" t="s">
        <v>2957</v>
      </c>
      <c r="R1621">
        <v>1170</v>
      </c>
      <c r="S1621">
        <v>389</v>
      </c>
      <c r="T1621" s="1" t="s">
        <v>24</v>
      </c>
    </row>
    <row r="1622" spans="1:20" x14ac:dyDescent="0.25">
      <c r="A1622" s="1" t="s">
        <v>20</v>
      </c>
      <c r="B1622" s="1" t="s">
        <v>21</v>
      </c>
      <c r="C1622" s="1" t="s">
        <v>22</v>
      </c>
      <c r="D1622" s="1" t="s">
        <v>23</v>
      </c>
      <c r="E1622" s="1" t="s">
        <v>5</v>
      </c>
      <c r="F1622" s="1" t="s">
        <v>24</v>
      </c>
      <c r="G1622" s="1" t="s">
        <v>25</v>
      </c>
      <c r="H1622">
        <v>887633</v>
      </c>
      <c r="I1622">
        <v>888793</v>
      </c>
      <c r="J1622" s="1" t="s">
        <v>26</v>
      </c>
      <c r="K1622" s="1" t="s">
        <v>24</v>
      </c>
      <c r="L1622" s="1" t="s">
        <v>24</v>
      </c>
      <c r="M1622" s="1" t="s">
        <v>24</v>
      </c>
      <c r="N1622" s="1" t="s">
        <v>24</v>
      </c>
      <c r="O1622" s="1" t="s">
        <v>24</v>
      </c>
      <c r="P1622" s="1" t="s">
        <v>24</v>
      </c>
      <c r="Q1622" s="1" t="s">
        <v>2960</v>
      </c>
      <c r="R1622">
        <v>1161</v>
      </c>
      <c r="T1622" s="1" t="s">
        <v>2961</v>
      </c>
    </row>
    <row r="1623" spans="1:20" x14ac:dyDescent="0.25">
      <c r="A1623" s="1" t="s">
        <v>29</v>
      </c>
      <c r="B1623" s="1" t="s">
        <v>30</v>
      </c>
      <c r="C1623" s="1" t="s">
        <v>22</v>
      </c>
      <c r="D1623" s="1" t="s">
        <v>23</v>
      </c>
      <c r="E1623" s="1" t="s">
        <v>5</v>
      </c>
      <c r="F1623" s="1" t="s">
        <v>24</v>
      </c>
      <c r="G1623" s="1" t="s">
        <v>25</v>
      </c>
      <c r="H1623">
        <v>887633</v>
      </c>
      <c r="I1623">
        <v>888793</v>
      </c>
      <c r="J1623" s="1" t="s">
        <v>26</v>
      </c>
      <c r="K1623" s="1" t="s">
        <v>2962</v>
      </c>
      <c r="L1623" s="1" t="s">
        <v>2962</v>
      </c>
      <c r="M1623" s="1" t="s">
        <v>24</v>
      </c>
      <c r="N1623" s="1" t="s">
        <v>303</v>
      </c>
      <c r="O1623" s="1" t="s">
        <v>24</v>
      </c>
      <c r="P1623" s="1" t="s">
        <v>24</v>
      </c>
      <c r="Q1623" s="1" t="s">
        <v>2960</v>
      </c>
      <c r="R1623">
        <v>1161</v>
      </c>
      <c r="S1623">
        <v>386</v>
      </c>
      <c r="T1623" s="1" t="s">
        <v>24</v>
      </c>
    </row>
    <row r="1624" spans="1:20" x14ac:dyDescent="0.25">
      <c r="A1624" s="1" t="s">
        <v>20</v>
      </c>
      <c r="B1624" s="1" t="s">
        <v>21</v>
      </c>
      <c r="C1624" s="1" t="s">
        <v>22</v>
      </c>
      <c r="D1624" s="1" t="s">
        <v>23</v>
      </c>
      <c r="E1624" s="1" t="s">
        <v>5</v>
      </c>
      <c r="F1624" s="1" t="s">
        <v>24</v>
      </c>
      <c r="G1624" s="1" t="s">
        <v>25</v>
      </c>
      <c r="H1624">
        <v>889017</v>
      </c>
      <c r="I1624">
        <v>889598</v>
      </c>
      <c r="J1624" s="1" t="s">
        <v>26</v>
      </c>
      <c r="K1624" s="1" t="s">
        <v>24</v>
      </c>
      <c r="L1624" s="1" t="s">
        <v>24</v>
      </c>
      <c r="M1624" s="1" t="s">
        <v>24</v>
      </c>
      <c r="N1624" s="1" t="s">
        <v>24</v>
      </c>
      <c r="O1624" s="1" t="s">
        <v>24</v>
      </c>
      <c r="P1624" s="1" t="s">
        <v>24</v>
      </c>
      <c r="Q1624" s="1" t="s">
        <v>2963</v>
      </c>
      <c r="R1624">
        <v>582</v>
      </c>
      <c r="T1624" s="1" t="s">
        <v>2964</v>
      </c>
    </row>
    <row r="1625" spans="1:20" x14ac:dyDescent="0.25">
      <c r="A1625" s="1" t="s">
        <v>29</v>
      </c>
      <c r="B1625" s="1" t="s">
        <v>30</v>
      </c>
      <c r="C1625" s="1" t="s">
        <v>22</v>
      </c>
      <c r="D1625" s="1" t="s">
        <v>23</v>
      </c>
      <c r="E1625" s="1" t="s">
        <v>5</v>
      </c>
      <c r="F1625" s="1" t="s">
        <v>24</v>
      </c>
      <c r="G1625" s="1" t="s">
        <v>25</v>
      </c>
      <c r="H1625">
        <v>889017</v>
      </c>
      <c r="I1625">
        <v>889598</v>
      </c>
      <c r="J1625" s="1" t="s">
        <v>26</v>
      </c>
      <c r="K1625" s="1" t="s">
        <v>2965</v>
      </c>
      <c r="L1625" s="1" t="s">
        <v>2965</v>
      </c>
      <c r="M1625" s="1" t="s">
        <v>24</v>
      </c>
      <c r="N1625" s="1" t="s">
        <v>2966</v>
      </c>
      <c r="O1625" s="1" t="s">
        <v>24</v>
      </c>
      <c r="P1625" s="1" t="s">
        <v>24</v>
      </c>
      <c r="Q1625" s="1" t="s">
        <v>2963</v>
      </c>
      <c r="R1625">
        <v>582</v>
      </c>
      <c r="S1625">
        <v>193</v>
      </c>
      <c r="T1625" s="1" t="s">
        <v>24</v>
      </c>
    </row>
    <row r="1626" spans="1:20" x14ac:dyDescent="0.25">
      <c r="A1626" s="1" t="s">
        <v>20</v>
      </c>
      <c r="B1626" s="1" t="s">
        <v>159</v>
      </c>
      <c r="C1626" s="1" t="s">
        <v>22</v>
      </c>
      <c r="D1626" s="1" t="s">
        <v>23</v>
      </c>
      <c r="E1626" s="1" t="s">
        <v>5</v>
      </c>
      <c r="F1626" s="1" t="s">
        <v>24</v>
      </c>
      <c r="G1626" s="1" t="s">
        <v>25</v>
      </c>
      <c r="H1626">
        <v>889670</v>
      </c>
      <c r="I1626">
        <v>889746</v>
      </c>
      <c r="J1626" s="1" t="s">
        <v>26</v>
      </c>
      <c r="K1626" s="1" t="s">
        <v>24</v>
      </c>
      <c r="L1626" s="1" t="s">
        <v>24</v>
      </c>
      <c r="M1626" s="1" t="s">
        <v>24</v>
      </c>
      <c r="N1626" s="1" t="s">
        <v>24</v>
      </c>
      <c r="O1626" s="1" t="s">
        <v>24</v>
      </c>
      <c r="P1626" s="1" t="s">
        <v>24</v>
      </c>
      <c r="Q1626" s="1" t="s">
        <v>2967</v>
      </c>
      <c r="R1626">
        <v>77</v>
      </c>
      <c r="T1626" s="1" t="s">
        <v>2968</v>
      </c>
    </row>
    <row r="1627" spans="1:20" x14ac:dyDescent="0.25">
      <c r="A1627" s="1" t="s">
        <v>159</v>
      </c>
      <c r="B1627" s="1" t="s">
        <v>24</v>
      </c>
      <c r="C1627" s="1" t="s">
        <v>22</v>
      </c>
      <c r="D1627" s="1" t="s">
        <v>23</v>
      </c>
      <c r="E1627" s="1" t="s">
        <v>5</v>
      </c>
      <c r="F1627" s="1" t="s">
        <v>24</v>
      </c>
      <c r="G1627" s="1" t="s">
        <v>25</v>
      </c>
      <c r="H1627">
        <v>889670</v>
      </c>
      <c r="I1627">
        <v>889746</v>
      </c>
      <c r="J1627" s="1" t="s">
        <v>26</v>
      </c>
      <c r="K1627" s="1" t="s">
        <v>24</v>
      </c>
      <c r="L1627" s="1" t="s">
        <v>24</v>
      </c>
      <c r="M1627" s="1" t="s">
        <v>24</v>
      </c>
      <c r="N1627" s="1" t="s">
        <v>1538</v>
      </c>
      <c r="O1627" s="1" t="s">
        <v>24</v>
      </c>
      <c r="P1627" s="1" t="s">
        <v>24</v>
      </c>
      <c r="Q1627" s="1" t="s">
        <v>2967</v>
      </c>
      <c r="R1627">
        <v>77</v>
      </c>
      <c r="T1627" s="1" t="s">
        <v>2969</v>
      </c>
    </row>
    <row r="1628" spans="1:20" x14ac:dyDescent="0.25">
      <c r="A1628" s="1" t="s">
        <v>20</v>
      </c>
      <c r="B1628" s="1" t="s">
        <v>21</v>
      </c>
      <c r="C1628" s="1" t="s">
        <v>22</v>
      </c>
      <c r="D1628" s="1" t="s">
        <v>23</v>
      </c>
      <c r="E1628" s="1" t="s">
        <v>5</v>
      </c>
      <c r="F1628" s="1" t="s">
        <v>24</v>
      </c>
      <c r="G1628" s="1" t="s">
        <v>25</v>
      </c>
      <c r="H1628">
        <v>889903</v>
      </c>
      <c r="I1628">
        <v>891513</v>
      </c>
      <c r="J1628" s="1" t="s">
        <v>26</v>
      </c>
      <c r="K1628" s="1" t="s">
        <v>24</v>
      </c>
      <c r="L1628" s="1" t="s">
        <v>24</v>
      </c>
      <c r="M1628" s="1" t="s">
        <v>24</v>
      </c>
      <c r="N1628" s="1" t="s">
        <v>24</v>
      </c>
      <c r="O1628" s="1" t="s">
        <v>24</v>
      </c>
      <c r="P1628" s="1" t="s">
        <v>24</v>
      </c>
      <c r="Q1628" s="1" t="s">
        <v>2970</v>
      </c>
      <c r="R1628">
        <v>1611</v>
      </c>
      <c r="T1628" s="1" t="s">
        <v>2971</v>
      </c>
    </row>
    <row r="1629" spans="1:20" x14ac:dyDescent="0.25">
      <c r="A1629" s="1" t="s">
        <v>29</v>
      </c>
      <c r="B1629" s="1" t="s">
        <v>30</v>
      </c>
      <c r="C1629" s="1" t="s">
        <v>22</v>
      </c>
      <c r="D1629" s="1" t="s">
        <v>23</v>
      </c>
      <c r="E1629" s="1" t="s">
        <v>5</v>
      </c>
      <c r="F1629" s="1" t="s">
        <v>24</v>
      </c>
      <c r="G1629" s="1" t="s">
        <v>25</v>
      </c>
      <c r="H1629">
        <v>889903</v>
      </c>
      <c r="I1629">
        <v>891513</v>
      </c>
      <c r="J1629" s="1" t="s">
        <v>26</v>
      </c>
      <c r="K1629" s="1" t="s">
        <v>2972</v>
      </c>
      <c r="L1629" s="1" t="s">
        <v>2972</v>
      </c>
      <c r="M1629" s="1" t="s">
        <v>24</v>
      </c>
      <c r="N1629" s="1" t="s">
        <v>2973</v>
      </c>
      <c r="O1629" s="1" t="s">
        <v>24</v>
      </c>
      <c r="P1629" s="1" t="s">
        <v>24</v>
      </c>
      <c r="Q1629" s="1" t="s">
        <v>2970</v>
      </c>
      <c r="R1629">
        <v>1611</v>
      </c>
      <c r="S1629">
        <v>536</v>
      </c>
      <c r="T1629" s="1" t="s">
        <v>24</v>
      </c>
    </row>
    <row r="1630" spans="1:20" x14ac:dyDescent="0.25">
      <c r="A1630" s="1" t="s">
        <v>20</v>
      </c>
      <c r="B1630" s="1" t="s">
        <v>21</v>
      </c>
      <c r="C1630" s="1" t="s">
        <v>22</v>
      </c>
      <c r="D1630" s="1" t="s">
        <v>23</v>
      </c>
      <c r="E1630" s="1" t="s">
        <v>5</v>
      </c>
      <c r="F1630" s="1" t="s">
        <v>24</v>
      </c>
      <c r="G1630" s="1" t="s">
        <v>25</v>
      </c>
      <c r="H1630">
        <v>891642</v>
      </c>
      <c r="I1630">
        <v>892385</v>
      </c>
      <c r="J1630" s="1" t="s">
        <v>26</v>
      </c>
      <c r="K1630" s="1" t="s">
        <v>24</v>
      </c>
      <c r="L1630" s="1" t="s">
        <v>24</v>
      </c>
      <c r="M1630" s="1" t="s">
        <v>24</v>
      </c>
      <c r="N1630" s="1" t="s">
        <v>24</v>
      </c>
      <c r="O1630" s="1" t="s">
        <v>24</v>
      </c>
      <c r="P1630" s="1" t="s">
        <v>24</v>
      </c>
      <c r="Q1630" s="1" t="s">
        <v>2974</v>
      </c>
      <c r="R1630">
        <v>744</v>
      </c>
      <c r="T1630" s="1" t="s">
        <v>2975</v>
      </c>
    </row>
    <row r="1631" spans="1:20" x14ac:dyDescent="0.25">
      <c r="A1631" s="1" t="s">
        <v>29</v>
      </c>
      <c r="B1631" s="1" t="s">
        <v>30</v>
      </c>
      <c r="C1631" s="1" t="s">
        <v>22</v>
      </c>
      <c r="D1631" s="1" t="s">
        <v>23</v>
      </c>
      <c r="E1631" s="1" t="s">
        <v>5</v>
      </c>
      <c r="F1631" s="1" t="s">
        <v>24</v>
      </c>
      <c r="G1631" s="1" t="s">
        <v>25</v>
      </c>
      <c r="H1631">
        <v>891642</v>
      </c>
      <c r="I1631">
        <v>892385</v>
      </c>
      <c r="J1631" s="1" t="s">
        <v>26</v>
      </c>
      <c r="K1631" s="1" t="s">
        <v>2976</v>
      </c>
      <c r="L1631" s="1" t="s">
        <v>2976</v>
      </c>
      <c r="M1631" s="1" t="s">
        <v>24</v>
      </c>
      <c r="N1631" s="1" t="s">
        <v>2977</v>
      </c>
      <c r="O1631" s="1" t="s">
        <v>24</v>
      </c>
      <c r="P1631" s="1" t="s">
        <v>24</v>
      </c>
      <c r="Q1631" s="1" t="s">
        <v>2974</v>
      </c>
      <c r="R1631">
        <v>744</v>
      </c>
      <c r="S1631">
        <v>247</v>
      </c>
      <c r="T1631" s="1" t="s">
        <v>24</v>
      </c>
    </row>
    <row r="1632" spans="1:20" x14ac:dyDescent="0.25">
      <c r="A1632" s="1" t="s">
        <v>20</v>
      </c>
      <c r="B1632" s="1" t="s">
        <v>21</v>
      </c>
      <c r="C1632" s="1" t="s">
        <v>22</v>
      </c>
      <c r="D1632" s="1" t="s">
        <v>23</v>
      </c>
      <c r="E1632" s="1" t="s">
        <v>5</v>
      </c>
      <c r="F1632" s="1" t="s">
        <v>24</v>
      </c>
      <c r="G1632" s="1" t="s">
        <v>25</v>
      </c>
      <c r="H1632">
        <v>892458</v>
      </c>
      <c r="I1632">
        <v>893123</v>
      </c>
      <c r="J1632" s="1" t="s">
        <v>26</v>
      </c>
      <c r="K1632" s="1" t="s">
        <v>24</v>
      </c>
      <c r="L1632" s="1" t="s">
        <v>24</v>
      </c>
      <c r="M1632" s="1" t="s">
        <v>24</v>
      </c>
      <c r="N1632" s="1" t="s">
        <v>24</v>
      </c>
      <c r="O1632" s="1" t="s">
        <v>24</v>
      </c>
      <c r="P1632" s="1" t="s">
        <v>24</v>
      </c>
      <c r="Q1632" s="1" t="s">
        <v>2978</v>
      </c>
      <c r="R1632">
        <v>666</v>
      </c>
      <c r="T1632" s="1" t="s">
        <v>2979</v>
      </c>
    </row>
    <row r="1633" spans="1:20" x14ac:dyDescent="0.25">
      <c r="A1633" s="1" t="s">
        <v>29</v>
      </c>
      <c r="B1633" s="1" t="s">
        <v>30</v>
      </c>
      <c r="C1633" s="1" t="s">
        <v>22</v>
      </c>
      <c r="D1633" s="1" t="s">
        <v>23</v>
      </c>
      <c r="E1633" s="1" t="s">
        <v>5</v>
      </c>
      <c r="F1633" s="1" t="s">
        <v>24</v>
      </c>
      <c r="G1633" s="1" t="s">
        <v>25</v>
      </c>
      <c r="H1633">
        <v>892458</v>
      </c>
      <c r="I1633">
        <v>893123</v>
      </c>
      <c r="J1633" s="1" t="s">
        <v>26</v>
      </c>
      <c r="K1633" s="1" t="s">
        <v>2980</v>
      </c>
      <c r="L1633" s="1" t="s">
        <v>2980</v>
      </c>
      <c r="M1633" s="1" t="s">
        <v>24</v>
      </c>
      <c r="N1633" s="1" t="s">
        <v>2981</v>
      </c>
      <c r="O1633" s="1" t="s">
        <v>24</v>
      </c>
      <c r="P1633" s="1" t="s">
        <v>24</v>
      </c>
      <c r="Q1633" s="1" t="s">
        <v>2978</v>
      </c>
      <c r="R1633">
        <v>666</v>
      </c>
      <c r="S1633">
        <v>221</v>
      </c>
      <c r="T1633" s="1" t="s">
        <v>24</v>
      </c>
    </row>
    <row r="1634" spans="1:20" x14ac:dyDescent="0.25">
      <c r="A1634" s="1" t="s">
        <v>20</v>
      </c>
      <c r="B1634" s="1" t="s">
        <v>21</v>
      </c>
      <c r="C1634" s="1" t="s">
        <v>22</v>
      </c>
      <c r="D1634" s="1" t="s">
        <v>23</v>
      </c>
      <c r="E1634" s="1" t="s">
        <v>5</v>
      </c>
      <c r="F1634" s="1" t="s">
        <v>24</v>
      </c>
      <c r="G1634" s="1" t="s">
        <v>25</v>
      </c>
      <c r="H1634">
        <v>893120</v>
      </c>
      <c r="I1634">
        <v>893809</v>
      </c>
      <c r="J1634" s="1" t="s">
        <v>26</v>
      </c>
      <c r="K1634" s="1" t="s">
        <v>24</v>
      </c>
      <c r="L1634" s="1" t="s">
        <v>24</v>
      </c>
      <c r="M1634" s="1" t="s">
        <v>24</v>
      </c>
      <c r="N1634" s="1" t="s">
        <v>24</v>
      </c>
      <c r="O1634" s="1" t="s">
        <v>24</v>
      </c>
      <c r="P1634" s="1" t="s">
        <v>24</v>
      </c>
      <c r="Q1634" s="1" t="s">
        <v>2982</v>
      </c>
      <c r="R1634">
        <v>690</v>
      </c>
      <c r="T1634" s="1" t="s">
        <v>2983</v>
      </c>
    </row>
    <row r="1635" spans="1:20" x14ac:dyDescent="0.25">
      <c r="A1635" s="1" t="s">
        <v>29</v>
      </c>
      <c r="B1635" s="1" t="s">
        <v>30</v>
      </c>
      <c r="C1635" s="1" t="s">
        <v>22</v>
      </c>
      <c r="D1635" s="1" t="s">
        <v>23</v>
      </c>
      <c r="E1635" s="1" t="s">
        <v>5</v>
      </c>
      <c r="F1635" s="1" t="s">
        <v>24</v>
      </c>
      <c r="G1635" s="1" t="s">
        <v>25</v>
      </c>
      <c r="H1635">
        <v>893120</v>
      </c>
      <c r="I1635">
        <v>893809</v>
      </c>
      <c r="J1635" s="1" t="s">
        <v>26</v>
      </c>
      <c r="K1635" s="1" t="s">
        <v>2984</v>
      </c>
      <c r="L1635" s="1" t="s">
        <v>2984</v>
      </c>
      <c r="M1635" s="1" t="s">
        <v>24</v>
      </c>
      <c r="N1635" s="1" t="s">
        <v>2985</v>
      </c>
      <c r="O1635" s="1" t="s">
        <v>24</v>
      </c>
      <c r="P1635" s="1" t="s">
        <v>24</v>
      </c>
      <c r="Q1635" s="1" t="s">
        <v>2982</v>
      </c>
      <c r="R1635">
        <v>690</v>
      </c>
      <c r="S1635">
        <v>229</v>
      </c>
      <c r="T1635" s="1" t="s">
        <v>24</v>
      </c>
    </row>
    <row r="1636" spans="1:20" x14ac:dyDescent="0.25">
      <c r="A1636" s="1" t="s">
        <v>20</v>
      </c>
      <c r="B1636" s="1" t="s">
        <v>21</v>
      </c>
      <c r="C1636" s="1" t="s">
        <v>22</v>
      </c>
      <c r="D1636" s="1" t="s">
        <v>23</v>
      </c>
      <c r="E1636" s="1" t="s">
        <v>5</v>
      </c>
      <c r="F1636" s="1" t="s">
        <v>24</v>
      </c>
      <c r="G1636" s="1" t="s">
        <v>25</v>
      </c>
      <c r="H1636">
        <v>893831</v>
      </c>
      <c r="I1636">
        <v>895117</v>
      </c>
      <c r="J1636" s="1" t="s">
        <v>26</v>
      </c>
      <c r="K1636" s="1" t="s">
        <v>24</v>
      </c>
      <c r="L1636" s="1" t="s">
        <v>24</v>
      </c>
      <c r="M1636" s="1" t="s">
        <v>24</v>
      </c>
      <c r="N1636" s="1" t="s">
        <v>24</v>
      </c>
      <c r="O1636" s="1" t="s">
        <v>24</v>
      </c>
      <c r="P1636" s="1" t="s">
        <v>24</v>
      </c>
      <c r="Q1636" s="1" t="s">
        <v>2986</v>
      </c>
      <c r="R1636">
        <v>1287</v>
      </c>
      <c r="T1636" s="1" t="s">
        <v>2987</v>
      </c>
    </row>
    <row r="1637" spans="1:20" x14ac:dyDescent="0.25">
      <c r="A1637" s="1" t="s">
        <v>29</v>
      </c>
      <c r="B1637" s="1" t="s">
        <v>30</v>
      </c>
      <c r="C1637" s="1" t="s">
        <v>22</v>
      </c>
      <c r="D1637" s="1" t="s">
        <v>23</v>
      </c>
      <c r="E1637" s="1" t="s">
        <v>5</v>
      </c>
      <c r="F1637" s="1" t="s">
        <v>24</v>
      </c>
      <c r="G1637" s="1" t="s">
        <v>25</v>
      </c>
      <c r="H1637">
        <v>893831</v>
      </c>
      <c r="I1637">
        <v>895117</v>
      </c>
      <c r="J1637" s="1" t="s">
        <v>26</v>
      </c>
      <c r="K1637" s="1" t="s">
        <v>2988</v>
      </c>
      <c r="L1637" s="1" t="s">
        <v>2988</v>
      </c>
      <c r="M1637" s="1" t="s">
        <v>24</v>
      </c>
      <c r="N1637" s="1" t="s">
        <v>2989</v>
      </c>
      <c r="O1637" s="1" t="s">
        <v>24</v>
      </c>
      <c r="P1637" s="1" t="s">
        <v>24</v>
      </c>
      <c r="Q1637" s="1" t="s">
        <v>2986</v>
      </c>
      <c r="R1637">
        <v>1287</v>
      </c>
      <c r="S1637">
        <v>428</v>
      </c>
      <c r="T1637" s="1" t="s">
        <v>24</v>
      </c>
    </row>
    <row r="1638" spans="1:20" x14ac:dyDescent="0.25">
      <c r="A1638" s="1" t="s">
        <v>20</v>
      </c>
      <c r="B1638" s="1" t="s">
        <v>21</v>
      </c>
      <c r="C1638" s="1" t="s">
        <v>22</v>
      </c>
      <c r="D1638" s="1" t="s">
        <v>23</v>
      </c>
      <c r="E1638" s="1" t="s">
        <v>5</v>
      </c>
      <c r="F1638" s="1" t="s">
        <v>24</v>
      </c>
      <c r="G1638" s="1" t="s">
        <v>25</v>
      </c>
      <c r="H1638">
        <v>895498</v>
      </c>
      <c r="I1638">
        <v>895761</v>
      </c>
      <c r="J1638" s="1" t="s">
        <v>26</v>
      </c>
      <c r="K1638" s="1" t="s">
        <v>24</v>
      </c>
      <c r="L1638" s="1" t="s">
        <v>24</v>
      </c>
      <c r="M1638" s="1" t="s">
        <v>24</v>
      </c>
      <c r="N1638" s="1" t="s">
        <v>24</v>
      </c>
      <c r="O1638" s="1" t="s">
        <v>24</v>
      </c>
      <c r="P1638" s="1" t="s">
        <v>24</v>
      </c>
      <c r="Q1638" s="1" t="s">
        <v>2990</v>
      </c>
      <c r="R1638">
        <v>264</v>
      </c>
      <c r="T1638" s="1" t="s">
        <v>24</v>
      </c>
    </row>
    <row r="1639" spans="1:20" x14ac:dyDescent="0.25">
      <c r="A1639" s="1" t="s">
        <v>29</v>
      </c>
      <c r="B1639" s="1" t="s">
        <v>30</v>
      </c>
      <c r="C1639" s="1" t="s">
        <v>22</v>
      </c>
      <c r="D1639" s="1" t="s">
        <v>23</v>
      </c>
      <c r="E1639" s="1" t="s">
        <v>5</v>
      </c>
      <c r="F1639" s="1" t="s">
        <v>24</v>
      </c>
      <c r="G1639" s="1" t="s">
        <v>25</v>
      </c>
      <c r="H1639">
        <v>895498</v>
      </c>
      <c r="I1639">
        <v>895761</v>
      </c>
      <c r="J1639" s="1" t="s">
        <v>26</v>
      </c>
      <c r="K1639" s="1" t="s">
        <v>2991</v>
      </c>
      <c r="L1639" s="1" t="s">
        <v>2991</v>
      </c>
      <c r="M1639" s="1" t="s">
        <v>24</v>
      </c>
      <c r="N1639" s="1" t="s">
        <v>36</v>
      </c>
      <c r="O1639" s="1" t="s">
        <v>24</v>
      </c>
      <c r="P1639" s="1" t="s">
        <v>24</v>
      </c>
      <c r="Q1639" s="1" t="s">
        <v>2990</v>
      </c>
      <c r="R1639">
        <v>264</v>
      </c>
      <c r="S1639">
        <v>87</v>
      </c>
      <c r="T1639" s="1" t="s">
        <v>24</v>
      </c>
    </row>
    <row r="1640" spans="1:20" x14ac:dyDescent="0.25">
      <c r="A1640" s="1" t="s">
        <v>20</v>
      </c>
      <c r="B1640" s="1" t="s">
        <v>21</v>
      </c>
      <c r="C1640" s="1" t="s">
        <v>22</v>
      </c>
      <c r="D1640" s="1" t="s">
        <v>23</v>
      </c>
      <c r="E1640" s="1" t="s">
        <v>5</v>
      </c>
      <c r="F1640" s="1" t="s">
        <v>24</v>
      </c>
      <c r="G1640" s="1" t="s">
        <v>25</v>
      </c>
      <c r="H1640">
        <v>895801</v>
      </c>
      <c r="I1640">
        <v>898560</v>
      </c>
      <c r="J1640" s="1" t="s">
        <v>26</v>
      </c>
      <c r="K1640" s="1" t="s">
        <v>24</v>
      </c>
      <c r="L1640" s="1" t="s">
        <v>24</v>
      </c>
      <c r="M1640" s="1" t="s">
        <v>24</v>
      </c>
      <c r="N1640" s="1" t="s">
        <v>24</v>
      </c>
      <c r="O1640" s="1" t="s">
        <v>24</v>
      </c>
      <c r="P1640" s="1" t="s">
        <v>24</v>
      </c>
      <c r="Q1640" s="1" t="s">
        <v>2992</v>
      </c>
      <c r="R1640">
        <v>2760</v>
      </c>
      <c r="T1640" s="1" t="s">
        <v>2993</v>
      </c>
    </row>
    <row r="1641" spans="1:20" x14ac:dyDescent="0.25">
      <c r="A1641" s="1" t="s">
        <v>29</v>
      </c>
      <c r="B1641" s="1" t="s">
        <v>30</v>
      </c>
      <c r="C1641" s="1" t="s">
        <v>22</v>
      </c>
      <c r="D1641" s="1" t="s">
        <v>23</v>
      </c>
      <c r="E1641" s="1" t="s">
        <v>5</v>
      </c>
      <c r="F1641" s="1" t="s">
        <v>24</v>
      </c>
      <c r="G1641" s="1" t="s">
        <v>25</v>
      </c>
      <c r="H1641">
        <v>895801</v>
      </c>
      <c r="I1641">
        <v>898560</v>
      </c>
      <c r="J1641" s="1" t="s">
        <v>26</v>
      </c>
      <c r="K1641" s="1" t="s">
        <v>2994</v>
      </c>
      <c r="L1641" s="1" t="s">
        <v>2994</v>
      </c>
      <c r="M1641" s="1" t="s">
        <v>24</v>
      </c>
      <c r="N1641" s="1" t="s">
        <v>2995</v>
      </c>
      <c r="O1641" s="1" t="s">
        <v>24</v>
      </c>
      <c r="P1641" s="1" t="s">
        <v>24</v>
      </c>
      <c r="Q1641" s="1" t="s">
        <v>2992</v>
      </c>
      <c r="R1641">
        <v>2760</v>
      </c>
      <c r="S1641">
        <v>919</v>
      </c>
      <c r="T1641" s="1" t="s">
        <v>24</v>
      </c>
    </row>
    <row r="1642" spans="1:20" x14ac:dyDescent="0.25">
      <c r="A1642" s="1" t="s">
        <v>20</v>
      </c>
      <c r="B1642" s="1" t="s">
        <v>21</v>
      </c>
      <c r="C1642" s="1" t="s">
        <v>22</v>
      </c>
      <c r="D1642" s="1" t="s">
        <v>23</v>
      </c>
      <c r="E1642" s="1" t="s">
        <v>5</v>
      </c>
      <c r="F1642" s="1" t="s">
        <v>24</v>
      </c>
      <c r="G1642" s="1" t="s">
        <v>25</v>
      </c>
      <c r="H1642">
        <v>898888</v>
      </c>
      <c r="I1642">
        <v>900132</v>
      </c>
      <c r="J1642" s="1" t="s">
        <v>26</v>
      </c>
      <c r="K1642" s="1" t="s">
        <v>24</v>
      </c>
      <c r="L1642" s="1" t="s">
        <v>24</v>
      </c>
      <c r="M1642" s="1" t="s">
        <v>24</v>
      </c>
      <c r="N1642" s="1" t="s">
        <v>24</v>
      </c>
      <c r="O1642" s="1" t="s">
        <v>24</v>
      </c>
      <c r="P1642" s="1" t="s">
        <v>24</v>
      </c>
      <c r="Q1642" s="1" t="s">
        <v>2996</v>
      </c>
      <c r="R1642">
        <v>1245</v>
      </c>
      <c r="T1642" s="1" t="s">
        <v>2997</v>
      </c>
    </row>
    <row r="1643" spans="1:20" x14ac:dyDescent="0.25">
      <c r="A1643" s="1" t="s">
        <v>29</v>
      </c>
      <c r="B1643" s="1" t="s">
        <v>30</v>
      </c>
      <c r="C1643" s="1" t="s">
        <v>22</v>
      </c>
      <c r="D1643" s="1" t="s">
        <v>23</v>
      </c>
      <c r="E1643" s="1" t="s">
        <v>5</v>
      </c>
      <c r="F1643" s="1" t="s">
        <v>24</v>
      </c>
      <c r="G1643" s="1" t="s">
        <v>25</v>
      </c>
      <c r="H1643">
        <v>898888</v>
      </c>
      <c r="I1643">
        <v>900132</v>
      </c>
      <c r="J1643" s="1" t="s">
        <v>26</v>
      </c>
      <c r="K1643" s="1" t="s">
        <v>2998</v>
      </c>
      <c r="L1643" s="1" t="s">
        <v>2998</v>
      </c>
      <c r="M1643" s="1" t="s">
        <v>24</v>
      </c>
      <c r="N1643" s="1" t="s">
        <v>2999</v>
      </c>
      <c r="O1643" s="1" t="s">
        <v>24</v>
      </c>
      <c r="P1643" s="1" t="s">
        <v>24</v>
      </c>
      <c r="Q1643" s="1" t="s">
        <v>2996</v>
      </c>
      <c r="R1643">
        <v>1245</v>
      </c>
      <c r="S1643">
        <v>414</v>
      </c>
      <c r="T1643" s="1" t="s">
        <v>24</v>
      </c>
    </row>
    <row r="1644" spans="1:20" x14ac:dyDescent="0.25">
      <c r="A1644" s="1" t="s">
        <v>20</v>
      </c>
      <c r="B1644" s="1" t="s">
        <v>21</v>
      </c>
      <c r="C1644" s="1" t="s">
        <v>22</v>
      </c>
      <c r="D1644" s="1" t="s">
        <v>23</v>
      </c>
      <c r="E1644" s="1" t="s">
        <v>5</v>
      </c>
      <c r="F1644" s="1" t="s">
        <v>24</v>
      </c>
      <c r="G1644" s="1" t="s">
        <v>25</v>
      </c>
      <c r="H1644">
        <v>900438</v>
      </c>
      <c r="I1644">
        <v>901412</v>
      </c>
      <c r="J1644" s="1" t="s">
        <v>75</v>
      </c>
      <c r="K1644" s="1" t="s">
        <v>24</v>
      </c>
      <c r="L1644" s="1" t="s">
        <v>24</v>
      </c>
      <c r="M1644" s="1" t="s">
        <v>24</v>
      </c>
      <c r="N1644" s="1" t="s">
        <v>24</v>
      </c>
      <c r="O1644" s="1" t="s">
        <v>24</v>
      </c>
      <c r="P1644" s="1" t="s">
        <v>24</v>
      </c>
      <c r="Q1644" s="1" t="s">
        <v>3000</v>
      </c>
      <c r="R1644">
        <v>975</v>
      </c>
      <c r="T1644" s="1" t="s">
        <v>3001</v>
      </c>
    </row>
    <row r="1645" spans="1:20" x14ac:dyDescent="0.25">
      <c r="A1645" s="1" t="s">
        <v>29</v>
      </c>
      <c r="B1645" s="1" t="s">
        <v>30</v>
      </c>
      <c r="C1645" s="1" t="s">
        <v>22</v>
      </c>
      <c r="D1645" s="1" t="s">
        <v>23</v>
      </c>
      <c r="E1645" s="1" t="s">
        <v>5</v>
      </c>
      <c r="F1645" s="1" t="s">
        <v>24</v>
      </c>
      <c r="G1645" s="1" t="s">
        <v>25</v>
      </c>
      <c r="H1645">
        <v>900438</v>
      </c>
      <c r="I1645">
        <v>901412</v>
      </c>
      <c r="J1645" s="1" t="s">
        <v>75</v>
      </c>
      <c r="K1645" s="1" t="s">
        <v>3002</v>
      </c>
      <c r="L1645" s="1" t="s">
        <v>3002</v>
      </c>
      <c r="M1645" s="1" t="s">
        <v>24</v>
      </c>
      <c r="N1645" s="1" t="s">
        <v>851</v>
      </c>
      <c r="O1645" s="1" t="s">
        <v>24</v>
      </c>
      <c r="P1645" s="1" t="s">
        <v>24</v>
      </c>
      <c r="Q1645" s="1" t="s">
        <v>3000</v>
      </c>
      <c r="R1645">
        <v>975</v>
      </c>
      <c r="S1645">
        <v>324</v>
      </c>
      <c r="T1645" s="1" t="s">
        <v>24</v>
      </c>
    </row>
    <row r="1646" spans="1:20" x14ac:dyDescent="0.25">
      <c r="A1646" s="1" t="s">
        <v>20</v>
      </c>
      <c r="B1646" s="1" t="s">
        <v>21</v>
      </c>
      <c r="C1646" s="1" t="s">
        <v>22</v>
      </c>
      <c r="D1646" s="1" t="s">
        <v>23</v>
      </c>
      <c r="E1646" s="1" t="s">
        <v>5</v>
      </c>
      <c r="F1646" s="1" t="s">
        <v>24</v>
      </c>
      <c r="G1646" s="1" t="s">
        <v>25</v>
      </c>
      <c r="H1646">
        <v>901417</v>
      </c>
      <c r="I1646">
        <v>902268</v>
      </c>
      <c r="J1646" s="1" t="s">
        <v>75</v>
      </c>
      <c r="K1646" s="1" t="s">
        <v>24</v>
      </c>
      <c r="L1646" s="1" t="s">
        <v>24</v>
      </c>
      <c r="M1646" s="1" t="s">
        <v>24</v>
      </c>
      <c r="N1646" s="1" t="s">
        <v>24</v>
      </c>
      <c r="O1646" s="1" t="s">
        <v>24</v>
      </c>
      <c r="P1646" s="1" t="s">
        <v>24</v>
      </c>
      <c r="Q1646" s="1" t="s">
        <v>3003</v>
      </c>
      <c r="R1646">
        <v>852</v>
      </c>
      <c r="T1646" s="1" t="s">
        <v>3004</v>
      </c>
    </row>
    <row r="1647" spans="1:20" x14ac:dyDescent="0.25">
      <c r="A1647" s="1" t="s">
        <v>29</v>
      </c>
      <c r="B1647" s="1" t="s">
        <v>30</v>
      </c>
      <c r="C1647" s="1" t="s">
        <v>22</v>
      </c>
      <c r="D1647" s="1" t="s">
        <v>23</v>
      </c>
      <c r="E1647" s="1" t="s">
        <v>5</v>
      </c>
      <c r="F1647" s="1" t="s">
        <v>24</v>
      </c>
      <c r="G1647" s="1" t="s">
        <v>25</v>
      </c>
      <c r="H1647">
        <v>901417</v>
      </c>
      <c r="I1647">
        <v>902268</v>
      </c>
      <c r="J1647" s="1" t="s">
        <v>75</v>
      </c>
      <c r="K1647" s="1" t="s">
        <v>3005</v>
      </c>
      <c r="L1647" s="1" t="s">
        <v>3005</v>
      </c>
      <c r="M1647" s="1" t="s">
        <v>24</v>
      </c>
      <c r="N1647" s="1" t="s">
        <v>3006</v>
      </c>
      <c r="O1647" s="1" t="s">
        <v>24</v>
      </c>
      <c r="P1647" s="1" t="s">
        <v>24</v>
      </c>
      <c r="Q1647" s="1" t="s">
        <v>3003</v>
      </c>
      <c r="R1647">
        <v>852</v>
      </c>
      <c r="S1647">
        <v>283</v>
      </c>
      <c r="T1647" s="1" t="s">
        <v>24</v>
      </c>
    </row>
    <row r="1648" spans="1:20" x14ac:dyDescent="0.25">
      <c r="A1648" s="1" t="s">
        <v>20</v>
      </c>
      <c r="B1648" s="1" t="s">
        <v>21</v>
      </c>
      <c r="C1648" s="1" t="s">
        <v>22</v>
      </c>
      <c r="D1648" s="1" t="s">
        <v>23</v>
      </c>
      <c r="E1648" s="1" t="s">
        <v>5</v>
      </c>
      <c r="F1648" s="1" t="s">
        <v>24</v>
      </c>
      <c r="G1648" s="1" t="s">
        <v>25</v>
      </c>
      <c r="H1648">
        <v>902819</v>
      </c>
      <c r="I1648">
        <v>903544</v>
      </c>
      <c r="J1648" s="1" t="s">
        <v>26</v>
      </c>
      <c r="K1648" s="1" t="s">
        <v>24</v>
      </c>
      <c r="L1648" s="1" t="s">
        <v>24</v>
      </c>
      <c r="M1648" s="1" t="s">
        <v>24</v>
      </c>
      <c r="N1648" s="1" t="s">
        <v>24</v>
      </c>
      <c r="O1648" s="1" t="s">
        <v>24</v>
      </c>
      <c r="P1648" s="1" t="s">
        <v>24</v>
      </c>
      <c r="Q1648" s="1" t="s">
        <v>3007</v>
      </c>
      <c r="R1648">
        <v>726</v>
      </c>
      <c r="T1648" s="1" t="s">
        <v>3008</v>
      </c>
    </row>
    <row r="1649" spans="1:20" x14ac:dyDescent="0.25">
      <c r="A1649" s="1" t="s">
        <v>29</v>
      </c>
      <c r="B1649" s="1" t="s">
        <v>30</v>
      </c>
      <c r="C1649" s="1" t="s">
        <v>22</v>
      </c>
      <c r="D1649" s="1" t="s">
        <v>23</v>
      </c>
      <c r="E1649" s="1" t="s">
        <v>5</v>
      </c>
      <c r="F1649" s="1" t="s">
        <v>24</v>
      </c>
      <c r="G1649" s="1" t="s">
        <v>25</v>
      </c>
      <c r="H1649">
        <v>902819</v>
      </c>
      <c r="I1649">
        <v>903544</v>
      </c>
      <c r="J1649" s="1" t="s">
        <v>26</v>
      </c>
      <c r="K1649" s="1" t="s">
        <v>3009</v>
      </c>
      <c r="L1649" s="1" t="s">
        <v>3009</v>
      </c>
      <c r="M1649" s="1" t="s">
        <v>24</v>
      </c>
      <c r="N1649" s="1" t="s">
        <v>2539</v>
      </c>
      <c r="O1649" s="1" t="s">
        <v>24</v>
      </c>
      <c r="P1649" s="1" t="s">
        <v>24</v>
      </c>
      <c r="Q1649" s="1" t="s">
        <v>3007</v>
      </c>
      <c r="R1649">
        <v>726</v>
      </c>
      <c r="S1649">
        <v>241</v>
      </c>
      <c r="T1649" s="1" t="s">
        <v>24</v>
      </c>
    </row>
    <row r="1650" spans="1:20" x14ac:dyDescent="0.25">
      <c r="A1650" s="1" t="s">
        <v>20</v>
      </c>
      <c r="B1650" s="1" t="s">
        <v>21</v>
      </c>
      <c r="C1650" s="1" t="s">
        <v>22</v>
      </c>
      <c r="D1650" s="1" t="s">
        <v>23</v>
      </c>
      <c r="E1650" s="1" t="s">
        <v>5</v>
      </c>
      <c r="F1650" s="1" t="s">
        <v>24</v>
      </c>
      <c r="G1650" s="1" t="s">
        <v>25</v>
      </c>
      <c r="H1650">
        <v>903601</v>
      </c>
      <c r="I1650">
        <v>904479</v>
      </c>
      <c r="J1650" s="1" t="s">
        <v>26</v>
      </c>
      <c r="K1650" s="1" t="s">
        <v>24</v>
      </c>
      <c r="L1650" s="1" t="s">
        <v>24</v>
      </c>
      <c r="M1650" s="1" t="s">
        <v>24</v>
      </c>
      <c r="N1650" s="1" t="s">
        <v>24</v>
      </c>
      <c r="O1650" s="1" t="s">
        <v>24</v>
      </c>
      <c r="P1650" s="1" t="s">
        <v>24</v>
      </c>
      <c r="Q1650" s="1" t="s">
        <v>3010</v>
      </c>
      <c r="R1650">
        <v>879</v>
      </c>
      <c r="T1650" s="1" t="s">
        <v>3011</v>
      </c>
    </row>
    <row r="1651" spans="1:20" x14ac:dyDescent="0.25">
      <c r="A1651" s="1" t="s">
        <v>29</v>
      </c>
      <c r="B1651" s="1" t="s">
        <v>30</v>
      </c>
      <c r="C1651" s="1" t="s">
        <v>22</v>
      </c>
      <c r="D1651" s="1" t="s">
        <v>23</v>
      </c>
      <c r="E1651" s="1" t="s">
        <v>5</v>
      </c>
      <c r="F1651" s="1" t="s">
        <v>24</v>
      </c>
      <c r="G1651" s="1" t="s">
        <v>25</v>
      </c>
      <c r="H1651">
        <v>903601</v>
      </c>
      <c r="I1651">
        <v>904479</v>
      </c>
      <c r="J1651" s="1" t="s">
        <v>26</v>
      </c>
      <c r="K1651" s="1" t="s">
        <v>3012</v>
      </c>
      <c r="L1651" s="1" t="s">
        <v>3012</v>
      </c>
      <c r="M1651" s="1" t="s">
        <v>24</v>
      </c>
      <c r="N1651" s="1" t="s">
        <v>3013</v>
      </c>
      <c r="O1651" s="1" t="s">
        <v>24</v>
      </c>
      <c r="P1651" s="1" t="s">
        <v>24</v>
      </c>
      <c r="Q1651" s="1" t="s">
        <v>3010</v>
      </c>
      <c r="R1651">
        <v>879</v>
      </c>
      <c r="S1651">
        <v>292</v>
      </c>
      <c r="T1651" s="1" t="s">
        <v>24</v>
      </c>
    </row>
    <row r="1652" spans="1:20" x14ac:dyDescent="0.25">
      <c r="A1652" s="1" t="s">
        <v>20</v>
      </c>
      <c r="B1652" s="1" t="s">
        <v>21</v>
      </c>
      <c r="C1652" s="1" t="s">
        <v>22</v>
      </c>
      <c r="D1652" s="1" t="s">
        <v>23</v>
      </c>
      <c r="E1652" s="1" t="s">
        <v>5</v>
      </c>
      <c r="F1652" s="1" t="s">
        <v>24</v>
      </c>
      <c r="G1652" s="1" t="s">
        <v>25</v>
      </c>
      <c r="H1652">
        <v>904577</v>
      </c>
      <c r="I1652">
        <v>905272</v>
      </c>
      <c r="J1652" s="1" t="s">
        <v>26</v>
      </c>
      <c r="K1652" s="1" t="s">
        <v>24</v>
      </c>
      <c r="L1652" s="1" t="s">
        <v>24</v>
      </c>
      <c r="M1652" s="1" t="s">
        <v>24</v>
      </c>
      <c r="N1652" s="1" t="s">
        <v>24</v>
      </c>
      <c r="O1652" s="1" t="s">
        <v>24</v>
      </c>
      <c r="P1652" s="1" t="s">
        <v>24</v>
      </c>
      <c r="Q1652" s="1" t="s">
        <v>3014</v>
      </c>
      <c r="R1652">
        <v>696</v>
      </c>
      <c r="T1652" s="1" t="s">
        <v>3015</v>
      </c>
    </row>
    <row r="1653" spans="1:20" x14ac:dyDescent="0.25">
      <c r="A1653" s="1" t="s">
        <v>29</v>
      </c>
      <c r="B1653" s="1" t="s">
        <v>30</v>
      </c>
      <c r="C1653" s="1" t="s">
        <v>22</v>
      </c>
      <c r="D1653" s="1" t="s">
        <v>23</v>
      </c>
      <c r="E1653" s="1" t="s">
        <v>5</v>
      </c>
      <c r="F1653" s="1" t="s">
        <v>24</v>
      </c>
      <c r="G1653" s="1" t="s">
        <v>25</v>
      </c>
      <c r="H1653">
        <v>904577</v>
      </c>
      <c r="I1653">
        <v>905272</v>
      </c>
      <c r="J1653" s="1" t="s">
        <v>26</v>
      </c>
      <c r="K1653" s="1" t="s">
        <v>3016</v>
      </c>
      <c r="L1653" s="1" t="s">
        <v>3016</v>
      </c>
      <c r="M1653" s="1" t="s">
        <v>24</v>
      </c>
      <c r="N1653" s="1" t="s">
        <v>2534</v>
      </c>
      <c r="O1653" s="1" t="s">
        <v>24</v>
      </c>
      <c r="P1653" s="1" t="s">
        <v>24</v>
      </c>
      <c r="Q1653" s="1" t="s">
        <v>3014</v>
      </c>
      <c r="R1653">
        <v>696</v>
      </c>
      <c r="S1653">
        <v>231</v>
      </c>
      <c r="T1653" s="1" t="s">
        <v>24</v>
      </c>
    </row>
    <row r="1654" spans="1:20" x14ac:dyDescent="0.25">
      <c r="A1654" s="1" t="s">
        <v>20</v>
      </c>
      <c r="B1654" s="1" t="s">
        <v>21</v>
      </c>
      <c r="C1654" s="1" t="s">
        <v>22</v>
      </c>
      <c r="D1654" s="1" t="s">
        <v>23</v>
      </c>
      <c r="E1654" s="1" t="s">
        <v>5</v>
      </c>
      <c r="F1654" s="1" t="s">
        <v>24</v>
      </c>
      <c r="G1654" s="1" t="s">
        <v>25</v>
      </c>
      <c r="H1654">
        <v>905286</v>
      </c>
      <c r="I1654">
        <v>906077</v>
      </c>
      <c r="J1654" s="1" t="s">
        <v>26</v>
      </c>
      <c r="K1654" s="1" t="s">
        <v>24</v>
      </c>
      <c r="L1654" s="1" t="s">
        <v>24</v>
      </c>
      <c r="M1654" s="1" t="s">
        <v>24</v>
      </c>
      <c r="N1654" s="1" t="s">
        <v>24</v>
      </c>
      <c r="O1654" s="1" t="s">
        <v>24</v>
      </c>
      <c r="P1654" s="1" t="s">
        <v>24</v>
      </c>
      <c r="Q1654" s="1" t="s">
        <v>3017</v>
      </c>
      <c r="R1654">
        <v>792</v>
      </c>
      <c r="T1654" s="1" t="s">
        <v>3018</v>
      </c>
    </row>
    <row r="1655" spans="1:20" x14ac:dyDescent="0.25">
      <c r="A1655" s="1" t="s">
        <v>29</v>
      </c>
      <c r="B1655" s="1" t="s">
        <v>30</v>
      </c>
      <c r="C1655" s="1" t="s">
        <v>22</v>
      </c>
      <c r="D1655" s="1" t="s">
        <v>23</v>
      </c>
      <c r="E1655" s="1" t="s">
        <v>5</v>
      </c>
      <c r="F1655" s="1" t="s">
        <v>24</v>
      </c>
      <c r="G1655" s="1" t="s">
        <v>25</v>
      </c>
      <c r="H1655">
        <v>905286</v>
      </c>
      <c r="I1655">
        <v>906077</v>
      </c>
      <c r="J1655" s="1" t="s">
        <v>26</v>
      </c>
      <c r="K1655" s="1" t="s">
        <v>3019</v>
      </c>
      <c r="L1655" s="1" t="s">
        <v>3019</v>
      </c>
      <c r="M1655" s="1" t="s">
        <v>24</v>
      </c>
      <c r="N1655" s="1" t="s">
        <v>2534</v>
      </c>
      <c r="O1655" s="1" t="s">
        <v>24</v>
      </c>
      <c r="P1655" s="1" t="s">
        <v>24</v>
      </c>
      <c r="Q1655" s="1" t="s">
        <v>3017</v>
      </c>
      <c r="R1655">
        <v>792</v>
      </c>
      <c r="S1655">
        <v>263</v>
      </c>
      <c r="T1655" s="1" t="s">
        <v>24</v>
      </c>
    </row>
    <row r="1656" spans="1:20" x14ac:dyDescent="0.25">
      <c r="A1656" s="1" t="s">
        <v>20</v>
      </c>
      <c r="B1656" s="1" t="s">
        <v>159</v>
      </c>
      <c r="C1656" s="1" t="s">
        <v>22</v>
      </c>
      <c r="D1656" s="1" t="s">
        <v>23</v>
      </c>
      <c r="E1656" s="1" t="s">
        <v>5</v>
      </c>
      <c r="F1656" s="1" t="s">
        <v>24</v>
      </c>
      <c r="G1656" s="1" t="s">
        <v>25</v>
      </c>
      <c r="H1656">
        <v>906136</v>
      </c>
      <c r="I1656">
        <v>906210</v>
      </c>
      <c r="J1656" s="1" t="s">
        <v>26</v>
      </c>
      <c r="K1656" s="1" t="s">
        <v>24</v>
      </c>
      <c r="L1656" s="1" t="s">
        <v>24</v>
      </c>
      <c r="M1656" s="1" t="s">
        <v>24</v>
      </c>
      <c r="N1656" s="1" t="s">
        <v>24</v>
      </c>
      <c r="O1656" s="1" t="s">
        <v>24</v>
      </c>
      <c r="P1656" s="1" t="s">
        <v>24</v>
      </c>
      <c r="Q1656" s="1" t="s">
        <v>3020</v>
      </c>
      <c r="R1656">
        <v>75</v>
      </c>
      <c r="T1656" s="1" t="s">
        <v>3021</v>
      </c>
    </row>
    <row r="1657" spans="1:20" x14ac:dyDescent="0.25">
      <c r="A1657" s="1" t="s">
        <v>159</v>
      </c>
      <c r="B1657" s="1" t="s">
        <v>24</v>
      </c>
      <c r="C1657" s="1" t="s">
        <v>22</v>
      </c>
      <c r="D1657" s="1" t="s">
        <v>23</v>
      </c>
      <c r="E1657" s="1" t="s">
        <v>5</v>
      </c>
      <c r="F1657" s="1" t="s">
        <v>24</v>
      </c>
      <c r="G1657" s="1" t="s">
        <v>25</v>
      </c>
      <c r="H1657">
        <v>906136</v>
      </c>
      <c r="I1657">
        <v>906210</v>
      </c>
      <c r="J1657" s="1" t="s">
        <v>26</v>
      </c>
      <c r="K1657" s="1" t="s">
        <v>24</v>
      </c>
      <c r="L1657" s="1" t="s">
        <v>24</v>
      </c>
      <c r="M1657" s="1" t="s">
        <v>24</v>
      </c>
      <c r="N1657" s="1" t="s">
        <v>1526</v>
      </c>
      <c r="O1657" s="1" t="s">
        <v>24</v>
      </c>
      <c r="P1657" s="1" t="s">
        <v>24</v>
      </c>
      <c r="Q1657" s="1" t="s">
        <v>3020</v>
      </c>
      <c r="R1657">
        <v>75</v>
      </c>
      <c r="T1657" s="1" t="s">
        <v>1527</v>
      </c>
    </row>
    <row r="1658" spans="1:20" x14ac:dyDescent="0.25">
      <c r="A1658" s="1" t="s">
        <v>20</v>
      </c>
      <c r="B1658" s="1" t="s">
        <v>21</v>
      </c>
      <c r="C1658" s="1" t="s">
        <v>22</v>
      </c>
      <c r="D1658" s="1" t="s">
        <v>23</v>
      </c>
      <c r="E1658" s="1" t="s">
        <v>5</v>
      </c>
      <c r="F1658" s="1" t="s">
        <v>24</v>
      </c>
      <c r="G1658" s="1" t="s">
        <v>25</v>
      </c>
      <c r="H1658">
        <v>906313</v>
      </c>
      <c r="I1658">
        <v>907125</v>
      </c>
      <c r="J1658" s="1" t="s">
        <v>26</v>
      </c>
      <c r="K1658" s="1" t="s">
        <v>24</v>
      </c>
      <c r="L1658" s="1" t="s">
        <v>24</v>
      </c>
      <c r="M1658" s="1" t="s">
        <v>24</v>
      </c>
      <c r="N1658" s="1" t="s">
        <v>24</v>
      </c>
      <c r="O1658" s="1" t="s">
        <v>24</v>
      </c>
      <c r="P1658" s="1" t="s">
        <v>24</v>
      </c>
      <c r="Q1658" s="1" t="s">
        <v>3022</v>
      </c>
      <c r="R1658">
        <v>813</v>
      </c>
      <c r="T1658" s="1" t="s">
        <v>3023</v>
      </c>
    </row>
    <row r="1659" spans="1:20" x14ac:dyDescent="0.25">
      <c r="A1659" s="1" t="s">
        <v>29</v>
      </c>
      <c r="B1659" s="1" t="s">
        <v>30</v>
      </c>
      <c r="C1659" s="1" t="s">
        <v>22</v>
      </c>
      <c r="D1659" s="1" t="s">
        <v>23</v>
      </c>
      <c r="E1659" s="1" t="s">
        <v>5</v>
      </c>
      <c r="F1659" s="1" t="s">
        <v>24</v>
      </c>
      <c r="G1659" s="1" t="s">
        <v>25</v>
      </c>
      <c r="H1659">
        <v>906313</v>
      </c>
      <c r="I1659">
        <v>907125</v>
      </c>
      <c r="J1659" s="1" t="s">
        <v>26</v>
      </c>
      <c r="K1659" s="1" t="s">
        <v>3024</v>
      </c>
      <c r="L1659" s="1" t="s">
        <v>3024</v>
      </c>
      <c r="M1659" s="1" t="s">
        <v>24</v>
      </c>
      <c r="N1659" s="1" t="s">
        <v>334</v>
      </c>
      <c r="O1659" s="1" t="s">
        <v>24</v>
      </c>
      <c r="P1659" s="1" t="s">
        <v>24</v>
      </c>
      <c r="Q1659" s="1" t="s">
        <v>3022</v>
      </c>
      <c r="R1659">
        <v>813</v>
      </c>
      <c r="S1659">
        <v>270</v>
      </c>
      <c r="T1659" s="1" t="s">
        <v>24</v>
      </c>
    </row>
    <row r="1660" spans="1:20" x14ac:dyDescent="0.25">
      <c r="A1660" s="1" t="s">
        <v>20</v>
      </c>
      <c r="B1660" s="1" t="s">
        <v>21</v>
      </c>
      <c r="C1660" s="1" t="s">
        <v>22</v>
      </c>
      <c r="D1660" s="1" t="s">
        <v>23</v>
      </c>
      <c r="E1660" s="1" t="s">
        <v>5</v>
      </c>
      <c r="F1660" s="1" t="s">
        <v>24</v>
      </c>
      <c r="G1660" s="1" t="s">
        <v>25</v>
      </c>
      <c r="H1660">
        <v>907142</v>
      </c>
      <c r="I1660">
        <v>907582</v>
      </c>
      <c r="J1660" s="1" t="s">
        <v>26</v>
      </c>
      <c r="K1660" s="1" t="s">
        <v>24</v>
      </c>
      <c r="L1660" s="1" t="s">
        <v>24</v>
      </c>
      <c r="M1660" s="1" t="s">
        <v>24</v>
      </c>
      <c r="N1660" s="1" t="s">
        <v>24</v>
      </c>
      <c r="O1660" s="1" t="s">
        <v>24</v>
      </c>
      <c r="P1660" s="1" t="s">
        <v>24</v>
      </c>
      <c r="Q1660" s="1" t="s">
        <v>3025</v>
      </c>
      <c r="R1660">
        <v>441</v>
      </c>
      <c r="T1660" s="1" t="s">
        <v>3026</v>
      </c>
    </row>
    <row r="1661" spans="1:20" x14ac:dyDescent="0.25">
      <c r="A1661" s="1" t="s">
        <v>29</v>
      </c>
      <c r="B1661" s="1" t="s">
        <v>30</v>
      </c>
      <c r="C1661" s="1" t="s">
        <v>22</v>
      </c>
      <c r="D1661" s="1" t="s">
        <v>23</v>
      </c>
      <c r="E1661" s="1" t="s">
        <v>5</v>
      </c>
      <c r="F1661" s="1" t="s">
        <v>24</v>
      </c>
      <c r="G1661" s="1" t="s">
        <v>25</v>
      </c>
      <c r="H1661">
        <v>907142</v>
      </c>
      <c r="I1661">
        <v>907582</v>
      </c>
      <c r="J1661" s="1" t="s">
        <v>26</v>
      </c>
      <c r="K1661" s="1" t="s">
        <v>3027</v>
      </c>
      <c r="L1661" s="1" t="s">
        <v>3027</v>
      </c>
      <c r="M1661" s="1" t="s">
        <v>24</v>
      </c>
      <c r="N1661" s="1" t="s">
        <v>3028</v>
      </c>
      <c r="O1661" s="1" t="s">
        <v>24</v>
      </c>
      <c r="P1661" s="1" t="s">
        <v>24</v>
      </c>
      <c r="Q1661" s="1" t="s">
        <v>3025</v>
      </c>
      <c r="R1661">
        <v>441</v>
      </c>
      <c r="S1661">
        <v>146</v>
      </c>
      <c r="T1661" s="1" t="s">
        <v>24</v>
      </c>
    </row>
    <row r="1662" spans="1:20" x14ac:dyDescent="0.25">
      <c r="A1662" s="1" t="s">
        <v>20</v>
      </c>
      <c r="B1662" s="1" t="s">
        <v>21</v>
      </c>
      <c r="C1662" s="1" t="s">
        <v>22</v>
      </c>
      <c r="D1662" s="1" t="s">
        <v>23</v>
      </c>
      <c r="E1662" s="1" t="s">
        <v>5</v>
      </c>
      <c r="F1662" s="1" t="s">
        <v>24</v>
      </c>
      <c r="G1662" s="1" t="s">
        <v>25</v>
      </c>
      <c r="H1662">
        <v>907776</v>
      </c>
      <c r="I1662">
        <v>909257</v>
      </c>
      <c r="J1662" s="1" t="s">
        <v>26</v>
      </c>
      <c r="K1662" s="1" t="s">
        <v>24</v>
      </c>
      <c r="L1662" s="1" t="s">
        <v>24</v>
      </c>
      <c r="M1662" s="1" t="s">
        <v>24</v>
      </c>
      <c r="N1662" s="1" t="s">
        <v>24</v>
      </c>
      <c r="O1662" s="1" t="s">
        <v>24</v>
      </c>
      <c r="P1662" s="1" t="s">
        <v>24</v>
      </c>
      <c r="Q1662" s="1" t="s">
        <v>3029</v>
      </c>
      <c r="R1662">
        <v>1482</v>
      </c>
      <c r="T1662" s="1" t="s">
        <v>3030</v>
      </c>
    </row>
    <row r="1663" spans="1:20" x14ac:dyDescent="0.25">
      <c r="A1663" s="1" t="s">
        <v>29</v>
      </c>
      <c r="B1663" s="1" t="s">
        <v>30</v>
      </c>
      <c r="C1663" s="1" t="s">
        <v>22</v>
      </c>
      <c r="D1663" s="1" t="s">
        <v>23</v>
      </c>
      <c r="E1663" s="1" t="s">
        <v>5</v>
      </c>
      <c r="F1663" s="1" t="s">
        <v>24</v>
      </c>
      <c r="G1663" s="1" t="s">
        <v>25</v>
      </c>
      <c r="H1663">
        <v>907776</v>
      </c>
      <c r="I1663">
        <v>909257</v>
      </c>
      <c r="J1663" s="1" t="s">
        <v>26</v>
      </c>
      <c r="K1663" s="1" t="s">
        <v>3031</v>
      </c>
      <c r="L1663" s="1" t="s">
        <v>3031</v>
      </c>
      <c r="M1663" s="1" t="s">
        <v>24</v>
      </c>
      <c r="N1663" s="1" t="s">
        <v>3032</v>
      </c>
      <c r="O1663" s="1" t="s">
        <v>24</v>
      </c>
      <c r="P1663" s="1" t="s">
        <v>24</v>
      </c>
      <c r="Q1663" s="1" t="s">
        <v>3029</v>
      </c>
      <c r="R1663">
        <v>1482</v>
      </c>
      <c r="S1663">
        <v>493</v>
      </c>
      <c r="T1663" s="1" t="s">
        <v>24</v>
      </c>
    </row>
    <row r="1664" spans="1:20" x14ac:dyDescent="0.25">
      <c r="A1664" s="1" t="s">
        <v>20</v>
      </c>
      <c r="B1664" s="1" t="s">
        <v>21</v>
      </c>
      <c r="C1664" s="1" t="s">
        <v>22</v>
      </c>
      <c r="D1664" s="1" t="s">
        <v>23</v>
      </c>
      <c r="E1664" s="1" t="s">
        <v>5</v>
      </c>
      <c r="F1664" s="1" t="s">
        <v>24</v>
      </c>
      <c r="G1664" s="1" t="s">
        <v>25</v>
      </c>
      <c r="H1664">
        <v>909254</v>
      </c>
      <c r="I1664">
        <v>909457</v>
      </c>
      <c r="J1664" s="1" t="s">
        <v>26</v>
      </c>
      <c r="K1664" s="1" t="s">
        <v>24</v>
      </c>
      <c r="L1664" s="1" t="s">
        <v>24</v>
      </c>
      <c r="M1664" s="1" t="s">
        <v>24</v>
      </c>
      <c r="N1664" s="1" t="s">
        <v>24</v>
      </c>
      <c r="O1664" s="1" t="s">
        <v>24</v>
      </c>
      <c r="P1664" s="1" t="s">
        <v>24</v>
      </c>
      <c r="Q1664" s="1" t="s">
        <v>3033</v>
      </c>
      <c r="R1664">
        <v>204</v>
      </c>
      <c r="T1664" s="1" t="s">
        <v>3034</v>
      </c>
    </row>
    <row r="1665" spans="1:20" x14ac:dyDescent="0.25">
      <c r="A1665" s="1" t="s">
        <v>29</v>
      </c>
      <c r="B1665" s="1" t="s">
        <v>30</v>
      </c>
      <c r="C1665" s="1" t="s">
        <v>22</v>
      </c>
      <c r="D1665" s="1" t="s">
        <v>23</v>
      </c>
      <c r="E1665" s="1" t="s">
        <v>5</v>
      </c>
      <c r="F1665" s="1" t="s">
        <v>24</v>
      </c>
      <c r="G1665" s="1" t="s">
        <v>25</v>
      </c>
      <c r="H1665">
        <v>909254</v>
      </c>
      <c r="I1665">
        <v>909457</v>
      </c>
      <c r="J1665" s="1" t="s">
        <v>26</v>
      </c>
      <c r="K1665" s="1" t="s">
        <v>3035</v>
      </c>
      <c r="L1665" s="1" t="s">
        <v>3035</v>
      </c>
      <c r="M1665" s="1" t="s">
        <v>24</v>
      </c>
      <c r="N1665" s="1" t="s">
        <v>36</v>
      </c>
      <c r="O1665" s="1" t="s">
        <v>24</v>
      </c>
      <c r="P1665" s="1" t="s">
        <v>24</v>
      </c>
      <c r="Q1665" s="1" t="s">
        <v>3033</v>
      </c>
      <c r="R1665">
        <v>204</v>
      </c>
      <c r="S1665">
        <v>67</v>
      </c>
      <c r="T1665" s="1" t="s">
        <v>24</v>
      </c>
    </row>
    <row r="1666" spans="1:20" x14ac:dyDescent="0.25">
      <c r="A1666" s="1" t="s">
        <v>20</v>
      </c>
      <c r="B1666" s="1" t="s">
        <v>21</v>
      </c>
      <c r="C1666" s="1" t="s">
        <v>22</v>
      </c>
      <c r="D1666" s="1" t="s">
        <v>23</v>
      </c>
      <c r="E1666" s="1" t="s">
        <v>5</v>
      </c>
      <c r="F1666" s="1" t="s">
        <v>24</v>
      </c>
      <c r="G1666" s="1" t="s">
        <v>25</v>
      </c>
      <c r="H1666">
        <v>909576</v>
      </c>
      <c r="I1666">
        <v>910499</v>
      </c>
      <c r="J1666" s="1" t="s">
        <v>26</v>
      </c>
      <c r="K1666" s="1" t="s">
        <v>24</v>
      </c>
      <c r="L1666" s="1" t="s">
        <v>24</v>
      </c>
      <c r="M1666" s="1" t="s">
        <v>24</v>
      </c>
      <c r="N1666" s="1" t="s">
        <v>24</v>
      </c>
      <c r="O1666" s="1" t="s">
        <v>24</v>
      </c>
      <c r="P1666" s="1" t="s">
        <v>24</v>
      </c>
      <c r="Q1666" s="1" t="s">
        <v>3036</v>
      </c>
      <c r="R1666">
        <v>924</v>
      </c>
      <c r="T1666" s="1" t="s">
        <v>3037</v>
      </c>
    </row>
    <row r="1667" spans="1:20" x14ac:dyDescent="0.25">
      <c r="A1667" s="1" t="s">
        <v>29</v>
      </c>
      <c r="B1667" s="1" t="s">
        <v>30</v>
      </c>
      <c r="C1667" s="1" t="s">
        <v>22</v>
      </c>
      <c r="D1667" s="1" t="s">
        <v>23</v>
      </c>
      <c r="E1667" s="1" t="s">
        <v>5</v>
      </c>
      <c r="F1667" s="1" t="s">
        <v>24</v>
      </c>
      <c r="G1667" s="1" t="s">
        <v>25</v>
      </c>
      <c r="H1667">
        <v>909576</v>
      </c>
      <c r="I1667">
        <v>910499</v>
      </c>
      <c r="J1667" s="1" t="s">
        <v>26</v>
      </c>
      <c r="K1667" s="1" t="s">
        <v>3038</v>
      </c>
      <c r="L1667" s="1" t="s">
        <v>3038</v>
      </c>
      <c r="M1667" s="1" t="s">
        <v>24</v>
      </c>
      <c r="N1667" s="1" t="s">
        <v>3039</v>
      </c>
      <c r="O1667" s="1" t="s">
        <v>24</v>
      </c>
      <c r="P1667" s="1" t="s">
        <v>24</v>
      </c>
      <c r="Q1667" s="1" t="s">
        <v>3036</v>
      </c>
      <c r="R1667">
        <v>924</v>
      </c>
      <c r="S1667">
        <v>307</v>
      </c>
      <c r="T1667" s="1" t="s">
        <v>24</v>
      </c>
    </row>
    <row r="1668" spans="1:20" x14ac:dyDescent="0.25">
      <c r="A1668" s="1" t="s">
        <v>20</v>
      </c>
      <c r="B1668" s="1" t="s">
        <v>21</v>
      </c>
      <c r="C1668" s="1" t="s">
        <v>22</v>
      </c>
      <c r="D1668" s="1" t="s">
        <v>23</v>
      </c>
      <c r="E1668" s="1" t="s">
        <v>5</v>
      </c>
      <c r="F1668" s="1" t="s">
        <v>24</v>
      </c>
      <c r="G1668" s="1" t="s">
        <v>25</v>
      </c>
      <c r="H1668">
        <v>910613</v>
      </c>
      <c r="I1668">
        <v>912001</v>
      </c>
      <c r="J1668" s="1" t="s">
        <v>26</v>
      </c>
      <c r="K1668" s="1" t="s">
        <v>24</v>
      </c>
      <c r="L1668" s="1" t="s">
        <v>24</v>
      </c>
      <c r="M1668" s="1" t="s">
        <v>24</v>
      </c>
      <c r="N1668" s="1" t="s">
        <v>24</v>
      </c>
      <c r="O1668" s="1" t="s">
        <v>24</v>
      </c>
      <c r="P1668" s="1" t="s">
        <v>24</v>
      </c>
      <c r="Q1668" s="1" t="s">
        <v>3040</v>
      </c>
      <c r="R1668">
        <v>1389</v>
      </c>
      <c r="T1668" s="1" t="s">
        <v>3041</v>
      </c>
    </row>
    <row r="1669" spans="1:20" x14ac:dyDescent="0.25">
      <c r="A1669" s="1" t="s">
        <v>29</v>
      </c>
      <c r="B1669" s="1" t="s">
        <v>30</v>
      </c>
      <c r="C1669" s="1" t="s">
        <v>22</v>
      </c>
      <c r="D1669" s="1" t="s">
        <v>23</v>
      </c>
      <c r="E1669" s="1" t="s">
        <v>5</v>
      </c>
      <c r="F1669" s="1" t="s">
        <v>24</v>
      </c>
      <c r="G1669" s="1" t="s">
        <v>25</v>
      </c>
      <c r="H1669">
        <v>910613</v>
      </c>
      <c r="I1669">
        <v>912001</v>
      </c>
      <c r="J1669" s="1" t="s">
        <v>26</v>
      </c>
      <c r="K1669" s="1" t="s">
        <v>3042</v>
      </c>
      <c r="L1669" s="1" t="s">
        <v>3042</v>
      </c>
      <c r="M1669" s="1" t="s">
        <v>24</v>
      </c>
      <c r="N1669" s="1" t="s">
        <v>144</v>
      </c>
      <c r="O1669" s="1" t="s">
        <v>24</v>
      </c>
      <c r="P1669" s="1" t="s">
        <v>24</v>
      </c>
      <c r="Q1669" s="1" t="s">
        <v>3040</v>
      </c>
      <c r="R1669">
        <v>1389</v>
      </c>
      <c r="S1669">
        <v>462</v>
      </c>
      <c r="T1669" s="1" t="s">
        <v>24</v>
      </c>
    </row>
    <row r="1670" spans="1:20" x14ac:dyDescent="0.25">
      <c r="A1670" s="1" t="s">
        <v>20</v>
      </c>
      <c r="B1670" s="1" t="s">
        <v>21</v>
      </c>
      <c r="C1670" s="1" t="s">
        <v>22</v>
      </c>
      <c r="D1670" s="1" t="s">
        <v>23</v>
      </c>
      <c r="E1670" s="1" t="s">
        <v>5</v>
      </c>
      <c r="F1670" s="1" t="s">
        <v>24</v>
      </c>
      <c r="G1670" s="1" t="s">
        <v>25</v>
      </c>
      <c r="H1670">
        <v>911998</v>
      </c>
      <c r="I1670">
        <v>912690</v>
      </c>
      <c r="J1670" s="1" t="s">
        <v>26</v>
      </c>
      <c r="K1670" s="1" t="s">
        <v>24</v>
      </c>
      <c r="L1670" s="1" t="s">
        <v>24</v>
      </c>
      <c r="M1670" s="1" t="s">
        <v>24</v>
      </c>
      <c r="N1670" s="1" t="s">
        <v>24</v>
      </c>
      <c r="O1670" s="1" t="s">
        <v>24</v>
      </c>
      <c r="P1670" s="1" t="s">
        <v>24</v>
      </c>
      <c r="Q1670" s="1" t="s">
        <v>3043</v>
      </c>
      <c r="R1670">
        <v>693</v>
      </c>
      <c r="T1670" s="1" t="s">
        <v>3044</v>
      </c>
    </row>
    <row r="1671" spans="1:20" x14ac:dyDescent="0.25">
      <c r="A1671" s="1" t="s">
        <v>29</v>
      </c>
      <c r="B1671" s="1" t="s">
        <v>30</v>
      </c>
      <c r="C1671" s="1" t="s">
        <v>22</v>
      </c>
      <c r="D1671" s="1" t="s">
        <v>23</v>
      </c>
      <c r="E1671" s="1" t="s">
        <v>5</v>
      </c>
      <c r="F1671" s="1" t="s">
        <v>24</v>
      </c>
      <c r="G1671" s="1" t="s">
        <v>25</v>
      </c>
      <c r="H1671">
        <v>911998</v>
      </c>
      <c r="I1671">
        <v>912690</v>
      </c>
      <c r="J1671" s="1" t="s">
        <v>26</v>
      </c>
      <c r="K1671" s="1" t="s">
        <v>3045</v>
      </c>
      <c r="L1671" s="1" t="s">
        <v>3045</v>
      </c>
      <c r="M1671" s="1" t="s">
        <v>24</v>
      </c>
      <c r="N1671" s="1" t="s">
        <v>3046</v>
      </c>
      <c r="O1671" s="1" t="s">
        <v>24</v>
      </c>
      <c r="P1671" s="1" t="s">
        <v>24</v>
      </c>
      <c r="Q1671" s="1" t="s">
        <v>3043</v>
      </c>
      <c r="R1671">
        <v>693</v>
      </c>
      <c r="S1671">
        <v>230</v>
      </c>
      <c r="T1671" s="1" t="s">
        <v>24</v>
      </c>
    </row>
    <row r="1672" spans="1:20" x14ac:dyDescent="0.25">
      <c r="A1672" s="1" t="s">
        <v>20</v>
      </c>
      <c r="B1672" s="1" t="s">
        <v>21</v>
      </c>
      <c r="C1672" s="1" t="s">
        <v>22</v>
      </c>
      <c r="D1672" s="1" t="s">
        <v>23</v>
      </c>
      <c r="E1672" s="1" t="s">
        <v>5</v>
      </c>
      <c r="F1672" s="1" t="s">
        <v>24</v>
      </c>
      <c r="G1672" s="1" t="s">
        <v>25</v>
      </c>
      <c r="H1672">
        <v>912864</v>
      </c>
      <c r="I1672">
        <v>913595</v>
      </c>
      <c r="J1672" s="1" t="s">
        <v>26</v>
      </c>
      <c r="K1672" s="1" t="s">
        <v>24</v>
      </c>
      <c r="L1672" s="1" t="s">
        <v>24</v>
      </c>
      <c r="M1672" s="1" t="s">
        <v>24</v>
      </c>
      <c r="N1672" s="1" t="s">
        <v>24</v>
      </c>
      <c r="O1672" s="1" t="s">
        <v>24</v>
      </c>
      <c r="P1672" s="1" t="s">
        <v>24</v>
      </c>
      <c r="Q1672" s="1" t="s">
        <v>3047</v>
      </c>
      <c r="R1672">
        <v>732</v>
      </c>
      <c r="T1672" s="1" t="s">
        <v>3048</v>
      </c>
    </row>
    <row r="1673" spans="1:20" x14ac:dyDescent="0.25">
      <c r="A1673" s="1" t="s">
        <v>29</v>
      </c>
      <c r="B1673" s="1" t="s">
        <v>30</v>
      </c>
      <c r="C1673" s="1" t="s">
        <v>22</v>
      </c>
      <c r="D1673" s="1" t="s">
        <v>23</v>
      </c>
      <c r="E1673" s="1" t="s">
        <v>5</v>
      </c>
      <c r="F1673" s="1" t="s">
        <v>24</v>
      </c>
      <c r="G1673" s="1" t="s">
        <v>25</v>
      </c>
      <c r="H1673">
        <v>912864</v>
      </c>
      <c r="I1673">
        <v>913595</v>
      </c>
      <c r="J1673" s="1" t="s">
        <v>26</v>
      </c>
      <c r="K1673" s="1" t="s">
        <v>3049</v>
      </c>
      <c r="L1673" s="1" t="s">
        <v>3049</v>
      </c>
      <c r="M1673" s="1" t="s">
        <v>24</v>
      </c>
      <c r="N1673" s="1" t="s">
        <v>3050</v>
      </c>
      <c r="O1673" s="1" t="s">
        <v>24</v>
      </c>
      <c r="P1673" s="1" t="s">
        <v>24</v>
      </c>
      <c r="Q1673" s="1" t="s">
        <v>3047</v>
      </c>
      <c r="R1673">
        <v>732</v>
      </c>
      <c r="S1673">
        <v>243</v>
      </c>
      <c r="T1673" s="1" t="s">
        <v>24</v>
      </c>
    </row>
    <row r="1674" spans="1:20" x14ac:dyDescent="0.25">
      <c r="A1674" s="1" t="s">
        <v>20</v>
      </c>
      <c r="B1674" s="1" t="s">
        <v>21</v>
      </c>
      <c r="C1674" s="1" t="s">
        <v>22</v>
      </c>
      <c r="D1674" s="1" t="s">
        <v>23</v>
      </c>
      <c r="E1674" s="1" t="s">
        <v>5</v>
      </c>
      <c r="F1674" s="1" t="s">
        <v>24</v>
      </c>
      <c r="G1674" s="1" t="s">
        <v>25</v>
      </c>
      <c r="H1674">
        <v>913707</v>
      </c>
      <c r="I1674">
        <v>915986</v>
      </c>
      <c r="J1674" s="1" t="s">
        <v>26</v>
      </c>
      <c r="K1674" s="1" t="s">
        <v>24</v>
      </c>
      <c r="L1674" s="1" t="s">
        <v>24</v>
      </c>
      <c r="M1674" s="1" t="s">
        <v>24</v>
      </c>
      <c r="N1674" s="1" t="s">
        <v>24</v>
      </c>
      <c r="O1674" s="1" t="s">
        <v>24</v>
      </c>
      <c r="P1674" s="1" t="s">
        <v>24</v>
      </c>
      <c r="Q1674" s="1" t="s">
        <v>3051</v>
      </c>
      <c r="R1674">
        <v>2280</v>
      </c>
      <c r="T1674" s="1" t="s">
        <v>3052</v>
      </c>
    </row>
    <row r="1675" spans="1:20" x14ac:dyDescent="0.25">
      <c r="A1675" s="1" t="s">
        <v>29</v>
      </c>
      <c r="B1675" s="1" t="s">
        <v>30</v>
      </c>
      <c r="C1675" s="1" t="s">
        <v>22</v>
      </c>
      <c r="D1675" s="1" t="s">
        <v>23</v>
      </c>
      <c r="E1675" s="1" t="s">
        <v>5</v>
      </c>
      <c r="F1675" s="1" t="s">
        <v>24</v>
      </c>
      <c r="G1675" s="1" t="s">
        <v>25</v>
      </c>
      <c r="H1675">
        <v>913707</v>
      </c>
      <c r="I1675">
        <v>915986</v>
      </c>
      <c r="J1675" s="1" t="s">
        <v>26</v>
      </c>
      <c r="K1675" s="1" t="s">
        <v>3053</v>
      </c>
      <c r="L1675" s="1" t="s">
        <v>3053</v>
      </c>
      <c r="M1675" s="1" t="s">
        <v>24</v>
      </c>
      <c r="N1675" s="1" t="s">
        <v>3054</v>
      </c>
      <c r="O1675" s="1" t="s">
        <v>24</v>
      </c>
      <c r="P1675" s="1" t="s">
        <v>24</v>
      </c>
      <c r="Q1675" s="1" t="s">
        <v>3051</v>
      </c>
      <c r="R1675">
        <v>2280</v>
      </c>
      <c r="S1675">
        <v>759</v>
      </c>
      <c r="T1675" s="1" t="s">
        <v>24</v>
      </c>
    </row>
    <row r="1676" spans="1:20" x14ac:dyDescent="0.25">
      <c r="A1676" s="1" t="s">
        <v>20</v>
      </c>
      <c r="B1676" s="1" t="s">
        <v>21</v>
      </c>
      <c r="C1676" s="1" t="s">
        <v>22</v>
      </c>
      <c r="D1676" s="1" t="s">
        <v>23</v>
      </c>
      <c r="E1676" s="1" t="s">
        <v>5</v>
      </c>
      <c r="F1676" s="1" t="s">
        <v>24</v>
      </c>
      <c r="G1676" s="1" t="s">
        <v>25</v>
      </c>
      <c r="H1676">
        <v>916256</v>
      </c>
      <c r="I1676">
        <v>917077</v>
      </c>
      <c r="J1676" s="1" t="s">
        <v>26</v>
      </c>
      <c r="K1676" s="1" t="s">
        <v>24</v>
      </c>
      <c r="L1676" s="1" t="s">
        <v>24</v>
      </c>
      <c r="M1676" s="1" t="s">
        <v>24</v>
      </c>
      <c r="N1676" s="1" t="s">
        <v>24</v>
      </c>
      <c r="O1676" s="1" t="s">
        <v>24</v>
      </c>
      <c r="P1676" s="1" t="s">
        <v>24</v>
      </c>
      <c r="Q1676" s="1" t="s">
        <v>3055</v>
      </c>
      <c r="R1676">
        <v>822</v>
      </c>
      <c r="T1676" s="1" t="s">
        <v>3056</v>
      </c>
    </row>
    <row r="1677" spans="1:20" x14ac:dyDescent="0.25">
      <c r="A1677" s="1" t="s">
        <v>29</v>
      </c>
      <c r="B1677" s="1" t="s">
        <v>30</v>
      </c>
      <c r="C1677" s="1" t="s">
        <v>22</v>
      </c>
      <c r="D1677" s="1" t="s">
        <v>23</v>
      </c>
      <c r="E1677" s="1" t="s">
        <v>5</v>
      </c>
      <c r="F1677" s="1" t="s">
        <v>24</v>
      </c>
      <c r="G1677" s="1" t="s">
        <v>25</v>
      </c>
      <c r="H1677">
        <v>916256</v>
      </c>
      <c r="I1677">
        <v>917077</v>
      </c>
      <c r="J1677" s="1" t="s">
        <v>26</v>
      </c>
      <c r="K1677" s="1" t="s">
        <v>3057</v>
      </c>
      <c r="L1677" s="1" t="s">
        <v>3057</v>
      </c>
      <c r="M1677" s="1" t="s">
        <v>24</v>
      </c>
      <c r="N1677" s="1" t="s">
        <v>3058</v>
      </c>
      <c r="O1677" s="1" t="s">
        <v>24</v>
      </c>
      <c r="P1677" s="1" t="s">
        <v>24</v>
      </c>
      <c r="Q1677" s="1" t="s">
        <v>3055</v>
      </c>
      <c r="R1677">
        <v>822</v>
      </c>
      <c r="S1677">
        <v>273</v>
      </c>
      <c r="T1677" s="1" t="s">
        <v>24</v>
      </c>
    </row>
    <row r="1678" spans="1:20" x14ac:dyDescent="0.25">
      <c r="A1678" s="1" t="s">
        <v>20</v>
      </c>
      <c r="B1678" s="1" t="s">
        <v>21</v>
      </c>
      <c r="C1678" s="1" t="s">
        <v>22</v>
      </c>
      <c r="D1678" s="1" t="s">
        <v>23</v>
      </c>
      <c r="E1678" s="1" t="s">
        <v>5</v>
      </c>
      <c r="F1678" s="1" t="s">
        <v>24</v>
      </c>
      <c r="G1678" s="1" t="s">
        <v>25</v>
      </c>
      <c r="H1678">
        <v>917099</v>
      </c>
      <c r="I1678">
        <v>918430</v>
      </c>
      <c r="J1678" s="1" t="s">
        <v>26</v>
      </c>
      <c r="K1678" s="1" t="s">
        <v>24</v>
      </c>
      <c r="L1678" s="1" t="s">
        <v>24</v>
      </c>
      <c r="M1678" s="1" t="s">
        <v>24</v>
      </c>
      <c r="N1678" s="1" t="s">
        <v>24</v>
      </c>
      <c r="O1678" s="1" t="s">
        <v>24</v>
      </c>
      <c r="P1678" s="1" t="s">
        <v>24</v>
      </c>
      <c r="Q1678" s="1" t="s">
        <v>3059</v>
      </c>
      <c r="R1678">
        <v>1332</v>
      </c>
      <c r="T1678" s="1" t="s">
        <v>3060</v>
      </c>
    </row>
    <row r="1679" spans="1:20" x14ac:dyDescent="0.25">
      <c r="A1679" s="1" t="s">
        <v>29</v>
      </c>
      <c r="B1679" s="1" t="s">
        <v>30</v>
      </c>
      <c r="C1679" s="1" t="s">
        <v>22</v>
      </c>
      <c r="D1679" s="1" t="s">
        <v>23</v>
      </c>
      <c r="E1679" s="1" t="s">
        <v>5</v>
      </c>
      <c r="F1679" s="1" t="s">
        <v>24</v>
      </c>
      <c r="G1679" s="1" t="s">
        <v>25</v>
      </c>
      <c r="H1679">
        <v>917099</v>
      </c>
      <c r="I1679">
        <v>918430</v>
      </c>
      <c r="J1679" s="1" t="s">
        <v>26</v>
      </c>
      <c r="K1679" s="1" t="s">
        <v>3061</v>
      </c>
      <c r="L1679" s="1" t="s">
        <v>3061</v>
      </c>
      <c r="M1679" s="1" t="s">
        <v>24</v>
      </c>
      <c r="N1679" s="1" t="s">
        <v>3062</v>
      </c>
      <c r="O1679" s="1" t="s">
        <v>24</v>
      </c>
      <c r="P1679" s="1" t="s">
        <v>24</v>
      </c>
      <c r="Q1679" s="1" t="s">
        <v>3059</v>
      </c>
      <c r="R1679">
        <v>1332</v>
      </c>
      <c r="S1679">
        <v>443</v>
      </c>
      <c r="T1679" s="1" t="s">
        <v>24</v>
      </c>
    </row>
    <row r="1680" spans="1:20" x14ac:dyDescent="0.25">
      <c r="A1680" s="1" t="s">
        <v>20</v>
      </c>
      <c r="B1680" s="1" t="s">
        <v>21</v>
      </c>
      <c r="C1680" s="1" t="s">
        <v>22</v>
      </c>
      <c r="D1680" s="1" t="s">
        <v>23</v>
      </c>
      <c r="E1680" s="1" t="s">
        <v>5</v>
      </c>
      <c r="F1680" s="1" t="s">
        <v>24</v>
      </c>
      <c r="G1680" s="1" t="s">
        <v>25</v>
      </c>
      <c r="H1680">
        <v>918432</v>
      </c>
      <c r="I1680">
        <v>919316</v>
      </c>
      <c r="J1680" s="1" t="s">
        <v>26</v>
      </c>
      <c r="K1680" s="1" t="s">
        <v>24</v>
      </c>
      <c r="L1680" s="1" t="s">
        <v>24</v>
      </c>
      <c r="M1680" s="1" t="s">
        <v>24</v>
      </c>
      <c r="N1680" s="1" t="s">
        <v>24</v>
      </c>
      <c r="O1680" s="1" t="s">
        <v>24</v>
      </c>
      <c r="P1680" s="1" t="s">
        <v>24</v>
      </c>
      <c r="Q1680" s="1" t="s">
        <v>3063</v>
      </c>
      <c r="R1680">
        <v>885</v>
      </c>
      <c r="T1680" s="1" t="s">
        <v>3064</v>
      </c>
    </row>
    <row r="1681" spans="1:20" x14ac:dyDescent="0.25">
      <c r="A1681" s="1" t="s">
        <v>29</v>
      </c>
      <c r="B1681" s="1" t="s">
        <v>30</v>
      </c>
      <c r="C1681" s="1" t="s">
        <v>22</v>
      </c>
      <c r="D1681" s="1" t="s">
        <v>23</v>
      </c>
      <c r="E1681" s="1" t="s">
        <v>5</v>
      </c>
      <c r="F1681" s="1" t="s">
        <v>24</v>
      </c>
      <c r="G1681" s="1" t="s">
        <v>25</v>
      </c>
      <c r="H1681">
        <v>918432</v>
      </c>
      <c r="I1681">
        <v>919316</v>
      </c>
      <c r="J1681" s="1" t="s">
        <v>26</v>
      </c>
      <c r="K1681" s="1" t="s">
        <v>3065</v>
      </c>
      <c r="L1681" s="1" t="s">
        <v>3065</v>
      </c>
      <c r="M1681" s="1" t="s">
        <v>24</v>
      </c>
      <c r="N1681" s="1" t="s">
        <v>3066</v>
      </c>
      <c r="O1681" s="1" t="s">
        <v>24</v>
      </c>
      <c r="P1681" s="1" t="s">
        <v>24</v>
      </c>
      <c r="Q1681" s="1" t="s">
        <v>3063</v>
      </c>
      <c r="R1681">
        <v>885</v>
      </c>
      <c r="S1681">
        <v>294</v>
      </c>
      <c r="T1681" s="1" t="s">
        <v>24</v>
      </c>
    </row>
    <row r="1682" spans="1:20" x14ac:dyDescent="0.25">
      <c r="A1682" s="1" t="s">
        <v>20</v>
      </c>
      <c r="B1682" s="1" t="s">
        <v>21</v>
      </c>
      <c r="C1682" s="1" t="s">
        <v>22</v>
      </c>
      <c r="D1682" s="1" t="s">
        <v>23</v>
      </c>
      <c r="E1682" s="1" t="s">
        <v>5</v>
      </c>
      <c r="F1682" s="1" t="s">
        <v>24</v>
      </c>
      <c r="G1682" s="1" t="s">
        <v>25</v>
      </c>
      <c r="H1682">
        <v>919472</v>
      </c>
      <c r="I1682">
        <v>920122</v>
      </c>
      <c r="J1682" s="1" t="s">
        <v>26</v>
      </c>
      <c r="K1682" s="1" t="s">
        <v>24</v>
      </c>
      <c r="L1682" s="1" t="s">
        <v>24</v>
      </c>
      <c r="M1682" s="1" t="s">
        <v>24</v>
      </c>
      <c r="N1682" s="1" t="s">
        <v>24</v>
      </c>
      <c r="O1682" s="1" t="s">
        <v>24</v>
      </c>
      <c r="P1682" s="1" t="s">
        <v>24</v>
      </c>
      <c r="Q1682" s="1" t="s">
        <v>3067</v>
      </c>
      <c r="R1682">
        <v>651</v>
      </c>
      <c r="T1682" s="1" t="s">
        <v>3068</v>
      </c>
    </row>
    <row r="1683" spans="1:20" x14ac:dyDescent="0.25">
      <c r="A1683" s="1" t="s">
        <v>29</v>
      </c>
      <c r="B1683" s="1" t="s">
        <v>30</v>
      </c>
      <c r="C1683" s="1" t="s">
        <v>22</v>
      </c>
      <c r="D1683" s="1" t="s">
        <v>23</v>
      </c>
      <c r="E1683" s="1" t="s">
        <v>5</v>
      </c>
      <c r="F1683" s="1" t="s">
        <v>24</v>
      </c>
      <c r="G1683" s="1" t="s">
        <v>25</v>
      </c>
      <c r="H1683">
        <v>919472</v>
      </c>
      <c r="I1683">
        <v>920122</v>
      </c>
      <c r="J1683" s="1" t="s">
        <v>26</v>
      </c>
      <c r="K1683" s="1" t="s">
        <v>3069</v>
      </c>
      <c r="L1683" s="1" t="s">
        <v>3069</v>
      </c>
      <c r="M1683" s="1" t="s">
        <v>24</v>
      </c>
      <c r="N1683" s="1" t="s">
        <v>36</v>
      </c>
      <c r="O1683" s="1" t="s">
        <v>24</v>
      </c>
      <c r="P1683" s="1" t="s">
        <v>24</v>
      </c>
      <c r="Q1683" s="1" t="s">
        <v>3067</v>
      </c>
      <c r="R1683">
        <v>651</v>
      </c>
      <c r="S1683">
        <v>216</v>
      </c>
      <c r="T1683" s="1" t="s">
        <v>24</v>
      </c>
    </row>
    <row r="1684" spans="1:20" x14ac:dyDescent="0.25">
      <c r="A1684" s="1" t="s">
        <v>20</v>
      </c>
      <c r="B1684" s="1" t="s">
        <v>21</v>
      </c>
      <c r="C1684" s="1" t="s">
        <v>22</v>
      </c>
      <c r="D1684" s="1" t="s">
        <v>23</v>
      </c>
      <c r="E1684" s="1" t="s">
        <v>5</v>
      </c>
      <c r="F1684" s="1" t="s">
        <v>24</v>
      </c>
      <c r="G1684" s="1" t="s">
        <v>25</v>
      </c>
      <c r="H1684">
        <v>920569</v>
      </c>
      <c r="I1684">
        <v>921432</v>
      </c>
      <c r="J1684" s="1" t="s">
        <v>26</v>
      </c>
      <c r="K1684" s="1" t="s">
        <v>24</v>
      </c>
      <c r="L1684" s="1" t="s">
        <v>24</v>
      </c>
      <c r="M1684" s="1" t="s">
        <v>24</v>
      </c>
      <c r="N1684" s="1" t="s">
        <v>24</v>
      </c>
      <c r="O1684" s="1" t="s">
        <v>24</v>
      </c>
      <c r="P1684" s="1" t="s">
        <v>24</v>
      </c>
      <c r="Q1684" s="1" t="s">
        <v>3070</v>
      </c>
      <c r="R1684">
        <v>864</v>
      </c>
      <c r="T1684" s="1" t="s">
        <v>3071</v>
      </c>
    </row>
    <row r="1685" spans="1:20" x14ac:dyDescent="0.25">
      <c r="A1685" s="1" t="s">
        <v>29</v>
      </c>
      <c r="B1685" s="1" t="s">
        <v>30</v>
      </c>
      <c r="C1685" s="1" t="s">
        <v>22</v>
      </c>
      <c r="D1685" s="1" t="s">
        <v>23</v>
      </c>
      <c r="E1685" s="1" t="s">
        <v>5</v>
      </c>
      <c r="F1685" s="1" t="s">
        <v>24</v>
      </c>
      <c r="G1685" s="1" t="s">
        <v>25</v>
      </c>
      <c r="H1685">
        <v>920569</v>
      </c>
      <c r="I1685">
        <v>921432</v>
      </c>
      <c r="J1685" s="1" t="s">
        <v>26</v>
      </c>
      <c r="K1685" s="1" t="s">
        <v>3072</v>
      </c>
      <c r="L1685" s="1" t="s">
        <v>3072</v>
      </c>
      <c r="M1685" s="1" t="s">
        <v>24</v>
      </c>
      <c r="N1685" s="1" t="s">
        <v>3073</v>
      </c>
      <c r="O1685" s="1" t="s">
        <v>24</v>
      </c>
      <c r="P1685" s="1" t="s">
        <v>24</v>
      </c>
      <c r="Q1685" s="1" t="s">
        <v>3070</v>
      </c>
      <c r="R1685">
        <v>864</v>
      </c>
      <c r="S1685">
        <v>287</v>
      </c>
      <c r="T1685" s="1" t="s">
        <v>24</v>
      </c>
    </row>
    <row r="1686" spans="1:20" x14ac:dyDescent="0.25">
      <c r="A1686" s="1" t="s">
        <v>20</v>
      </c>
      <c r="B1686" s="1" t="s">
        <v>21</v>
      </c>
      <c r="C1686" s="1" t="s">
        <v>22</v>
      </c>
      <c r="D1686" s="1" t="s">
        <v>23</v>
      </c>
      <c r="E1686" s="1" t="s">
        <v>5</v>
      </c>
      <c r="F1686" s="1" t="s">
        <v>24</v>
      </c>
      <c r="G1686" s="1" t="s">
        <v>25</v>
      </c>
      <c r="H1686">
        <v>921568</v>
      </c>
      <c r="I1686">
        <v>923145</v>
      </c>
      <c r="J1686" s="1" t="s">
        <v>26</v>
      </c>
      <c r="K1686" s="1" t="s">
        <v>24</v>
      </c>
      <c r="L1686" s="1" t="s">
        <v>24</v>
      </c>
      <c r="M1686" s="1" t="s">
        <v>24</v>
      </c>
      <c r="N1686" s="1" t="s">
        <v>24</v>
      </c>
      <c r="O1686" s="1" t="s">
        <v>24</v>
      </c>
      <c r="P1686" s="1" t="s">
        <v>24</v>
      </c>
      <c r="Q1686" s="1" t="s">
        <v>3074</v>
      </c>
      <c r="R1686">
        <v>1578</v>
      </c>
      <c r="T1686" s="1" t="s">
        <v>3075</v>
      </c>
    </row>
    <row r="1687" spans="1:20" x14ac:dyDescent="0.25">
      <c r="A1687" s="1" t="s">
        <v>29</v>
      </c>
      <c r="B1687" s="1" t="s">
        <v>30</v>
      </c>
      <c r="C1687" s="1" t="s">
        <v>22</v>
      </c>
      <c r="D1687" s="1" t="s">
        <v>23</v>
      </c>
      <c r="E1687" s="1" t="s">
        <v>5</v>
      </c>
      <c r="F1687" s="1" t="s">
        <v>24</v>
      </c>
      <c r="G1687" s="1" t="s">
        <v>25</v>
      </c>
      <c r="H1687">
        <v>921568</v>
      </c>
      <c r="I1687">
        <v>923145</v>
      </c>
      <c r="J1687" s="1" t="s">
        <v>26</v>
      </c>
      <c r="K1687" s="1" t="s">
        <v>3076</v>
      </c>
      <c r="L1687" s="1" t="s">
        <v>3076</v>
      </c>
      <c r="M1687" s="1" t="s">
        <v>24</v>
      </c>
      <c r="N1687" s="1" t="s">
        <v>36</v>
      </c>
      <c r="O1687" s="1" t="s">
        <v>24</v>
      </c>
      <c r="P1687" s="1" t="s">
        <v>24</v>
      </c>
      <c r="Q1687" s="1" t="s">
        <v>3074</v>
      </c>
      <c r="R1687">
        <v>1578</v>
      </c>
      <c r="S1687">
        <v>525</v>
      </c>
      <c r="T1687" s="1" t="s">
        <v>24</v>
      </c>
    </row>
    <row r="1688" spans="1:20" x14ac:dyDescent="0.25">
      <c r="A1688" s="1" t="s">
        <v>20</v>
      </c>
      <c r="B1688" s="1" t="s">
        <v>21</v>
      </c>
      <c r="C1688" s="1" t="s">
        <v>22</v>
      </c>
      <c r="D1688" s="1" t="s">
        <v>23</v>
      </c>
      <c r="E1688" s="1" t="s">
        <v>5</v>
      </c>
      <c r="F1688" s="1" t="s">
        <v>24</v>
      </c>
      <c r="G1688" s="1" t="s">
        <v>25</v>
      </c>
      <c r="H1688">
        <v>923142</v>
      </c>
      <c r="I1688">
        <v>924461</v>
      </c>
      <c r="J1688" s="1" t="s">
        <v>26</v>
      </c>
      <c r="K1688" s="1" t="s">
        <v>24</v>
      </c>
      <c r="L1688" s="1" t="s">
        <v>24</v>
      </c>
      <c r="M1688" s="1" t="s">
        <v>24</v>
      </c>
      <c r="N1688" s="1" t="s">
        <v>24</v>
      </c>
      <c r="O1688" s="1" t="s">
        <v>24</v>
      </c>
      <c r="P1688" s="1" t="s">
        <v>24</v>
      </c>
      <c r="Q1688" s="1" t="s">
        <v>3077</v>
      </c>
      <c r="R1688">
        <v>1320</v>
      </c>
      <c r="T1688" s="1" t="s">
        <v>3078</v>
      </c>
    </row>
    <row r="1689" spans="1:20" x14ac:dyDescent="0.25">
      <c r="A1689" s="1" t="s">
        <v>29</v>
      </c>
      <c r="B1689" s="1" t="s">
        <v>30</v>
      </c>
      <c r="C1689" s="1" t="s">
        <v>22</v>
      </c>
      <c r="D1689" s="1" t="s">
        <v>23</v>
      </c>
      <c r="E1689" s="1" t="s">
        <v>5</v>
      </c>
      <c r="F1689" s="1" t="s">
        <v>24</v>
      </c>
      <c r="G1689" s="1" t="s">
        <v>25</v>
      </c>
      <c r="H1689">
        <v>923142</v>
      </c>
      <c r="I1689">
        <v>924461</v>
      </c>
      <c r="J1689" s="1" t="s">
        <v>26</v>
      </c>
      <c r="K1689" s="1" t="s">
        <v>3079</v>
      </c>
      <c r="L1689" s="1" t="s">
        <v>3079</v>
      </c>
      <c r="M1689" s="1" t="s">
        <v>24</v>
      </c>
      <c r="N1689" s="1" t="s">
        <v>3080</v>
      </c>
      <c r="O1689" s="1" t="s">
        <v>24</v>
      </c>
      <c r="P1689" s="1" t="s">
        <v>24</v>
      </c>
      <c r="Q1689" s="1" t="s">
        <v>3077</v>
      </c>
      <c r="R1689">
        <v>1320</v>
      </c>
      <c r="S1689">
        <v>439</v>
      </c>
      <c r="T1689" s="1" t="s">
        <v>24</v>
      </c>
    </row>
    <row r="1690" spans="1:20" x14ac:dyDescent="0.25">
      <c r="A1690" s="1" t="s">
        <v>20</v>
      </c>
      <c r="B1690" s="1" t="s">
        <v>21</v>
      </c>
      <c r="C1690" s="1" t="s">
        <v>22</v>
      </c>
      <c r="D1690" s="1" t="s">
        <v>23</v>
      </c>
      <c r="E1690" s="1" t="s">
        <v>5</v>
      </c>
      <c r="F1690" s="1" t="s">
        <v>24</v>
      </c>
      <c r="G1690" s="1" t="s">
        <v>25</v>
      </c>
      <c r="H1690">
        <v>924474</v>
      </c>
      <c r="I1690">
        <v>926747</v>
      </c>
      <c r="J1690" s="1" t="s">
        <v>26</v>
      </c>
      <c r="K1690" s="1" t="s">
        <v>24</v>
      </c>
      <c r="L1690" s="1" t="s">
        <v>24</v>
      </c>
      <c r="M1690" s="1" t="s">
        <v>24</v>
      </c>
      <c r="N1690" s="1" t="s">
        <v>24</v>
      </c>
      <c r="O1690" s="1" t="s">
        <v>24</v>
      </c>
      <c r="P1690" s="1" t="s">
        <v>24</v>
      </c>
      <c r="Q1690" s="1" t="s">
        <v>3081</v>
      </c>
      <c r="R1690">
        <v>2274</v>
      </c>
      <c r="T1690" s="1" t="s">
        <v>3082</v>
      </c>
    </row>
    <row r="1691" spans="1:20" x14ac:dyDescent="0.25">
      <c r="A1691" s="1" t="s">
        <v>29</v>
      </c>
      <c r="B1691" s="1" t="s">
        <v>30</v>
      </c>
      <c r="C1691" s="1" t="s">
        <v>22</v>
      </c>
      <c r="D1691" s="1" t="s">
        <v>23</v>
      </c>
      <c r="E1691" s="1" t="s">
        <v>5</v>
      </c>
      <c r="F1691" s="1" t="s">
        <v>24</v>
      </c>
      <c r="G1691" s="1" t="s">
        <v>25</v>
      </c>
      <c r="H1691">
        <v>924474</v>
      </c>
      <c r="I1691">
        <v>926747</v>
      </c>
      <c r="J1691" s="1" t="s">
        <v>26</v>
      </c>
      <c r="K1691" s="1" t="s">
        <v>3083</v>
      </c>
      <c r="L1691" s="1" t="s">
        <v>3083</v>
      </c>
      <c r="M1691" s="1" t="s">
        <v>24</v>
      </c>
      <c r="N1691" s="1" t="s">
        <v>1906</v>
      </c>
      <c r="O1691" s="1" t="s">
        <v>24</v>
      </c>
      <c r="P1691" s="1" t="s">
        <v>24</v>
      </c>
      <c r="Q1691" s="1" t="s">
        <v>3081</v>
      </c>
      <c r="R1691">
        <v>2274</v>
      </c>
      <c r="S1691">
        <v>757</v>
      </c>
      <c r="T1691" s="1" t="s">
        <v>24</v>
      </c>
    </row>
    <row r="1692" spans="1:20" x14ac:dyDescent="0.25">
      <c r="A1692" s="1" t="s">
        <v>20</v>
      </c>
      <c r="B1692" s="1" t="s">
        <v>21</v>
      </c>
      <c r="C1692" s="1" t="s">
        <v>22</v>
      </c>
      <c r="D1692" s="1" t="s">
        <v>23</v>
      </c>
      <c r="E1692" s="1" t="s">
        <v>5</v>
      </c>
      <c r="F1692" s="1" t="s">
        <v>24</v>
      </c>
      <c r="G1692" s="1" t="s">
        <v>25</v>
      </c>
      <c r="H1692">
        <v>926770</v>
      </c>
      <c r="I1692">
        <v>928146</v>
      </c>
      <c r="J1692" s="1" t="s">
        <v>26</v>
      </c>
      <c r="K1692" s="1" t="s">
        <v>24</v>
      </c>
      <c r="L1692" s="1" t="s">
        <v>24</v>
      </c>
      <c r="M1692" s="1" t="s">
        <v>24</v>
      </c>
      <c r="N1692" s="1" t="s">
        <v>24</v>
      </c>
      <c r="O1692" s="1" t="s">
        <v>24</v>
      </c>
      <c r="P1692" s="1" t="s">
        <v>24</v>
      </c>
      <c r="Q1692" s="1" t="s">
        <v>3084</v>
      </c>
      <c r="R1692">
        <v>1377</v>
      </c>
      <c r="T1692" s="1" t="s">
        <v>3085</v>
      </c>
    </row>
    <row r="1693" spans="1:20" x14ac:dyDescent="0.25">
      <c r="A1693" s="1" t="s">
        <v>29</v>
      </c>
      <c r="B1693" s="1" t="s">
        <v>30</v>
      </c>
      <c r="C1693" s="1" t="s">
        <v>22</v>
      </c>
      <c r="D1693" s="1" t="s">
        <v>23</v>
      </c>
      <c r="E1693" s="1" t="s">
        <v>5</v>
      </c>
      <c r="F1693" s="1" t="s">
        <v>24</v>
      </c>
      <c r="G1693" s="1" t="s">
        <v>25</v>
      </c>
      <c r="H1693">
        <v>926770</v>
      </c>
      <c r="I1693">
        <v>928146</v>
      </c>
      <c r="J1693" s="1" t="s">
        <v>26</v>
      </c>
      <c r="K1693" s="1" t="s">
        <v>3086</v>
      </c>
      <c r="L1693" s="1" t="s">
        <v>3086</v>
      </c>
      <c r="M1693" s="1" t="s">
        <v>24</v>
      </c>
      <c r="N1693" s="1" t="s">
        <v>299</v>
      </c>
      <c r="O1693" s="1" t="s">
        <v>24</v>
      </c>
      <c r="P1693" s="1" t="s">
        <v>24</v>
      </c>
      <c r="Q1693" s="1" t="s">
        <v>3084</v>
      </c>
      <c r="R1693">
        <v>1377</v>
      </c>
      <c r="S1693">
        <v>458</v>
      </c>
      <c r="T1693" s="1" t="s">
        <v>24</v>
      </c>
    </row>
    <row r="1694" spans="1:20" x14ac:dyDescent="0.25">
      <c r="A1694" s="1" t="s">
        <v>20</v>
      </c>
      <c r="B1694" s="1" t="s">
        <v>21</v>
      </c>
      <c r="C1694" s="1" t="s">
        <v>22</v>
      </c>
      <c r="D1694" s="1" t="s">
        <v>23</v>
      </c>
      <c r="E1694" s="1" t="s">
        <v>5</v>
      </c>
      <c r="F1694" s="1" t="s">
        <v>24</v>
      </c>
      <c r="G1694" s="1" t="s">
        <v>25</v>
      </c>
      <c r="H1694">
        <v>928198</v>
      </c>
      <c r="I1694">
        <v>929106</v>
      </c>
      <c r="J1694" s="1" t="s">
        <v>75</v>
      </c>
      <c r="K1694" s="1" t="s">
        <v>24</v>
      </c>
      <c r="L1694" s="1" t="s">
        <v>24</v>
      </c>
      <c r="M1694" s="1" t="s">
        <v>24</v>
      </c>
      <c r="N1694" s="1" t="s">
        <v>24</v>
      </c>
      <c r="O1694" s="1" t="s">
        <v>24</v>
      </c>
      <c r="P1694" s="1" t="s">
        <v>24</v>
      </c>
      <c r="Q1694" s="1" t="s">
        <v>3087</v>
      </c>
      <c r="R1694">
        <v>909</v>
      </c>
      <c r="T1694" s="1" t="s">
        <v>3088</v>
      </c>
    </row>
    <row r="1695" spans="1:20" x14ac:dyDescent="0.25">
      <c r="A1695" s="1" t="s">
        <v>29</v>
      </c>
      <c r="B1695" s="1" t="s">
        <v>30</v>
      </c>
      <c r="C1695" s="1" t="s">
        <v>22</v>
      </c>
      <c r="D1695" s="1" t="s">
        <v>23</v>
      </c>
      <c r="E1695" s="1" t="s">
        <v>5</v>
      </c>
      <c r="F1695" s="1" t="s">
        <v>24</v>
      </c>
      <c r="G1695" s="1" t="s">
        <v>25</v>
      </c>
      <c r="H1695">
        <v>928198</v>
      </c>
      <c r="I1695">
        <v>929106</v>
      </c>
      <c r="J1695" s="1" t="s">
        <v>75</v>
      </c>
      <c r="K1695" s="1" t="s">
        <v>3089</v>
      </c>
      <c r="L1695" s="1" t="s">
        <v>3089</v>
      </c>
      <c r="M1695" s="1" t="s">
        <v>24</v>
      </c>
      <c r="N1695" s="1" t="s">
        <v>3090</v>
      </c>
      <c r="O1695" s="1" t="s">
        <v>24</v>
      </c>
      <c r="P1695" s="1" t="s">
        <v>24</v>
      </c>
      <c r="Q1695" s="1" t="s">
        <v>3087</v>
      </c>
      <c r="R1695">
        <v>909</v>
      </c>
      <c r="S1695">
        <v>302</v>
      </c>
      <c r="T1695" s="1" t="s">
        <v>24</v>
      </c>
    </row>
    <row r="1696" spans="1:20" x14ac:dyDescent="0.25">
      <c r="A1696" s="1" t="s">
        <v>20</v>
      </c>
      <c r="B1696" s="1" t="s">
        <v>21</v>
      </c>
      <c r="C1696" s="1" t="s">
        <v>22</v>
      </c>
      <c r="D1696" s="1" t="s">
        <v>23</v>
      </c>
      <c r="E1696" s="1" t="s">
        <v>5</v>
      </c>
      <c r="F1696" s="1" t="s">
        <v>24</v>
      </c>
      <c r="G1696" s="1" t="s">
        <v>25</v>
      </c>
      <c r="H1696">
        <v>929254</v>
      </c>
      <c r="I1696">
        <v>930180</v>
      </c>
      <c r="J1696" s="1" t="s">
        <v>26</v>
      </c>
      <c r="K1696" s="1" t="s">
        <v>24</v>
      </c>
      <c r="L1696" s="1" t="s">
        <v>24</v>
      </c>
      <c r="M1696" s="1" t="s">
        <v>24</v>
      </c>
      <c r="N1696" s="1" t="s">
        <v>24</v>
      </c>
      <c r="O1696" s="1" t="s">
        <v>24</v>
      </c>
      <c r="P1696" s="1" t="s">
        <v>24</v>
      </c>
      <c r="Q1696" s="1" t="s">
        <v>3091</v>
      </c>
      <c r="R1696">
        <v>927</v>
      </c>
      <c r="T1696" s="1" t="s">
        <v>3092</v>
      </c>
    </row>
    <row r="1697" spans="1:20" x14ac:dyDescent="0.25">
      <c r="A1697" s="1" t="s">
        <v>29</v>
      </c>
      <c r="B1697" s="1" t="s">
        <v>30</v>
      </c>
      <c r="C1697" s="1" t="s">
        <v>22</v>
      </c>
      <c r="D1697" s="1" t="s">
        <v>23</v>
      </c>
      <c r="E1697" s="1" t="s">
        <v>5</v>
      </c>
      <c r="F1697" s="1" t="s">
        <v>24</v>
      </c>
      <c r="G1697" s="1" t="s">
        <v>25</v>
      </c>
      <c r="H1697">
        <v>929254</v>
      </c>
      <c r="I1697">
        <v>930180</v>
      </c>
      <c r="J1697" s="1" t="s">
        <v>26</v>
      </c>
      <c r="K1697" s="1" t="s">
        <v>3093</v>
      </c>
      <c r="L1697" s="1" t="s">
        <v>3093</v>
      </c>
      <c r="M1697" s="1" t="s">
        <v>24</v>
      </c>
      <c r="N1697" s="1" t="s">
        <v>3094</v>
      </c>
      <c r="O1697" s="1" t="s">
        <v>24</v>
      </c>
      <c r="P1697" s="1" t="s">
        <v>24</v>
      </c>
      <c r="Q1697" s="1" t="s">
        <v>3091</v>
      </c>
      <c r="R1697">
        <v>927</v>
      </c>
      <c r="S1697">
        <v>308</v>
      </c>
      <c r="T1697" s="1" t="s">
        <v>24</v>
      </c>
    </row>
    <row r="1698" spans="1:20" x14ac:dyDescent="0.25">
      <c r="A1698" s="1" t="s">
        <v>20</v>
      </c>
      <c r="B1698" s="1" t="s">
        <v>21</v>
      </c>
      <c r="C1698" s="1" t="s">
        <v>22</v>
      </c>
      <c r="D1698" s="1" t="s">
        <v>23</v>
      </c>
      <c r="E1698" s="1" t="s">
        <v>5</v>
      </c>
      <c r="F1698" s="1" t="s">
        <v>24</v>
      </c>
      <c r="G1698" s="1" t="s">
        <v>25</v>
      </c>
      <c r="H1698">
        <v>930233</v>
      </c>
      <c r="I1698">
        <v>930655</v>
      </c>
      <c r="J1698" s="1" t="s">
        <v>75</v>
      </c>
      <c r="K1698" s="1" t="s">
        <v>24</v>
      </c>
      <c r="L1698" s="1" t="s">
        <v>24</v>
      </c>
      <c r="M1698" s="1" t="s">
        <v>24</v>
      </c>
      <c r="N1698" s="1" t="s">
        <v>24</v>
      </c>
      <c r="O1698" s="1" t="s">
        <v>24</v>
      </c>
      <c r="P1698" s="1" t="s">
        <v>24</v>
      </c>
      <c r="Q1698" s="1" t="s">
        <v>3095</v>
      </c>
      <c r="R1698">
        <v>423</v>
      </c>
      <c r="T1698" s="1" t="s">
        <v>3096</v>
      </c>
    </row>
    <row r="1699" spans="1:20" x14ac:dyDescent="0.25">
      <c r="A1699" s="1" t="s">
        <v>29</v>
      </c>
      <c r="B1699" s="1" t="s">
        <v>30</v>
      </c>
      <c r="C1699" s="1" t="s">
        <v>22</v>
      </c>
      <c r="D1699" s="1" t="s">
        <v>23</v>
      </c>
      <c r="E1699" s="1" t="s">
        <v>5</v>
      </c>
      <c r="F1699" s="1" t="s">
        <v>24</v>
      </c>
      <c r="G1699" s="1" t="s">
        <v>25</v>
      </c>
      <c r="H1699">
        <v>930233</v>
      </c>
      <c r="I1699">
        <v>930655</v>
      </c>
      <c r="J1699" s="1" t="s">
        <v>75</v>
      </c>
      <c r="K1699" s="1" t="s">
        <v>3097</v>
      </c>
      <c r="L1699" s="1" t="s">
        <v>3097</v>
      </c>
      <c r="M1699" s="1" t="s">
        <v>24</v>
      </c>
      <c r="N1699" s="1" t="s">
        <v>3098</v>
      </c>
      <c r="O1699" s="1" t="s">
        <v>24</v>
      </c>
      <c r="P1699" s="1" t="s">
        <v>24</v>
      </c>
      <c r="Q1699" s="1" t="s">
        <v>3095</v>
      </c>
      <c r="R1699">
        <v>423</v>
      </c>
      <c r="S1699">
        <v>140</v>
      </c>
      <c r="T1699" s="1" t="s">
        <v>24</v>
      </c>
    </row>
    <row r="1700" spans="1:20" x14ac:dyDescent="0.25">
      <c r="A1700" s="1" t="s">
        <v>20</v>
      </c>
      <c r="B1700" s="1" t="s">
        <v>21</v>
      </c>
      <c r="C1700" s="1" t="s">
        <v>22</v>
      </c>
      <c r="D1700" s="1" t="s">
        <v>23</v>
      </c>
      <c r="E1700" s="1" t="s">
        <v>5</v>
      </c>
      <c r="F1700" s="1" t="s">
        <v>24</v>
      </c>
      <c r="G1700" s="1" t="s">
        <v>25</v>
      </c>
      <c r="H1700">
        <v>930874</v>
      </c>
      <c r="I1700">
        <v>935247</v>
      </c>
      <c r="J1700" s="1" t="s">
        <v>75</v>
      </c>
      <c r="K1700" s="1" t="s">
        <v>24</v>
      </c>
      <c r="L1700" s="1" t="s">
        <v>24</v>
      </c>
      <c r="M1700" s="1" t="s">
        <v>24</v>
      </c>
      <c r="N1700" s="1" t="s">
        <v>24</v>
      </c>
      <c r="O1700" s="1" t="s">
        <v>24</v>
      </c>
      <c r="P1700" s="1" t="s">
        <v>24</v>
      </c>
      <c r="Q1700" s="1" t="s">
        <v>3099</v>
      </c>
      <c r="R1700">
        <v>4374</v>
      </c>
      <c r="T1700" s="1" t="s">
        <v>3100</v>
      </c>
    </row>
    <row r="1701" spans="1:20" x14ac:dyDescent="0.25">
      <c r="A1701" s="1" t="s">
        <v>29</v>
      </c>
      <c r="B1701" s="1" t="s">
        <v>30</v>
      </c>
      <c r="C1701" s="1" t="s">
        <v>22</v>
      </c>
      <c r="D1701" s="1" t="s">
        <v>23</v>
      </c>
      <c r="E1701" s="1" t="s">
        <v>5</v>
      </c>
      <c r="F1701" s="1" t="s">
        <v>24</v>
      </c>
      <c r="G1701" s="1" t="s">
        <v>25</v>
      </c>
      <c r="H1701">
        <v>930874</v>
      </c>
      <c r="I1701">
        <v>935247</v>
      </c>
      <c r="J1701" s="1" t="s">
        <v>75</v>
      </c>
      <c r="K1701" s="1" t="s">
        <v>3101</v>
      </c>
      <c r="L1701" s="1" t="s">
        <v>3101</v>
      </c>
      <c r="M1701" s="1" t="s">
        <v>24</v>
      </c>
      <c r="N1701" s="1" t="s">
        <v>36</v>
      </c>
      <c r="O1701" s="1" t="s">
        <v>24</v>
      </c>
      <c r="P1701" s="1" t="s">
        <v>24</v>
      </c>
      <c r="Q1701" s="1" t="s">
        <v>3099</v>
      </c>
      <c r="R1701">
        <v>4374</v>
      </c>
      <c r="S1701">
        <v>1457</v>
      </c>
      <c r="T1701" s="1" t="s">
        <v>24</v>
      </c>
    </row>
    <row r="1702" spans="1:20" x14ac:dyDescent="0.25">
      <c r="A1702" s="1" t="s">
        <v>20</v>
      </c>
      <c r="B1702" s="1" t="s">
        <v>21</v>
      </c>
      <c r="C1702" s="1" t="s">
        <v>22</v>
      </c>
      <c r="D1702" s="1" t="s">
        <v>23</v>
      </c>
      <c r="E1702" s="1" t="s">
        <v>5</v>
      </c>
      <c r="F1702" s="1" t="s">
        <v>24</v>
      </c>
      <c r="G1702" s="1" t="s">
        <v>25</v>
      </c>
      <c r="H1702">
        <v>935587</v>
      </c>
      <c r="I1702">
        <v>936174</v>
      </c>
      <c r="J1702" s="1" t="s">
        <v>26</v>
      </c>
      <c r="K1702" s="1" t="s">
        <v>24</v>
      </c>
      <c r="L1702" s="1" t="s">
        <v>24</v>
      </c>
      <c r="M1702" s="1" t="s">
        <v>24</v>
      </c>
      <c r="N1702" s="1" t="s">
        <v>24</v>
      </c>
      <c r="O1702" s="1" t="s">
        <v>24</v>
      </c>
      <c r="P1702" s="1" t="s">
        <v>24</v>
      </c>
      <c r="Q1702" s="1" t="s">
        <v>3102</v>
      </c>
      <c r="R1702">
        <v>588</v>
      </c>
      <c r="T1702" s="1" t="s">
        <v>3103</v>
      </c>
    </row>
    <row r="1703" spans="1:20" x14ac:dyDescent="0.25">
      <c r="A1703" s="1" t="s">
        <v>29</v>
      </c>
      <c r="B1703" s="1" t="s">
        <v>30</v>
      </c>
      <c r="C1703" s="1" t="s">
        <v>22</v>
      </c>
      <c r="D1703" s="1" t="s">
        <v>23</v>
      </c>
      <c r="E1703" s="1" t="s">
        <v>5</v>
      </c>
      <c r="F1703" s="1" t="s">
        <v>24</v>
      </c>
      <c r="G1703" s="1" t="s">
        <v>25</v>
      </c>
      <c r="H1703">
        <v>935587</v>
      </c>
      <c r="I1703">
        <v>936174</v>
      </c>
      <c r="J1703" s="1" t="s">
        <v>26</v>
      </c>
      <c r="K1703" s="1" t="s">
        <v>3104</v>
      </c>
      <c r="L1703" s="1" t="s">
        <v>3104</v>
      </c>
      <c r="M1703" s="1" t="s">
        <v>24</v>
      </c>
      <c r="N1703" s="1" t="s">
        <v>3105</v>
      </c>
      <c r="O1703" s="1" t="s">
        <v>24</v>
      </c>
      <c r="P1703" s="1" t="s">
        <v>24</v>
      </c>
      <c r="Q1703" s="1" t="s">
        <v>3102</v>
      </c>
      <c r="R1703">
        <v>588</v>
      </c>
      <c r="S1703">
        <v>195</v>
      </c>
      <c r="T1703" s="1" t="s">
        <v>24</v>
      </c>
    </row>
    <row r="1704" spans="1:20" x14ac:dyDescent="0.25">
      <c r="A1704" s="1" t="s">
        <v>20</v>
      </c>
      <c r="B1704" s="1" t="s">
        <v>21</v>
      </c>
      <c r="C1704" s="1" t="s">
        <v>22</v>
      </c>
      <c r="D1704" s="1" t="s">
        <v>23</v>
      </c>
      <c r="E1704" s="1" t="s">
        <v>5</v>
      </c>
      <c r="F1704" s="1" t="s">
        <v>24</v>
      </c>
      <c r="G1704" s="1" t="s">
        <v>25</v>
      </c>
      <c r="H1704">
        <v>936104</v>
      </c>
      <c r="I1704">
        <v>936949</v>
      </c>
      <c r="J1704" s="1" t="s">
        <v>26</v>
      </c>
      <c r="K1704" s="1" t="s">
        <v>24</v>
      </c>
      <c r="L1704" s="1" t="s">
        <v>24</v>
      </c>
      <c r="M1704" s="1" t="s">
        <v>24</v>
      </c>
      <c r="N1704" s="1" t="s">
        <v>24</v>
      </c>
      <c r="O1704" s="1" t="s">
        <v>24</v>
      </c>
      <c r="P1704" s="1" t="s">
        <v>24</v>
      </c>
      <c r="Q1704" s="1" t="s">
        <v>3106</v>
      </c>
      <c r="R1704">
        <v>846</v>
      </c>
      <c r="T1704" s="1" t="s">
        <v>3107</v>
      </c>
    </row>
    <row r="1705" spans="1:20" x14ac:dyDescent="0.25">
      <c r="A1705" s="1" t="s">
        <v>29</v>
      </c>
      <c r="B1705" s="1" t="s">
        <v>30</v>
      </c>
      <c r="C1705" s="1" t="s">
        <v>22</v>
      </c>
      <c r="D1705" s="1" t="s">
        <v>23</v>
      </c>
      <c r="E1705" s="1" t="s">
        <v>5</v>
      </c>
      <c r="F1705" s="1" t="s">
        <v>24</v>
      </c>
      <c r="G1705" s="1" t="s">
        <v>25</v>
      </c>
      <c r="H1705">
        <v>936104</v>
      </c>
      <c r="I1705">
        <v>936949</v>
      </c>
      <c r="J1705" s="1" t="s">
        <v>26</v>
      </c>
      <c r="K1705" s="1" t="s">
        <v>3108</v>
      </c>
      <c r="L1705" s="1" t="s">
        <v>3108</v>
      </c>
      <c r="M1705" s="1" t="s">
        <v>24</v>
      </c>
      <c r="N1705" s="1" t="s">
        <v>3109</v>
      </c>
      <c r="O1705" s="1" t="s">
        <v>24</v>
      </c>
      <c r="P1705" s="1" t="s">
        <v>24</v>
      </c>
      <c r="Q1705" s="1" t="s">
        <v>3106</v>
      </c>
      <c r="R1705">
        <v>846</v>
      </c>
      <c r="S1705">
        <v>281</v>
      </c>
      <c r="T1705" s="1" t="s">
        <v>24</v>
      </c>
    </row>
    <row r="1706" spans="1:20" x14ac:dyDescent="0.25">
      <c r="A1706" s="1" t="s">
        <v>20</v>
      </c>
      <c r="B1706" s="1" t="s">
        <v>21</v>
      </c>
      <c r="C1706" s="1" t="s">
        <v>22</v>
      </c>
      <c r="D1706" s="1" t="s">
        <v>23</v>
      </c>
      <c r="E1706" s="1" t="s">
        <v>5</v>
      </c>
      <c r="F1706" s="1" t="s">
        <v>24</v>
      </c>
      <c r="G1706" s="1" t="s">
        <v>25</v>
      </c>
      <c r="H1706">
        <v>937160</v>
      </c>
      <c r="I1706">
        <v>938728</v>
      </c>
      <c r="J1706" s="1" t="s">
        <v>26</v>
      </c>
      <c r="K1706" s="1" t="s">
        <v>24</v>
      </c>
      <c r="L1706" s="1" t="s">
        <v>24</v>
      </c>
      <c r="M1706" s="1" t="s">
        <v>24</v>
      </c>
      <c r="N1706" s="1" t="s">
        <v>24</v>
      </c>
      <c r="O1706" s="1" t="s">
        <v>24</v>
      </c>
      <c r="P1706" s="1" t="s">
        <v>24</v>
      </c>
      <c r="Q1706" s="1" t="s">
        <v>3110</v>
      </c>
      <c r="R1706">
        <v>1569</v>
      </c>
      <c r="T1706" s="1" t="s">
        <v>3111</v>
      </c>
    </row>
    <row r="1707" spans="1:20" x14ac:dyDescent="0.25">
      <c r="A1707" s="1" t="s">
        <v>29</v>
      </c>
      <c r="B1707" s="1" t="s">
        <v>30</v>
      </c>
      <c r="C1707" s="1" t="s">
        <v>22</v>
      </c>
      <c r="D1707" s="1" t="s">
        <v>23</v>
      </c>
      <c r="E1707" s="1" t="s">
        <v>5</v>
      </c>
      <c r="F1707" s="1" t="s">
        <v>24</v>
      </c>
      <c r="G1707" s="1" t="s">
        <v>25</v>
      </c>
      <c r="H1707">
        <v>937160</v>
      </c>
      <c r="I1707">
        <v>938728</v>
      </c>
      <c r="J1707" s="1" t="s">
        <v>26</v>
      </c>
      <c r="K1707" s="1" t="s">
        <v>3112</v>
      </c>
      <c r="L1707" s="1" t="s">
        <v>3112</v>
      </c>
      <c r="M1707" s="1" t="s">
        <v>24</v>
      </c>
      <c r="N1707" s="1" t="s">
        <v>148</v>
      </c>
      <c r="O1707" s="1" t="s">
        <v>24</v>
      </c>
      <c r="P1707" s="1" t="s">
        <v>24</v>
      </c>
      <c r="Q1707" s="1" t="s">
        <v>3110</v>
      </c>
      <c r="R1707">
        <v>1569</v>
      </c>
      <c r="S1707">
        <v>522</v>
      </c>
      <c r="T1707" s="1" t="s">
        <v>24</v>
      </c>
    </row>
    <row r="1708" spans="1:20" x14ac:dyDescent="0.25">
      <c r="A1708" s="1" t="s">
        <v>20</v>
      </c>
      <c r="B1708" s="1" t="s">
        <v>21</v>
      </c>
      <c r="C1708" s="1" t="s">
        <v>22</v>
      </c>
      <c r="D1708" s="1" t="s">
        <v>23</v>
      </c>
      <c r="E1708" s="1" t="s">
        <v>5</v>
      </c>
      <c r="F1708" s="1" t="s">
        <v>24</v>
      </c>
      <c r="G1708" s="1" t="s">
        <v>25</v>
      </c>
      <c r="H1708">
        <v>938808</v>
      </c>
      <c r="I1708">
        <v>939902</v>
      </c>
      <c r="J1708" s="1" t="s">
        <v>26</v>
      </c>
      <c r="K1708" s="1" t="s">
        <v>24</v>
      </c>
      <c r="L1708" s="1" t="s">
        <v>24</v>
      </c>
      <c r="M1708" s="1" t="s">
        <v>24</v>
      </c>
      <c r="N1708" s="1" t="s">
        <v>24</v>
      </c>
      <c r="O1708" s="1" t="s">
        <v>24</v>
      </c>
      <c r="P1708" s="1" t="s">
        <v>24</v>
      </c>
      <c r="Q1708" s="1" t="s">
        <v>3113</v>
      </c>
      <c r="R1708">
        <v>1095</v>
      </c>
      <c r="T1708" s="1" t="s">
        <v>3114</v>
      </c>
    </row>
    <row r="1709" spans="1:20" x14ac:dyDescent="0.25">
      <c r="A1709" s="1" t="s">
        <v>29</v>
      </c>
      <c r="B1709" s="1" t="s">
        <v>30</v>
      </c>
      <c r="C1709" s="1" t="s">
        <v>22</v>
      </c>
      <c r="D1709" s="1" t="s">
        <v>23</v>
      </c>
      <c r="E1709" s="1" t="s">
        <v>5</v>
      </c>
      <c r="F1709" s="1" t="s">
        <v>24</v>
      </c>
      <c r="G1709" s="1" t="s">
        <v>25</v>
      </c>
      <c r="H1709">
        <v>938808</v>
      </c>
      <c r="I1709">
        <v>939902</v>
      </c>
      <c r="J1709" s="1" t="s">
        <v>26</v>
      </c>
      <c r="K1709" s="1" t="s">
        <v>3115</v>
      </c>
      <c r="L1709" s="1" t="s">
        <v>3115</v>
      </c>
      <c r="M1709" s="1" t="s">
        <v>24</v>
      </c>
      <c r="N1709" s="1" t="s">
        <v>154</v>
      </c>
      <c r="O1709" s="1" t="s">
        <v>24</v>
      </c>
      <c r="P1709" s="1" t="s">
        <v>24</v>
      </c>
      <c r="Q1709" s="1" t="s">
        <v>3113</v>
      </c>
      <c r="R1709">
        <v>1095</v>
      </c>
      <c r="S1709">
        <v>364</v>
      </c>
      <c r="T1709" s="1" t="s">
        <v>24</v>
      </c>
    </row>
    <row r="1710" spans="1:20" x14ac:dyDescent="0.25">
      <c r="A1710" s="1" t="s">
        <v>20</v>
      </c>
      <c r="B1710" s="1" t="s">
        <v>21</v>
      </c>
      <c r="C1710" s="1" t="s">
        <v>22</v>
      </c>
      <c r="D1710" s="1" t="s">
        <v>23</v>
      </c>
      <c r="E1710" s="1" t="s">
        <v>5</v>
      </c>
      <c r="F1710" s="1" t="s">
        <v>24</v>
      </c>
      <c r="G1710" s="1" t="s">
        <v>25</v>
      </c>
      <c r="H1710">
        <v>939953</v>
      </c>
      <c r="I1710">
        <v>940963</v>
      </c>
      <c r="J1710" s="1" t="s">
        <v>75</v>
      </c>
      <c r="K1710" s="1" t="s">
        <v>24</v>
      </c>
      <c r="L1710" s="1" t="s">
        <v>24</v>
      </c>
      <c r="M1710" s="1" t="s">
        <v>24</v>
      </c>
      <c r="N1710" s="1" t="s">
        <v>24</v>
      </c>
      <c r="O1710" s="1" t="s">
        <v>24</v>
      </c>
      <c r="P1710" s="1" t="s">
        <v>24</v>
      </c>
      <c r="Q1710" s="1" t="s">
        <v>3116</v>
      </c>
      <c r="R1710">
        <v>1011</v>
      </c>
      <c r="T1710" s="1" t="s">
        <v>3117</v>
      </c>
    </row>
    <row r="1711" spans="1:20" x14ac:dyDescent="0.25">
      <c r="A1711" s="1" t="s">
        <v>29</v>
      </c>
      <c r="B1711" s="1" t="s">
        <v>30</v>
      </c>
      <c r="C1711" s="1" t="s">
        <v>22</v>
      </c>
      <c r="D1711" s="1" t="s">
        <v>23</v>
      </c>
      <c r="E1711" s="1" t="s">
        <v>5</v>
      </c>
      <c r="F1711" s="1" t="s">
        <v>24</v>
      </c>
      <c r="G1711" s="1" t="s">
        <v>25</v>
      </c>
      <c r="H1711">
        <v>939953</v>
      </c>
      <c r="I1711">
        <v>940963</v>
      </c>
      <c r="J1711" s="1" t="s">
        <v>75</v>
      </c>
      <c r="K1711" s="1" t="s">
        <v>3118</v>
      </c>
      <c r="L1711" s="1" t="s">
        <v>3118</v>
      </c>
      <c r="M1711" s="1" t="s">
        <v>24</v>
      </c>
      <c r="N1711" s="1" t="s">
        <v>3119</v>
      </c>
      <c r="O1711" s="1" t="s">
        <v>24</v>
      </c>
      <c r="P1711" s="1" t="s">
        <v>24</v>
      </c>
      <c r="Q1711" s="1" t="s">
        <v>3116</v>
      </c>
      <c r="R1711">
        <v>1011</v>
      </c>
      <c r="S1711">
        <v>336</v>
      </c>
      <c r="T1711" s="1" t="s">
        <v>24</v>
      </c>
    </row>
    <row r="1712" spans="1:20" x14ac:dyDescent="0.25">
      <c r="A1712" s="1" t="s">
        <v>20</v>
      </c>
      <c r="B1712" s="1" t="s">
        <v>21</v>
      </c>
      <c r="C1712" s="1" t="s">
        <v>22</v>
      </c>
      <c r="D1712" s="1" t="s">
        <v>23</v>
      </c>
      <c r="E1712" s="1" t="s">
        <v>5</v>
      </c>
      <c r="F1712" s="1" t="s">
        <v>24</v>
      </c>
      <c r="G1712" s="1" t="s">
        <v>25</v>
      </c>
      <c r="H1712">
        <v>941266</v>
      </c>
      <c r="I1712">
        <v>942732</v>
      </c>
      <c r="J1712" s="1" t="s">
        <v>26</v>
      </c>
      <c r="K1712" s="1" t="s">
        <v>24</v>
      </c>
      <c r="L1712" s="1" t="s">
        <v>24</v>
      </c>
      <c r="M1712" s="1" t="s">
        <v>24</v>
      </c>
      <c r="N1712" s="1" t="s">
        <v>24</v>
      </c>
      <c r="O1712" s="1" t="s">
        <v>24</v>
      </c>
      <c r="P1712" s="1" t="s">
        <v>24</v>
      </c>
      <c r="Q1712" s="1" t="s">
        <v>3120</v>
      </c>
      <c r="R1712">
        <v>1467</v>
      </c>
      <c r="T1712" s="1" t="s">
        <v>3121</v>
      </c>
    </row>
    <row r="1713" spans="1:20" x14ac:dyDescent="0.25">
      <c r="A1713" s="1" t="s">
        <v>29</v>
      </c>
      <c r="B1713" s="1" t="s">
        <v>30</v>
      </c>
      <c r="C1713" s="1" t="s">
        <v>22</v>
      </c>
      <c r="D1713" s="1" t="s">
        <v>23</v>
      </c>
      <c r="E1713" s="1" t="s">
        <v>5</v>
      </c>
      <c r="F1713" s="1" t="s">
        <v>24</v>
      </c>
      <c r="G1713" s="1" t="s">
        <v>25</v>
      </c>
      <c r="H1713">
        <v>941266</v>
      </c>
      <c r="I1713">
        <v>942732</v>
      </c>
      <c r="J1713" s="1" t="s">
        <v>26</v>
      </c>
      <c r="K1713" s="1" t="s">
        <v>3122</v>
      </c>
      <c r="L1713" s="1" t="s">
        <v>3122</v>
      </c>
      <c r="M1713" s="1" t="s">
        <v>24</v>
      </c>
      <c r="N1713" s="1" t="s">
        <v>3123</v>
      </c>
      <c r="O1713" s="1" t="s">
        <v>24</v>
      </c>
      <c r="P1713" s="1" t="s">
        <v>24</v>
      </c>
      <c r="Q1713" s="1" t="s">
        <v>3120</v>
      </c>
      <c r="R1713">
        <v>1467</v>
      </c>
      <c r="S1713">
        <v>488</v>
      </c>
      <c r="T1713" s="1" t="s">
        <v>24</v>
      </c>
    </row>
    <row r="1714" spans="1:20" x14ac:dyDescent="0.25">
      <c r="A1714" s="1" t="s">
        <v>20</v>
      </c>
      <c r="B1714" s="1" t="s">
        <v>21</v>
      </c>
      <c r="C1714" s="1" t="s">
        <v>22</v>
      </c>
      <c r="D1714" s="1" t="s">
        <v>23</v>
      </c>
      <c r="E1714" s="1" t="s">
        <v>5</v>
      </c>
      <c r="F1714" s="1" t="s">
        <v>24</v>
      </c>
      <c r="G1714" s="1" t="s">
        <v>25</v>
      </c>
      <c r="H1714">
        <v>942972</v>
      </c>
      <c r="I1714">
        <v>943349</v>
      </c>
      <c r="J1714" s="1" t="s">
        <v>26</v>
      </c>
      <c r="K1714" s="1" t="s">
        <v>24</v>
      </c>
      <c r="L1714" s="1" t="s">
        <v>24</v>
      </c>
      <c r="M1714" s="1" t="s">
        <v>24</v>
      </c>
      <c r="N1714" s="1" t="s">
        <v>24</v>
      </c>
      <c r="O1714" s="1" t="s">
        <v>24</v>
      </c>
      <c r="P1714" s="1" t="s">
        <v>24</v>
      </c>
      <c r="Q1714" s="1" t="s">
        <v>3124</v>
      </c>
      <c r="R1714">
        <v>378</v>
      </c>
      <c r="T1714" s="1" t="s">
        <v>3125</v>
      </c>
    </row>
    <row r="1715" spans="1:20" x14ac:dyDescent="0.25">
      <c r="A1715" s="1" t="s">
        <v>29</v>
      </c>
      <c r="B1715" s="1" t="s">
        <v>30</v>
      </c>
      <c r="C1715" s="1" t="s">
        <v>22</v>
      </c>
      <c r="D1715" s="1" t="s">
        <v>23</v>
      </c>
      <c r="E1715" s="1" t="s">
        <v>5</v>
      </c>
      <c r="F1715" s="1" t="s">
        <v>24</v>
      </c>
      <c r="G1715" s="1" t="s">
        <v>25</v>
      </c>
      <c r="H1715">
        <v>942972</v>
      </c>
      <c r="I1715">
        <v>943349</v>
      </c>
      <c r="J1715" s="1" t="s">
        <v>26</v>
      </c>
      <c r="K1715" s="1" t="s">
        <v>3126</v>
      </c>
      <c r="L1715" s="1" t="s">
        <v>3126</v>
      </c>
      <c r="M1715" s="1" t="s">
        <v>24</v>
      </c>
      <c r="N1715" s="1" t="s">
        <v>1314</v>
      </c>
      <c r="O1715" s="1" t="s">
        <v>24</v>
      </c>
      <c r="P1715" s="1" t="s">
        <v>24</v>
      </c>
      <c r="Q1715" s="1" t="s">
        <v>3124</v>
      </c>
      <c r="R1715">
        <v>378</v>
      </c>
      <c r="S1715">
        <v>125</v>
      </c>
      <c r="T1715" s="1" t="s">
        <v>24</v>
      </c>
    </row>
    <row r="1716" spans="1:20" x14ac:dyDescent="0.25">
      <c r="A1716" s="1" t="s">
        <v>20</v>
      </c>
      <c r="B1716" s="1" t="s">
        <v>21</v>
      </c>
      <c r="C1716" s="1" t="s">
        <v>22</v>
      </c>
      <c r="D1716" s="1" t="s">
        <v>23</v>
      </c>
      <c r="E1716" s="1" t="s">
        <v>5</v>
      </c>
      <c r="F1716" s="1" t="s">
        <v>24</v>
      </c>
      <c r="G1716" s="1" t="s">
        <v>25</v>
      </c>
      <c r="H1716">
        <v>943466</v>
      </c>
      <c r="I1716">
        <v>943723</v>
      </c>
      <c r="J1716" s="1" t="s">
        <v>26</v>
      </c>
      <c r="K1716" s="1" t="s">
        <v>24</v>
      </c>
      <c r="L1716" s="1" t="s">
        <v>24</v>
      </c>
      <c r="M1716" s="1" t="s">
        <v>24</v>
      </c>
      <c r="N1716" s="1" t="s">
        <v>24</v>
      </c>
      <c r="O1716" s="1" t="s">
        <v>24</v>
      </c>
      <c r="P1716" s="1" t="s">
        <v>24</v>
      </c>
      <c r="Q1716" s="1" t="s">
        <v>3127</v>
      </c>
      <c r="R1716">
        <v>258</v>
      </c>
      <c r="T1716" s="1" t="s">
        <v>3128</v>
      </c>
    </row>
    <row r="1717" spans="1:20" x14ac:dyDescent="0.25">
      <c r="A1717" s="1" t="s">
        <v>29</v>
      </c>
      <c r="B1717" s="1" t="s">
        <v>30</v>
      </c>
      <c r="C1717" s="1" t="s">
        <v>22</v>
      </c>
      <c r="D1717" s="1" t="s">
        <v>23</v>
      </c>
      <c r="E1717" s="1" t="s">
        <v>5</v>
      </c>
      <c r="F1717" s="1" t="s">
        <v>24</v>
      </c>
      <c r="G1717" s="1" t="s">
        <v>25</v>
      </c>
      <c r="H1717">
        <v>943466</v>
      </c>
      <c r="I1717">
        <v>943723</v>
      </c>
      <c r="J1717" s="1" t="s">
        <v>26</v>
      </c>
      <c r="K1717" s="1" t="s">
        <v>3129</v>
      </c>
      <c r="L1717" s="1" t="s">
        <v>3129</v>
      </c>
      <c r="M1717" s="1" t="s">
        <v>24</v>
      </c>
      <c r="N1717" s="1" t="s">
        <v>3130</v>
      </c>
      <c r="O1717" s="1" t="s">
        <v>24</v>
      </c>
      <c r="P1717" s="1" t="s">
        <v>24</v>
      </c>
      <c r="Q1717" s="1" t="s">
        <v>3127</v>
      </c>
      <c r="R1717">
        <v>258</v>
      </c>
      <c r="S1717">
        <v>85</v>
      </c>
      <c r="T1717" s="1" t="s">
        <v>24</v>
      </c>
    </row>
    <row r="1718" spans="1:20" x14ac:dyDescent="0.25">
      <c r="A1718" s="1" t="s">
        <v>20</v>
      </c>
      <c r="B1718" s="1" t="s">
        <v>21</v>
      </c>
      <c r="C1718" s="1" t="s">
        <v>22</v>
      </c>
      <c r="D1718" s="1" t="s">
        <v>23</v>
      </c>
      <c r="E1718" s="1" t="s">
        <v>5</v>
      </c>
      <c r="F1718" s="1" t="s">
        <v>24</v>
      </c>
      <c r="G1718" s="1" t="s">
        <v>25</v>
      </c>
      <c r="H1718">
        <v>943736</v>
      </c>
      <c r="I1718">
        <v>945370</v>
      </c>
      <c r="J1718" s="1" t="s">
        <v>26</v>
      </c>
      <c r="K1718" s="1" t="s">
        <v>24</v>
      </c>
      <c r="L1718" s="1" t="s">
        <v>24</v>
      </c>
      <c r="M1718" s="1" t="s">
        <v>24</v>
      </c>
      <c r="N1718" s="1" t="s">
        <v>24</v>
      </c>
      <c r="O1718" s="1" t="s">
        <v>24</v>
      </c>
      <c r="P1718" s="1" t="s">
        <v>24</v>
      </c>
      <c r="Q1718" s="1" t="s">
        <v>3131</v>
      </c>
      <c r="R1718">
        <v>1635</v>
      </c>
      <c r="T1718" s="1" t="s">
        <v>3132</v>
      </c>
    </row>
    <row r="1719" spans="1:20" x14ac:dyDescent="0.25">
      <c r="A1719" s="1" t="s">
        <v>29</v>
      </c>
      <c r="B1719" s="1" t="s">
        <v>30</v>
      </c>
      <c r="C1719" s="1" t="s">
        <v>22</v>
      </c>
      <c r="D1719" s="1" t="s">
        <v>23</v>
      </c>
      <c r="E1719" s="1" t="s">
        <v>5</v>
      </c>
      <c r="F1719" s="1" t="s">
        <v>24</v>
      </c>
      <c r="G1719" s="1" t="s">
        <v>25</v>
      </c>
      <c r="H1719">
        <v>943736</v>
      </c>
      <c r="I1719">
        <v>945370</v>
      </c>
      <c r="J1719" s="1" t="s">
        <v>26</v>
      </c>
      <c r="K1719" s="1" t="s">
        <v>3133</v>
      </c>
      <c r="L1719" s="1" t="s">
        <v>3133</v>
      </c>
      <c r="M1719" s="1" t="s">
        <v>24</v>
      </c>
      <c r="N1719" s="1" t="s">
        <v>3134</v>
      </c>
      <c r="O1719" s="1" t="s">
        <v>24</v>
      </c>
      <c r="P1719" s="1" t="s">
        <v>24</v>
      </c>
      <c r="Q1719" s="1" t="s">
        <v>3131</v>
      </c>
      <c r="R1719">
        <v>1635</v>
      </c>
      <c r="S1719">
        <v>544</v>
      </c>
      <c r="T1719" s="1" t="s">
        <v>24</v>
      </c>
    </row>
    <row r="1720" spans="1:20" x14ac:dyDescent="0.25">
      <c r="A1720" s="1" t="s">
        <v>20</v>
      </c>
      <c r="B1720" s="1" t="s">
        <v>21</v>
      </c>
      <c r="C1720" s="1" t="s">
        <v>22</v>
      </c>
      <c r="D1720" s="1" t="s">
        <v>23</v>
      </c>
      <c r="E1720" s="1" t="s">
        <v>5</v>
      </c>
      <c r="F1720" s="1" t="s">
        <v>24</v>
      </c>
      <c r="G1720" s="1" t="s">
        <v>25</v>
      </c>
      <c r="H1720">
        <v>945393</v>
      </c>
      <c r="I1720">
        <v>946115</v>
      </c>
      <c r="J1720" s="1" t="s">
        <v>26</v>
      </c>
      <c r="K1720" s="1" t="s">
        <v>24</v>
      </c>
      <c r="L1720" s="1" t="s">
        <v>24</v>
      </c>
      <c r="M1720" s="1" t="s">
        <v>24</v>
      </c>
      <c r="N1720" s="1" t="s">
        <v>24</v>
      </c>
      <c r="O1720" s="1" t="s">
        <v>24</v>
      </c>
      <c r="P1720" s="1" t="s">
        <v>24</v>
      </c>
      <c r="Q1720" s="1" t="s">
        <v>3135</v>
      </c>
      <c r="R1720">
        <v>723</v>
      </c>
      <c r="T1720" s="1" t="s">
        <v>3136</v>
      </c>
    </row>
    <row r="1721" spans="1:20" x14ac:dyDescent="0.25">
      <c r="A1721" s="1" t="s">
        <v>29</v>
      </c>
      <c r="B1721" s="1" t="s">
        <v>30</v>
      </c>
      <c r="C1721" s="1" t="s">
        <v>22</v>
      </c>
      <c r="D1721" s="1" t="s">
        <v>23</v>
      </c>
      <c r="E1721" s="1" t="s">
        <v>5</v>
      </c>
      <c r="F1721" s="1" t="s">
        <v>24</v>
      </c>
      <c r="G1721" s="1" t="s">
        <v>25</v>
      </c>
      <c r="H1721">
        <v>945393</v>
      </c>
      <c r="I1721">
        <v>946115</v>
      </c>
      <c r="J1721" s="1" t="s">
        <v>26</v>
      </c>
      <c r="K1721" s="1" t="s">
        <v>3137</v>
      </c>
      <c r="L1721" s="1" t="s">
        <v>3137</v>
      </c>
      <c r="M1721" s="1" t="s">
        <v>24</v>
      </c>
      <c r="N1721" s="1" t="s">
        <v>36</v>
      </c>
      <c r="O1721" s="1" t="s">
        <v>24</v>
      </c>
      <c r="P1721" s="1" t="s">
        <v>24</v>
      </c>
      <c r="Q1721" s="1" t="s">
        <v>3135</v>
      </c>
      <c r="R1721">
        <v>723</v>
      </c>
      <c r="S1721">
        <v>240</v>
      </c>
      <c r="T1721" s="1" t="s">
        <v>24</v>
      </c>
    </row>
    <row r="1722" spans="1:20" x14ac:dyDescent="0.25">
      <c r="A1722" s="1" t="s">
        <v>20</v>
      </c>
      <c r="B1722" s="1" t="s">
        <v>21</v>
      </c>
      <c r="C1722" s="1" t="s">
        <v>22</v>
      </c>
      <c r="D1722" s="1" t="s">
        <v>23</v>
      </c>
      <c r="E1722" s="1" t="s">
        <v>5</v>
      </c>
      <c r="F1722" s="1" t="s">
        <v>24</v>
      </c>
      <c r="G1722" s="1" t="s">
        <v>25</v>
      </c>
      <c r="H1722">
        <v>946126</v>
      </c>
      <c r="I1722">
        <v>946836</v>
      </c>
      <c r="J1722" s="1" t="s">
        <v>26</v>
      </c>
      <c r="K1722" s="1" t="s">
        <v>24</v>
      </c>
      <c r="L1722" s="1" t="s">
        <v>24</v>
      </c>
      <c r="M1722" s="1" t="s">
        <v>24</v>
      </c>
      <c r="N1722" s="1" t="s">
        <v>24</v>
      </c>
      <c r="O1722" s="1" t="s">
        <v>24</v>
      </c>
      <c r="P1722" s="1" t="s">
        <v>24</v>
      </c>
      <c r="Q1722" s="1" t="s">
        <v>3138</v>
      </c>
      <c r="R1722">
        <v>711</v>
      </c>
      <c r="T1722" s="1" t="s">
        <v>3139</v>
      </c>
    </row>
    <row r="1723" spans="1:20" x14ac:dyDescent="0.25">
      <c r="A1723" s="1" t="s">
        <v>29</v>
      </c>
      <c r="B1723" s="1" t="s">
        <v>30</v>
      </c>
      <c r="C1723" s="1" t="s">
        <v>22</v>
      </c>
      <c r="D1723" s="1" t="s">
        <v>23</v>
      </c>
      <c r="E1723" s="1" t="s">
        <v>5</v>
      </c>
      <c r="F1723" s="1" t="s">
        <v>24</v>
      </c>
      <c r="G1723" s="1" t="s">
        <v>25</v>
      </c>
      <c r="H1723">
        <v>946126</v>
      </c>
      <c r="I1723">
        <v>946836</v>
      </c>
      <c r="J1723" s="1" t="s">
        <v>26</v>
      </c>
      <c r="K1723" s="1" t="s">
        <v>3140</v>
      </c>
      <c r="L1723" s="1" t="s">
        <v>3140</v>
      </c>
      <c r="M1723" s="1" t="s">
        <v>24</v>
      </c>
      <c r="N1723" s="1" t="s">
        <v>3141</v>
      </c>
      <c r="O1723" s="1" t="s">
        <v>24</v>
      </c>
      <c r="P1723" s="1" t="s">
        <v>24</v>
      </c>
      <c r="Q1723" s="1" t="s">
        <v>3138</v>
      </c>
      <c r="R1723">
        <v>711</v>
      </c>
      <c r="S1723">
        <v>236</v>
      </c>
      <c r="T1723" s="1" t="s">
        <v>24</v>
      </c>
    </row>
    <row r="1724" spans="1:20" x14ac:dyDescent="0.25">
      <c r="A1724" s="1" t="s">
        <v>20</v>
      </c>
      <c r="B1724" s="1" t="s">
        <v>21</v>
      </c>
      <c r="C1724" s="1" t="s">
        <v>22</v>
      </c>
      <c r="D1724" s="1" t="s">
        <v>23</v>
      </c>
      <c r="E1724" s="1" t="s">
        <v>5</v>
      </c>
      <c r="F1724" s="1" t="s">
        <v>24</v>
      </c>
      <c r="G1724" s="1" t="s">
        <v>25</v>
      </c>
      <c r="H1724">
        <v>946826</v>
      </c>
      <c r="I1724">
        <v>947629</v>
      </c>
      <c r="J1724" s="1" t="s">
        <v>26</v>
      </c>
      <c r="K1724" s="1" t="s">
        <v>24</v>
      </c>
      <c r="L1724" s="1" t="s">
        <v>24</v>
      </c>
      <c r="M1724" s="1" t="s">
        <v>24</v>
      </c>
      <c r="N1724" s="1" t="s">
        <v>24</v>
      </c>
      <c r="O1724" s="1" t="s">
        <v>24</v>
      </c>
      <c r="P1724" s="1" t="s">
        <v>24</v>
      </c>
      <c r="Q1724" s="1" t="s">
        <v>3142</v>
      </c>
      <c r="R1724">
        <v>804</v>
      </c>
      <c r="T1724" s="1" t="s">
        <v>3143</v>
      </c>
    </row>
    <row r="1725" spans="1:20" x14ac:dyDescent="0.25">
      <c r="A1725" s="1" t="s">
        <v>29</v>
      </c>
      <c r="B1725" s="1" t="s">
        <v>30</v>
      </c>
      <c r="C1725" s="1" t="s">
        <v>22</v>
      </c>
      <c r="D1725" s="1" t="s">
        <v>23</v>
      </c>
      <c r="E1725" s="1" t="s">
        <v>5</v>
      </c>
      <c r="F1725" s="1" t="s">
        <v>24</v>
      </c>
      <c r="G1725" s="1" t="s">
        <v>25</v>
      </c>
      <c r="H1725">
        <v>946826</v>
      </c>
      <c r="I1725">
        <v>947629</v>
      </c>
      <c r="J1725" s="1" t="s">
        <v>26</v>
      </c>
      <c r="K1725" s="1" t="s">
        <v>3144</v>
      </c>
      <c r="L1725" s="1" t="s">
        <v>3144</v>
      </c>
      <c r="M1725" s="1" t="s">
        <v>24</v>
      </c>
      <c r="N1725" s="1" t="s">
        <v>3145</v>
      </c>
      <c r="O1725" s="1" t="s">
        <v>24</v>
      </c>
      <c r="P1725" s="1" t="s">
        <v>24</v>
      </c>
      <c r="Q1725" s="1" t="s">
        <v>3142</v>
      </c>
      <c r="R1725">
        <v>804</v>
      </c>
      <c r="S1725">
        <v>267</v>
      </c>
      <c r="T1725" s="1" t="s">
        <v>24</v>
      </c>
    </row>
    <row r="1726" spans="1:20" x14ac:dyDescent="0.25">
      <c r="A1726" s="1" t="s">
        <v>20</v>
      </c>
      <c r="B1726" s="1" t="s">
        <v>21</v>
      </c>
      <c r="C1726" s="1" t="s">
        <v>22</v>
      </c>
      <c r="D1726" s="1" t="s">
        <v>23</v>
      </c>
      <c r="E1726" s="1" t="s">
        <v>5</v>
      </c>
      <c r="F1726" s="1" t="s">
        <v>24</v>
      </c>
      <c r="G1726" s="1" t="s">
        <v>25</v>
      </c>
      <c r="H1726">
        <v>947642</v>
      </c>
      <c r="I1726">
        <v>948565</v>
      </c>
      <c r="J1726" s="1" t="s">
        <v>26</v>
      </c>
      <c r="K1726" s="1" t="s">
        <v>24</v>
      </c>
      <c r="L1726" s="1" t="s">
        <v>24</v>
      </c>
      <c r="M1726" s="1" t="s">
        <v>24</v>
      </c>
      <c r="N1726" s="1" t="s">
        <v>24</v>
      </c>
      <c r="O1726" s="1" t="s">
        <v>24</v>
      </c>
      <c r="P1726" s="1" t="s">
        <v>24</v>
      </c>
      <c r="Q1726" s="1" t="s">
        <v>3146</v>
      </c>
      <c r="R1726">
        <v>924</v>
      </c>
      <c r="T1726" s="1" t="s">
        <v>3147</v>
      </c>
    </row>
    <row r="1727" spans="1:20" x14ac:dyDescent="0.25">
      <c r="A1727" s="1" t="s">
        <v>29</v>
      </c>
      <c r="B1727" s="1" t="s">
        <v>30</v>
      </c>
      <c r="C1727" s="1" t="s">
        <v>22</v>
      </c>
      <c r="D1727" s="1" t="s">
        <v>23</v>
      </c>
      <c r="E1727" s="1" t="s">
        <v>5</v>
      </c>
      <c r="F1727" s="1" t="s">
        <v>24</v>
      </c>
      <c r="G1727" s="1" t="s">
        <v>25</v>
      </c>
      <c r="H1727">
        <v>947642</v>
      </c>
      <c r="I1727">
        <v>948565</v>
      </c>
      <c r="J1727" s="1" t="s">
        <v>26</v>
      </c>
      <c r="K1727" s="1" t="s">
        <v>3148</v>
      </c>
      <c r="L1727" s="1" t="s">
        <v>3148</v>
      </c>
      <c r="M1727" s="1" t="s">
        <v>24</v>
      </c>
      <c r="N1727" s="1" t="s">
        <v>136</v>
      </c>
      <c r="O1727" s="1" t="s">
        <v>24</v>
      </c>
      <c r="P1727" s="1" t="s">
        <v>24</v>
      </c>
      <c r="Q1727" s="1" t="s">
        <v>3146</v>
      </c>
      <c r="R1727">
        <v>924</v>
      </c>
      <c r="S1727">
        <v>307</v>
      </c>
      <c r="T1727" s="1" t="s">
        <v>24</v>
      </c>
    </row>
    <row r="1728" spans="1:20" x14ac:dyDescent="0.25">
      <c r="A1728" s="1" t="s">
        <v>20</v>
      </c>
      <c r="B1728" s="1" t="s">
        <v>3149</v>
      </c>
      <c r="C1728" s="1" t="s">
        <v>22</v>
      </c>
      <c r="D1728" s="1" t="s">
        <v>23</v>
      </c>
      <c r="E1728" s="1" t="s">
        <v>5</v>
      </c>
      <c r="F1728" s="1" t="s">
        <v>24</v>
      </c>
      <c r="G1728" s="1" t="s">
        <v>25</v>
      </c>
      <c r="H1728">
        <v>948598</v>
      </c>
      <c r="I1728">
        <v>948943</v>
      </c>
      <c r="J1728" s="1" t="s">
        <v>26</v>
      </c>
      <c r="K1728" s="1" t="s">
        <v>24</v>
      </c>
      <c r="L1728" s="1" t="s">
        <v>24</v>
      </c>
      <c r="M1728" s="1" t="s">
        <v>24</v>
      </c>
      <c r="N1728" s="1" t="s">
        <v>24</v>
      </c>
      <c r="O1728" s="1" t="s">
        <v>3150</v>
      </c>
      <c r="P1728" s="1" t="s">
        <v>24</v>
      </c>
      <c r="Q1728" s="1" t="s">
        <v>3151</v>
      </c>
      <c r="R1728">
        <v>346</v>
      </c>
      <c r="T1728" s="1" t="s">
        <v>24</v>
      </c>
    </row>
    <row r="1729" spans="1:20" x14ac:dyDescent="0.25">
      <c r="A1729" s="1" t="s">
        <v>3152</v>
      </c>
      <c r="B1729" s="1" t="s">
        <v>3149</v>
      </c>
      <c r="C1729" s="1" t="s">
        <v>22</v>
      </c>
      <c r="D1729" s="1" t="s">
        <v>23</v>
      </c>
      <c r="E1729" s="1" t="s">
        <v>5</v>
      </c>
      <c r="F1729" s="1" t="s">
        <v>24</v>
      </c>
      <c r="G1729" s="1" t="s">
        <v>25</v>
      </c>
      <c r="H1729">
        <v>948598</v>
      </c>
      <c r="I1729">
        <v>948943</v>
      </c>
      <c r="J1729" s="1" t="s">
        <v>26</v>
      </c>
      <c r="K1729" s="1" t="s">
        <v>24</v>
      </c>
      <c r="L1729" s="1" t="s">
        <v>24</v>
      </c>
      <c r="M1729" s="1" t="s">
        <v>24</v>
      </c>
      <c r="N1729" s="1" t="s">
        <v>3153</v>
      </c>
      <c r="O1729" s="1" t="s">
        <v>3150</v>
      </c>
      <c r="P1729" s="1" t="s">
        <v>24</v>
      </c>
      <c r="Q1729" s="1" t="s">
        <v>3151</v>
      </c>
      <c r="R1729">
        <v>346</v>
      </c>
      <c r="T1729" s="1" t="s">
        <v>24</v>
      </c>
    </row>
    <row r="1730" spans="1:20" x14ac:dyDescent="0.25">
      <c r="A1730" s="1" t="s">
        <v>20</v>
      </c>
      <c r="B1730" s="1" t="s">
        <v>21</v>
      </c>
      <c r="C1730" s="1" t="s">
        <v>22</v>
      </c>
      <c r="D1730" s="1" t="s">
        <v>23</v>
      </c>
      <c r="E1730" s="1" t="s">
        <v>5</v>
      </c>
      <c r="F1730" s="1" t="s">
        <v>24</v>
      </c>
      <c r="G1730" s="1" t="s">
        <v>25</v>
      </c>
      <c r="H1730">
        <v>948985</v>
      </c>
      <c r="I1730">
        <v>949302</v>
      </c>
      <c r="J1730" s="1" t="s">
        <v>26</v>
      </c>
      <c r="K1730" s="1" t="s">
        <v>24</v>
      </c>
      <c r="L1730" s="1" t="s">
        <v>24</v>
      </c>
      <c r="M1730" s="1" t="s">
        <v>24</v>
      </c>
      <c r="N1730" s="1" t="s">
        <v>24</v>
      </c>
      <c r="O1730" s="1" t="s">
        <v>24</v>
      </c>
      <c r="P1730" s="1" t="s">
        <v>24</v>
      </c>
      <c r="Q1730" s="1" t="s">
        <v>3154</v>
      </c>
      <c r="R1730">
        <v>318</v>
      </c>
      <c r="T1730" s="1" t="s">
        <v>3155</v>
      </c>
    </row>
    <row r="1731" spans="1:20" x14ac:dyDescent="0.25">
      <c r="A1731" s="1" t="s">
        <v>29</v>
      </c>
      <c r="B1731" s="1" t="s">
        <v>30</v>
      </c>
      <c r="C1731" s="1" t="s">
        <v>22</v>
      </c>
      <c r="D1731" s="1" t="s">
        <v>23</v>
      </c>
      <c r="E1731" s="1" t="s">
        <v>5</v>
      </c>
      <c r="F1731" s="1" t="s">
        <v>24</v>
      </c>
      <c r="G1731" s="1" t="s">
        <v>25</v>
      </c>
      <c r="H1731">
        <v>948985</v>
      </c>
      <c r="I1731">
        <v>949302</v>
      </c>
      <c r="J1731" s="1" t="s">
        <v>26</v>
      </c>
      <c r="K1731" s="1" t="s">
        <v>3156</v>
      </c>
      <c r="L1731" s="1" t="s">
        <v>3156</v>
      </c>
      <c r="M1731" s="1" t="s">
        <v>24</v>
      </c>
      <c r="N1731" s="1" t="s">
        <v>3157</v>
      </c>
      <c r="O1731" s="1" t="s">
        <v>24</v>
      </c>
      <c r="P1731" s="1" t="s">
        <v>24</v>
      </c>
      <c r="Q1731" s="1" t="s">
        <v>3154</v>
      </c>
      <c r="R1731">
        <v>318</v>
      </c>
      <c r="S1731">
        <v>105</v>
      </c>
      <c r="T1731" s="1" t="s">
        <v>24</v>
      </c>
    </row>
    <row r="1732" spans="1:20" x14ac:dyDescent="0.25">
      <c r="A1732" s="1" t="s">
        <v>20</v>
      </c>
      <c r="B1732" s="1" t="s">
        <v>21</v>
      </c>
      <c r="C1732" s="1" t="s">
        <v>22</v>
      </c>
      <c r="D1732" s="1" t="s">
        <v>23</v>
      </c>
      <c r="E1732" s="1" t="s">
        <v>5</v>
      </c>
      <c r="F1732" s="1" t="s">
        <v>24</v>
      </c>
      <c r="G1732" s="1" t="s">
        <v>25</v>
      </c>
      <c r="H1732">
        <v>949320</v>
      </c>
      <c r="I1732">
        <v>950261</v>
      </c>
      <c r="J1732" s="1" t="s">
        <v>26</v>
      </c>
      <c r="K1732" s="1" t="s">
        <v>24</v>
      </c>
      <c r="L1732" s="1" t="s">
        <v>24</v>
      </c>
      <c r="M1732" s="1" t="s">
        <v>24</v>
      </c>
      <c r="N1732" s="1" t="s">
        <v>24</v>
      </c>
      <c r="O1732" s="1" t="s">
        <v>24</v>
      </c>
      <c r="P1732" s="1" t="s">
        <v>24</v>
      </c>
      <c r="Q1732" s="1" t="s">
        <v>3158</v>
      </c>
      <c r="R1732">
        <v>942</v>
      </c>
      <c r="T1732" s="1" t="s">
        <v>3159</v>
      </c>
    </row>
    <row r="1733" spans="1:20" x14ac:dyDescent="0.25">
      <c r="A1733" s="1" t="s">
        <v>29</v>
      </c>
      <c r="B1733" s="1" t="s">
        <v>30</v>
      </c>
      <c r="C1733" s="1" t="s">
        <v>22</v>
      </c>
      <c r="D1733" s="1" t="s">
        <v>23</v>
      </c>
      <c r="E1733" s="1" t="s">
        <v>5</v>
      </c>
      <c r="F1733" s="1" t="s">
        <v>24</v>
      </c>
      <c r="G1733" s="1" t="s">
        <v>25</v>
      </c>
      <c r="H1733">
        <v>949320</v>
      </c>
      <c r="I1733">
        <v>950261</v>
      </c>
      <c r="J1733" s="1" t="s">
        <v>26</v>
      </c>
      <c r="K1733" s="1" t="s">
        <v>3160</v>
      </c>
      <c r="L1733" s="1" t="s">
        <v>3160</v>
      </c>
      <c r="M1733" s="1" t="s">
        <v>24</v>
      </c>
      <c r="N1733" s="1" t="s">
        <v>2977</v>
      </c>
      <c r="O1733" s="1" t="s">
        <v>24</v>
      </c>
      <c r="P1733" s="1" t="s">
        <v>24</v>
      </c>
      <c r="Q1733" s="1" t="s">
        <v>3158</v>
      </c>
      <c r="R1733">
        <v>942</v>
      </c>
      <c r="S1733">
        <v>313</v>
      </c>
      <c r="T1733" s="1" t="s">
        <v>24</v>
      </c>
    </row>
    <row r="1734" spans="1:20" x14ac:dyDescent="0.25">
      <c r="A1734" s="1" t="s">
        <v>20</v>
      </c>
      <c r="B1734" s="1" t="s">
        <v>21</v>
      </c>
      <c r="C1734" s="1" t="s">
        <v>22</v>
      </c>
      <c r="D1734" s="1" t="s">
        <v>23</v>
      </c>
      <c r="E1734" s="1" t="s">
        <v>5</v>
      </c>
      <c r="F1734" s="1" t="s">
        <v>24</v>
      </c>
      <c r="G1734" s="1" t="s">
        <v>25</v>
      </c>
      <c r="H1734">
        <v>950424</v>
      </c>
      <c r="I1734">
        <v>951146</v>
      </c>
      <c r="J1734" s="1" t="s">
        <v>26</v>
      </c>
      <c r="K1734" s="1" t="s">
        <v>24</v>
      </c>
      <c r="L1734" s="1" t="s">
        <v>24</v>
      </c>
      <c r="M1734" s="1" t="s">
        <v>24</v>
      </c>
      <c r="N1734" s="1" t="s">
        <v>24</v>
      </c>
      <c r="O1734" s="1" t="s">
        <v>24</v>
      </c>
      <c r="P1734" s="1" t="s">
        <v>24</v>
      </c>
      <c r="Q1734" s="1" t="s">
        <v>3161</v>
      </c>
      <c r="R1734">
        <v>723</v>
      </c>
      <c r="T1734" s="1" t="s">
        <v>3162</v>
      </c>
    </row>
    <row r="1735" spans="1:20" x14ac:dyDescent="0.25">
      <c r="A1735" s="1" t="s">
        <v>29</v>
      </c>
      <c r="B1735" s="1" t="s">
        <v>30</v>
      </c>
      <c r="C1735" s="1" t="s">
        <v>22</v>
      </c>
      <c r="D1735" s="1" t="s">
        <v>23</v>
      </c>
      <c r="E1735" s="1" t="s">
        <v>5</v>
      </c>
      <c r="F1735" s="1" t="s">
        <v>24</v>
      </c>
      <c r="G1735" s="1" t="s">
        <v>25</v>
      </c>
      <c r="H1735">
        <v>950424</v>
      </c>
      <c r="I1735">
        <v>951146</v>
      </c>
      <c r="J1735" s="1" t="s">
        <v>26</v>
      </c>
      <c r="K1735" s="1" t="s">
        <v>3163</v>
      </c>
      <c r="L1735" s="1" t="s">
        <v>3163</v>
      </c>
      <c r="M1735" s="1" t="s">
        <v>24</v>
      </c>
      <c r="N1735" s="1" t="s">
        <v>487</v>
      </c>
      <c r="O1735" s="1" t="s">
        <v>24</v>
      </c>
      <c r="P1735" s="1" t="s">
        <v>24</v>
      </c>
      <c r="Q1735" s="1" t="s">
        <v>3161</v>
      </c>
      <c r="R1735">
        <v>723</v>
      </c>
      <c r="S1735">
        <v>240</v>
      </c>
      <c r="T1735" s="1" t="s">
        <v>24</v>
      </c>
    </row>
    <row r="1736" spans="1:20" x14ac:dyDescent="0.25">
      <c r="A1736" s="1" t="s">
        <v>20</v>
      </c>
      <c r="B1736" s="1" t="s">
        <v>21</v>
      </c>
      <c r="C1736" s="1" t="s">
        <v>22</v>
      </c>
      <c r="D1736" s="1" t="s">
        <v>23</v>
      </c>
      <c r="E1736" s="1" t="s">
        <v>5</v>
      </c>
      <c r="F1736" s="1" t="s">
        <v>24</v>
      </c>
      <c r="G1736" s="1" t="s">
        <v>25</v>
      </c>
      <c r="H1736">
        <v>951476</v>
      </c>
      <c r="I1736">
        <v>951859</v>
      </c>
      <c r="J1736" s="1" t="s">
        <v>26</v>
      </c>
      <c r="K1736" s="1" t="s">
        <v>24</v>
      </c>
      <c r="L1736" s="1" t="s">
        <v>24</v>
      </c>
      <c r="M1736" s="1" t="s">
        <v>24</v>
      </c>
      <c r="N1736" s="1" t="s">
        <v>24</v>
      </c>
      <c r="O1736" s="1" t="s">
        <v>24</v>
      </c>
      <c r="P1736" s="1" t="s">
        <v>24</v>
      </c>
      <c r="Q1736" s="1" t="s">
        <v>3164</v>
      </c>
      <c r="R1736">
        <v>384</v>
      </c>
      <c r="T1736" s="1" t="s">
        <v>3165</v>
      </c>
    </row>
    <row r="1737" spans="1:20" x14ac:dyDescent="0.25">
      <c r="A1737" s="1" t="s">
        <v>29</v>
      </c>
      <c r="B1737" s="1" t="s">
        <v>30</v>
      </c>
      <c r="C1737" s="1" t="s">
        <v>22</v>
      </c>
      <c r="D1737" s="1" t="s">
        <v>23</v>
      </c>
      <c r="E1737" s="1" t="s">
        <v>5</v>
      </c>
      <c r="F1737" s="1" t="s">
        <v>24</v>
      </c>
      <c r="G1737" s="1" t="s">
        <v>25</v>
      </c>
      <c r="H1737">
        <v>951476</v>
      </c>
      <c r="I1737">
        <v>951859</v>
      </c>
      <c r="J1737" s="1" t="s">
        <v>26</v>
      </c>
      <c r="K1737" s="1" t="s">
        <v>3166</v>
      </c>
      <c r="L1737" s="1" t="s">
        <v>3166</v>
      </c>
      <c r="M1737" s="1" t="s">
        <v>24</v>
      </c>
      <c r="N1737" s="1" t="s">
        <v>3167</v>
      </c>
      <c r="O1737" s="1" t="s">
        <v>24</v>
      </c>
      <c r="P1737" s="1" t="s">
        <v>24</v>
      </c>
      <c r="Q1737" s="1" t="s">
        <v>3164</v>
      </c>
      <c r="R1737">
        <v>384</v>
      </c>
      <c r="S1737">
        <v>127</v>
      </c>
      <c r="T1737" s="1" t="s">
        <v>24</v>
      </c>
    </row>
    <row r="1738" spans="1:20" x14ac:dyDescent="0.25">
      <c r="A1738" s="1" t="s">
        <v>20</v>
      </c>
      <c r="B1738" s="1" t="s">
        <v>21</v>
      </c>
      <c r="C1738" s="1" t="s">
        <v>22</v>
      </c>
      <c r="D1738" s="1" t="s">
        <v>23</v>
      </c>
      <c r="E1738" s="1" t="s">
        <v>5</v>
      </c>
      <c r="F1738" s="1" t="s">
        <v>24</v>
      </c>
      <c r="G1738" s="1" t="s">
        <v>25</v>
      </c>
      <c r="H1738">
        <v>952021</v>
      </c>
      <c r="I1738">
        <v>952719</v>
      </c>
      <c r="J1738" s="1" t="s">
        <v>26</v>
      </c>
      <c r="K1738" s="1" t="s">
        <v>24</v>
      </c>
      <c r="L1738" s="1" t="s">
        <v>24</v>
      </c>
      <c r="M1738" s="1" t="s">
        <v>24</v>
      </c>
      <c r="N1738" s="1" t="s">
        <v>24</v>
      </c>
      <c r="O1738" s="1" t="s">
        <v>24</v>
      </c>
      <c r="P1738" s="1" t="s">
        <v>24</v>
      </c>
      <c r="Q1738" s="1" t="s">
        <v>3168</v>
      </c>
      <c r="R1738">
        <v>699</v>
      </c>
      <c r="T1738" s="1" t="s">
        <v>3169</v>
      </c>
    </row>
    <row r="1739" spans="1:20" x14ac:dyDescent="0.25">
      <c r="A1739" s="1" t="s">
        <v>29</v>
      </c>
      <c r="B1739" s="1" t="s">
        <v>30</v>
      </c>
      <c r="C1739" s="1" t="s">
        <v>22</v>
      </c>
      <c r="D1739" s="1" t="s">
        <v>23</v>
      </c>
      <c r="E1739" s="1" t="s">
        <v>5</v>
      </c>
      <c r="F1739" s="1" t="s">
        <v>24</v>
      </c>
      <c r="G1739" s="1" t="s">
        <v>25</v>
      </c>
      <c r="H1739">
        <v>952021</v>
      </c>
      <c r="I1739">
        <v>952719</v>
      </c>
      <c r="J1739" s="1" t="s">
        <v>26</v>
      </c>
      <c r="K1739" s="1" t="s">
        <v>3170</v>
      </c>
      <c r="L1739" s="1" t="s">
        <v>3170</v>
      </c>
      <c r="M1739" s="1" t="s">
        <v>24</v>
      </c>
      <c r="N1739" s="1" t="s">
        <v>174</v>
      </c>
      <c r="O1739" s="1" t="s">
        <v>24</v>
      </c>
      <c r="P1739" s="1" t="s">
        <v>24</v>
      </c>
      <c r="Q1739" s="1" t="s">
        <v>3168</v>
      </c>
      <c r="R1739">
        <v>699</v>
      </c>
      <c r="S1739">
        <v>232</v>
      </c>
      <c r="T1739" s="1" t="s">
        <v>24</v>
      </c>
    </row>
    <row r="1740" spans="1:20" x14ac:dyDescent="0.25">
      <c r="A1740" s="1" t="s">
        <v>20</v>
      </c>
      <c r="B1740" s="1" t="s">
        <v>21</v>
      </c>
      <c r="C1740" s="1" t="s">
        <v>22</v>
      </c>
      <c r="D1740" s="1" t="s">
        <v>23</v>
      </c>
      <c r="E1740" s="1" t="s">
        <v>5</v>
      </c>
      <c r="F1740" s="1" t="s">
        <v>24</v>
      </c>
      <c r="G1740" s="1" t="s">
        <v>25</v>
      </c>
      <c r="H1740">
        <v>952716</v>
      </c>
      <c r="I1740">
        <v>954365</v>
      </c>
      <c r="J1740" s="1" t="s">
        <v>26</v>
      </c>
      <c r="K1740" s="1" t="s">
        <v>24</v>
      </c>
      <c r="L1740" s="1" t="s">
        <v>24</v>
      </c>
      <c r="M1740" s="1" t="s">
        <v>24</v>
      </c>
      <c r="N1740" s="1" t="s">
        <v>24</v>
      </c>
      <c r="O1740" s="1" t="s">
        <v>24</v>
      </c>
      <c r="P1740" s="1" t="s">
        <v>24</v>
      </c>
      <c r="Q1740" s="1" t="s">
        <v>3171</v>
      </c>
      <c r="R1740">
        <v>1650</v>
      </c>
      <c r="T1740" s="1" t="s">
        <v>3172</v>
      </c>
    </row>
    <row r="1741" spans="1:20" x14ac:dyDescent="0.25">
      <c r="A1741" s="1" t="s">
        <v>29</v>
      </c>
      <c r="B1741" s="1" t="s">
        <v>30</v>
      </c>
      <c r="C1741" s="1" t="s">
        <v>22</v>
      </c>
      <c r="D1741" s="1" t="s">
        <v>23</v>
      </c>
      <c r="E1741" s="1" t="s">
        <v>5</v>
      </c>
      <c r="F1741" s="1" t="s">
        <v>24</v>
      </c>
      <c r="G1741" s="1" t="s">
        <v>25</v>
      </c>
      <c r="H1741">
        <v>952716</v>
      </c>
      <c r="I1741">
        <v>954365</v>
      </c>
      <c r="J1741" s="1" t="s">
        <v>26</v>
      </c>
      <c r="K1741" s="1" t="s">
        <v>3173</v>
      </c>
      <c r="L1741" s="1" t="s">
        <v>3173</v>
      </c>
      <c r="M1741" s="1" t="s">
        <v>24</v>
      </c>
      <c r="N1741" s="1" t="s">
        <v>427</v>
      </c>
      <c r="O1741" s="1" t="s">
        <v>24</v>
      </c>
      <c r="P1741" s="1" t="s">
        <v>24</v>
      </c>
      <c r="Q1741" s="1" t="s">
        <v>3171</v>
      </c>
      <c r="R1741">
        <v>1650</v>
      </c>
      <c r="S1741">
        <v>549</v>
      </c>
      <c r="T1741" s="1" t="s">
        <v>24</v>
      </c>
    </row>
    <row r="1742" spans="1:20" x14ac:dyDescent="0.25">
      <c r="A1742" s="1" t="s">
        <v>20</v>
      </c>
      <c r="B1742" s="1" t="s">
        <v>21</v>
      </c>
      <c r="C1742" s="1" t="s">
        <v>22</v>
      </c>
      <c r="D1742" s="1" t="s">
        <v>23</v>
      </c>
      <c r="E1742" s="1" t="s">
        <v>5</v>
      </c>
      <c r="F1742" s="1" t="s">
        <v>24</v>
      </c>
      <c r="G1742" s="1" t="s">
        <v>25</v>
      </c>
      <c r="H1742">
        <v>954358</v>
      </c>
      <c r="I1742">
        <v>955380</v>
      </c>
      <c r="J1742" s="1" t="s">
        <v>26</v>
      </c>
      <c r="K1742" s="1" t="s">
        <v>24</v>
      </c>
      <c r="L1742" s="1" t="s">
        <v>24</v>
      </c>
      <c r="M1742" s="1" t="s">
        <v>24</v>
      </c>
      <c r="N1742" s="1" t="s">
        <v>24</v>
      </c>
      <c r="O1742" s="1" t="s">
        <v>24</v>
      </c>
      <c r="P1742" s="1" t="s">
        <v>24</v>
      </c>
      <c r="Q1742" s="1" t="s">
        <v>3174</v>
      </c>
      <c r="R1742">
        <v>1023</v>
      </c>
      <c r="T1742" s="1" t="s">
        <v>3175</v>
      </c>
    </row>
    <row r="1743" spans="1:20" x14ac:dyDescent="0.25">
      <c r="A1743" s="1" t="s">
        <v>29</v>
      </c>
      <c r="B1743" s="1" t="s">
        <v>30</v>
      </c>
      <c r="C1743" s="1" t="s">
        <v>22</v>
      </c>
      <c r="D1743" s="1" t="s">
        <v>23</v>
      </c>
      <c r="E1743" s="1" t="s">
        <v>5</v>
      </c>
      <c r="F1743" s="1" t="s">
        <v>24</v>
      </c>
      <c r="G1743" s="1" t="s">
        <v>25</v>
      </c>
      <c r="H1743">
        <v>954358</v>
      </c>
      <c r="I1743">
        <v>955380</v>
      </c>
      <c r="J1743" s="1" t="s">
        <v>26</v>
      </c>
      <c r="K1743" s="1" t="s">
        <v>3176</v>
      </c>
      <c r="L1743" s="1" t="s">
        <v>3176</v>
      </c>
      <c r="M1743" s="1" t="s">
        <v>24</v>
      </c>
      <c r="N1743" s="1" t="s">
        <v>3177</v>
      </c>
      <c r="O1743" s="1" t="s">
        <v>24</v>
      </c>
      <c r="P1743" s="1" t="s">
        <v>24</v>
      </c>
      <c r="Q1743" s="1" t="s">
        <v>3174</v>
      </c>
      <c r="R1743">
        <v>1023</v>
      </c>
      <c r="S1743">
        <v>340</v>
      </c>
      <c r="T1743" s="1" t="s">
        <v>24</v>
      </c>
    </row>
    <row r="1744" spans="1:20" x14ac:dyDescent="0.25">
      <c r="A1744" s="1" t="s">
        <v>20</v>
      </c>
      <c r="B1744" s="1" t="s">
        <v>21</v>
      </c>
      <c r="C1744" s="1" t="s">
        <v>22</v>
      </c>
      <c r="D1744" s="1" t="s">
        <v>23</v>
      </c>
      <c r="E1744" s="1" t="s">
        <v>5</v>
      </c>
      <c r="F1744" s="1" t="s">
        <v>24</v>
      </c>
      <c r="G1744" s="1" t="s">
        <v>25</v>
      </c>
      <c r="H1744">
        <v>955523</v>
      </c>
      <c r="I1744">
        <v>955858</v>
      </c>
      <c r="J1744" s="1" t="s">
        <v>26</v>
      </c>
      <c r="K1744" s="1" t="s">
        <v>24</v>
      </c>
      <c r="L1744" s="1" t="s">
        <v>24</v>
      </c>
      <c r="M1744" s="1" t="s">
        <v>24</v>
      </c>
      <c r="N1744" s="1" t="s">
        <v>24</v>
      </c>
      <c r="O1744" s="1" t="s">
        <v>24</v>
      </c>
      <c r="P1744" s="1" t="s">
        <v>24</v>
      </c>
      <c r="Q1744" s="1" t="s">
        <v>3178</v>
      </c>
      <c r="R1744">
        <v>336</v>
      </c>
      <c r="T1744" s="1" t="s">
        <v>3179</v>
      </c>
    </row>
    <row r="1745" spans="1:20" x14ac:dyDescent="0.25">
      <c r="A1745" s="1" t="s">
        <v>29</v>
      </c>
      <c r="B1745" s="1" t="s">
        <v>30</v>
      </c>
      <c r="C1745" s="1" t="s">
        <v>22</v>
      </c>
      <c r="D1745" s="1" t="s">
        <v>23</v>
      </c>
      <c r="E1745" s="1" t="s">
        <v>5</v>
      </c>
      <c r="F1745" s="1" t="s">
        <v>24</v>
      </c>
      <c r="G1745" s="1" t="s">
        <v>25</v>
      </c>
      <c r="H1745">
        <v>955523</v>
      </c>
      <c r="I1745">
        <v>955858</v>
      </c>
      <c r="J1745" s="1" t="s">
        <v>26</v>
      </c>
      <c r="K1745" s="1" t="s">
        <v>3180</v>
      </c>
      <c r="L1745" s="1" t="s">
        <v>3180</v>
      </c>
      <c r="M1745" s="1" t="s">
        <v>24</v>
      </c>
      <c r="N1745" s="1" t="s">
        <v>3181</v>
      </c>
      <c r="O1745" s="1" t="s">
        <v>24</v>
      </c>
      <c r="P1745" s="1" t="s">
        <v>24</v>
      </c>
      <c r="Q1745" s="1" t="s">
        <v>3178</v>
      </c>
      <c r="R1745">
        <v>336</v>
      </c>
      <c r="S1745">
        <v>111</v>
      </c>
      <c r="T1745" s="1" t="s">
        <v>24</v>
      </c>
    </row>
    <row r="1746" spans="1:20" x14ac:dyDescent="0.25">
      <c r="A1746" s="1" t="s">
        <v>20</v>
      </c>
      <c r="B1746" s="1" t="s">
        <v>21</v>
      </c>
      <c r="C1746" s="1" t="s">
        <v>22</v>
      </c>
      <c r="D1746" s="1" t="s">
        <v>23</v>
      </c>
      <c r="E1746" s="1" t="s">
        <v>5</v>
      </c>
      <c r="F1746" s="1" t="s">
        <v>24</v>
      </c>
      <c r="G1746" s="1" t="s">
        <v>25</v>
      </c>
      <c r="H1746">
        <v>955858</v>
      </c>
      <c r="I1746">
        <v>956769</v>
      </c>
      <c r="J1746" s="1" t="s">
        <v>26</v>
      </c>
      <c r="K1746" s="1" t="s">
        <v>24</v>
      </c>
      <c r="L1746" s="1" t="s">
        <v>24</v>
      </c>
      <c r="M1746" s="1" t="s">
        <v>24</v>
      </c>
      <c r="N1746" s="1" t="s">
        <v>24</v>
      </c>
      <c r="O1746" s="1" t="s">
        <v>24</v>
      </c>
      <c r="P1746" s="1" t="s">
        <v>24</v>
      </c>
      <c r="Q1746" s="1" t="s">
        <v>3182</v>
      </c>
      <c r="R1746">
        <v>912</v>
      </c>
      <c r="T1746" s="1" t="s">
        <v>3183</v>
      </c>
    </row>
    <row r="1747" spans="1:20" x14ac:dyDescent="0.25">
      <c r="A1747" s="1" t="s">
        <v>29</v>
      </c>
      <c r="B1747" s="1" t="s">
        <v>30</v>
      </c>
      <c r="C1747" s="1" t="s">
        <v>22</v>
      </c>
      <c r="D1747" s="1" t="s">
        <v>23</v>
      </c>
      <c r="E1747" s="1" t="s">
        <v>5</v>
      </c>
      <c r="F1747" s="1" t="s">
        <v>24</v>
      </c>
      <c r="G1747" s="1" t="s">
        <v>25</v>
      </c>
      <c r="H1747">
        <v>955858</v>
      </c>
      <c r="I1747">
        <v>956769</v>
      </c>
      <c r="J1747" s="1" t="s">
        <v>26</v>
      </c>
      <c r="K1747" s="1" t="s">
        <v>3184</v>
      </c>
      <c r="L1747" s="1" t="s">
        <v>3184</v>
      </c>
      <c r="M1747" s="1" t="s">
        <v>24</v>
      </c>
      <c r="N1747" s="1" t="s">
        <v>3185</v>
      </c>
      <c r="O1747" s="1" t="s">
        <v>24</v>
      </c>
      <c r="P1747" s="1" t="s">
        <v>24</v>
      </c>
      <c r="Q1747" s="1" t="s">
        <v>3182</v>
      </c>
      <c r="R1747">
        <v>912</v>
      </c>
      <c r="S1747">
        <v>303</v>
      </c>
      <c r="T1747" s="1" t="s">
        <v>24</v>
      </c>
    </row>
    <row r="1748" spans="1:20" x14ac:dyDescent="0.25">
      <c r="A1748" s="1" t="s">
        <v>20</v>
      </c>
      <c r="B1748" s="1" t="s">
        <v>21</v>
      </c>
      <c r="C1748" s="1" t="s">
        <v>22</v>
      </c>
      <c r="D1748" s="1" t="s">
        <v>23</v>
      </c>
      <c r="E1748" s="1" t="s">
        <v>5</v>
      </c>
      <c r="F1748" s="1" t="s">
        <v>24</v>
      </c>
      <c r="G1748" s="1" t="s">
        <v>25</v>
      </c>
      <c r="H1748">
        <v>956845</v>
      </c>
      <c r="I1748">
        <v>957774</v>
      </c>
      <c r="J1748" s="1" t="s">
        <v>26</v>
      </c>
      <c r="K1748" s="1" t="s">
        <v>24</v>
      </c>
      <c r="L1748" s="1" t="s">
        <v>24</v>
      </c>
      <c r="M1748" s="1" t="s">
        <v>24</v>
      </c>
      <c r="N1748" s="1" t="s">
        <v>24</v>
      </c>
      <c r="O1748" s="1" t="s">
        <v>24</v>
      </c>
      <c r="P1748" s="1" t="s">
        <v>24</v>
      </c>
      <c r="Q1748" s="1" t="s">
        <v>3186</v>
      </c>
      <c r="R1748">
        <v>930</v>
      </c>
      <c r="T1748" s="1" t="s">
        <v>3187</v>
      </c>
    </row>
    <row r="1749" spans="1:20" x14ac:dyDescent="0.25">
      <c r="A1749" s="1" t="s">
        <v>29</v>
      </c>
      <c r="B1749" s="1" t="s">
        <v>30</v>
      </c>
      <c r="C1749" s="1" t="s">
        <v>22</v>
      </c>
      <c r="D1749" s="1" t="s">
        <v>23</v>
      </c>
      <c r="E1749" s="1" t="s">
        <v>5</v>
      </c>
      <c r="F1749" s="1" t="s">
        <v>24</v>
      </c>
      <c r="G1749" s="1" t="s">
        <v>25</v>
      </c>
      <c r="H1749">
        <v>956845</v>
      </c>
      <c r="I1749">
        <v>957774</v>
      </c>
      <c r="J1749" s="1" t="s">
        <v>26</v>
      </c>
      <c r="K1749" s="1" t="s">
        <v>3188</v>
      </c>
      <c r="L1749" s="1" t="s">
        <v>3188</v>
      </c>
      <c r="M1749" s="1" t="s">
        <v>24</v>
      </c>
      <c r="N1749" s="1" t="s">
        <v>1820</v>
      </c>
      <c r="O1749" s="1" t="s">
        <v>24</v>
      </c>
      <c r="P1749" s="1" t="s">
        <v>24</v>
      </c>
      <c r="Q1749" s="1" t="s">
        <v>3186</v>
      </c>
      <c r="R1749">
        <v>930</v>
      </c>
      <c r="S1749">
        <v>309</v>
      </c>
      <c r="T1749" s="1" t="s">
        <v>24</v>
      </c>
    </row>
    <row r="1750" spans="1:20" x14ac:dyDescent="0.25">
      <c r="A1750" s="1" t="s">
        <v>20</v>
      </c>
      <c r="B1750" s="1" t="s">
        <v>21</v>
      </c>
      <c r="C1750" s="1" t="s">
        <v>22</v>
      </c>
      <c r="D1750" s="1" t="s">
        <v>23</v>
      </c>
      <c r="E1750" s="1" t="s">
        <v>5</v>
      </c>
      <c r="F1750" s="1" t="s">
        <v>24</v>
      </c>
      <c r="G1750" s="1" t="s">
        <v>25</v>
      </c>
      <c r="H1750">
        <v>957789</v>
      </c>
      <c r="I1750">
        <v>958154</v>
      </c>
      <c r="J1750" s="1" t="s">
        <v>26</v>
      </c>
      <c r="K1750" s="1" t="s">
        <v>24</v>
      </c>
      <c r="L1750" s="1" t="s">
        <v>24</v>
      </c>
      <c r="M1750" s="1" t="s">
        <v>24</v>
      </c>
      <c r="N1750" s="1" t="s">
        <v>24</v>
      </c>
      <c r="O1750" s="1" t="s">
        <v>24</v>
      </c>
      <c r="P1750" s="1" t="s">
        <v>24</v>
      </c>
      <c r="Q1750" s="1" t="s">
        <v>3189</v>
      </c>
      <c r="R1750">
        <v>366</v>
      </c>
      <c r="T1750" s="1" t="s">
        <v>3190</v>
      </c>
    </row>
    <row r="1751" spans="1:20" x14ac:dyDescent="0.25">
      <c r="A1751" s="1" t="s">
        <v>29</v>
      </c>
      <c r="B1751" s="1" t="s">
        <v>30</v>
      </c>
      <c r="C1751" s="1" t="s">
        <v>22</v>
      </c>
      <c r="D1751" s="1" t="s">
        <v>23</v>
      </c>
      <c r="E1751" s="1" t="s">
        <v>5</v>
      </c>
      <c r="F1751" s="1" t="s">
        <v>24</v>
      </c>
      <c r="G1751" s="1" t="s">
        <v>25</v>
      </c>
      <c r="H1751">
        <v>957789</v>
      </c>
      <c r="I1751">
        <v>958154</v>
      </c>
      <c r="J1751" s="1" t="s">
        <v>26</v>
      </c>
      <c r="K1751" s="1" t="s">
        <v>3191</v>
      </c>
      <c r="L1751" s="1" t="s">
        <v>3191</v>
      </c>
      <c r="M1751" s="1" t="s">
        <v>24</v>
      </c>
      <c r="N1751" s="1" t="s">
        <v>3192</v>
      </c>
      <c r="O1751" s="1" t="s">
        <v>24</v>
      </c>
      <c r="P1751" s="1" t="s">
        <v>24</v>
      </c>
      <c r="Q1751" s="1" t="s">
        <v>3189</v>
      </c>
      <c r="R1751">
        <v>366</v>
      </c>
      <c r="S1751">
        <v>121</v>
      </c>
      <c r="T1751" s="1" t="s">
        <v>24</v>
      </c>
    </row>
    <row r="1752" spans="1:20" x14ac:dyDescent="0.25">
      <c r="A1752" s="1" t="s">
        <v>20</v>
      </c>
      <c r="B1752" s="1" t="s">
        <v>21</v>
      </c>
      <c r="C1752" s="1" t="s">
        <v>22</v>
      </c>
      <c r="D1752" s="1" t="s">
        <v>23</v>
      </c>
      <c r="E1752" s="1" t="s">
        <v>5</v>
      </c>
      <c r="F1752" s="1" t="s">
        <v>24</v>
      </c>
      <c r="G1752" s="1" t="s">
        <v>25</v>
      </c>
      <c r="H1752">
        <v>958164</v>
      </c>
      <c r="I1752">
        <v>958607</v>
      </c>
      <c r="J1752" s="1" t="s">
        <v>26</v>
      </c>
      <c r="K1752" s="1" t="s">
        <v>24</v>
      </c>
      <c r="L1752" s="1" t="s">
        <v>24</v>
      </c>
      <c r="M1752" s="1" t="s">
        <v>24</v>
      </c>
      <c r="N1752" s="1" t="s">
        <v>24</v>
      </c>
      <c r="O1752" s="1" t="s">
        <v>24</v>
      </c>
      <c r="P1752" s="1" t="s">
        <v>24</v>
      </c>
      <c r="Q1752" s="1" t="s">
        <v>3193</v>
      </c>
      <c r="R1752">
        <v>444</v>
      </c>
      <c r="T1752" s="1" t="s">
        <v>3194</v>
      </c>
    </row>
    <row r="1753" spans="1:20" x14ac:dyDescent="0.25">
      <c r="A1753" s="1" t="s">
        <v>29</v>
      </c>
      <c r="B1753" s="1" t="s">
        <v>30</v>
      </c>
      <c r="C1753" s="1" t="s">
        <v>22</v>
      </c>
      <c r="D1753" s="1" t="s">
        <v>23</v>
      </c>
      <c r="E1753" s="1" t="s">
        <v>5</v>
      </c>
      <c r="F1753" s="1" t="s">
        <v>24</v>
      </c>
      <c r="G1753" s="1" t="s">
        <v>25</v>
      </c>
      <c r="H1753">
        <v>958164</v>
      </c>
      <c r="I1753">
        <v>958607</v>
      </c>
      <c r="J1753" s="1" t="s">
        <v>26</v>
      </c>
      <c r="K1753" s="1" t="s">
        <v>3195</v>
      </c>
      <c r="L1753" s="1" t="s">
        <v>3195</v>
      </c>
      <c r="M1753" s="1" t="s">
        <v>24</v>
      </c>
      <c r="N1753" s="1" t="s">
        <v>3196</v>
      </c>
      <c r="O1753" s="1" t="s">
        <v>24</v>
      </c>
      <c r="P1753" s="1" t="s">
        <v>24</v>
      </c>
      <c r="Q1753" s="1" t="s">
        <v>3193</v>
      </c>
      <c r="R1753">
        <v>444</v>
      </c>
      <c r="S1753">
        <v>147</v>
      </c>
      <c r="T1753" s="1" t="s">
        <v>24</v>
      </c>
    </row>
    <row r="1754" spans="1:20" x14ac:dyDescent="0.25">
      <c r="A1754" s="1" t="s">
        <v>20</v>
      </c>
      <c r="B1754" s="1" t="s">
        <v>21</v>
      </c>
      <c r="C1754" s="1" t="s">
        <v>22</v>
      </c>
      <c r="D1754" s="1" t="s">
        <v>23</v>
      </c>
      <c r="E1754" s="1" t="s">
        <v>5</v>
      </c>
      <c r="F1754" s="1" t="s">
        <v>24</v>
      </c>
      <c r="G1754" s="1" t="s">
        <v>25</v>
      </c>
      <c r="H1754">
        <v>958682</v>
      </c>
      <c r="I1754">
        <v>959908</v>
      </c>
      <c r="J1754" s="1" t="s">
        <v>26</v>
      </c>
      <c r="K1754" s="1" t="s">
        <v>24</v>
      </c>
      <c r="L1754" s="1" t="s">
        <v>24</v>
      </c>
      <c r="M1754" s="1" t="s">
        <v>24</v>
      </c>
      <c r="N1754" s="1" t="s">
        <v>24</v>
      </c>
      <c r="O1754" s="1" t="s">
        <v>24</v>
      </c>
      <c r="P1754" s="1" t="s">
        <v>24</v>
      </c>
      <c r="Q1754" s="1" t="s">
        <v>3197</v>
      </c>
      <c r="R1754">
        <v>1227</v>
      </c>
      <c r="T1754" s="1" t="s">
        <v>3198</v>
      </c>
    </row>
    <row r="1755" spans="1:20" x14ac:dyDescent="0.25">
      <c r="A1755" s="1" t="s">
        <v>29</v>
      </c>
      <c r="B1755" s="1" t="s">
        <v>30</v>
      </c>
      <c r="C1755" s="1" t="s">
        <v>22</v>
      </c>
      <c r="D1755" s="1" t="s">
        <v>23</v>
      </c>
      <c r="E1755" s="1" t="s">
        <v>5</v>
      </c>
      <c r="F1755" s="1" t="s">
        <v>24</v>
      </c>
      <c r="G1755" s="1" t="s">
        <v>25</v>
      </c>
      <c r="H1755">
        <v>958682</v>
      </c>
      <c r="I1755">
        <v>959908</v>
      </c>
      <c r="J1755" s="1" t="s">
        <v>26</v>
      </c>
      <c r="K1755" s="1" t="s">
        <v>3199</v>
      </c>
      <c r="L1755" s="1" t="s">
        <v>3199</v>
      </c>
      <c r="M1755" s="1" t="s">
        <v>24</v>
      </c>
      <c r="N1755" s="1" t="s">
        <v>3200</v>
      </c>
      <c r="O1755" s="1" t="s">
        <v>24</v>
      </c>
      <c r="P1755" s="1" t="s">
        <v>24</v>
      </c>
      <c r="Q1755" s="1" t="s">
        <v>3197</v>
      </c>
      <c r="R1755">
        <v>1227</v>
      </c>
      <c r="S1755">
        <v>408</v>
      </c>
      <c r="T1755" s="1" t="s">
        <v>24</v>
      </c>
    </row>
    <row r="1756" spans="1:20" x14ac:dyDescent="0.25">
      <c r="A1756" s="1" t="s">
        <v>20</v>
      </c>
      <c r="B1756" s="1" t="s">
        <v>21</v>
      </c>
      <c r="C1756" s="1" t="s">
        <v>22</v>
      </c>
      <c r="D1756" s="1" t="s">
        <v>23</v>
      </c>
      <c r="E1756" s="1" t="s">
        <v>5</v>
      </c>
      <c r="F1756" s="1" t="s">
        <v>24</v>
      </c>
      <c r="G1756" s="1" t="s">
        <v>25</v>
      </c>
      <c r="H1756">
        <v>959998</v>
      </c>
      <c r="I1756">
        <v>961455</v>
      </c>
      <c r="J1756" s="1" t="s">
        <v>75</v>
      </c>
      <c r="K1756" s="1" t="s">
        <v>24</v>
      </c>
      <c r="L1756" s="1" t="s">
        <v>24</v>
      </c>
      <c r="M1756" s="1" t="s">
        <v>24</v>
      </c>
      <c r="N1756" s="1" t="s">
        <v>24</v>
      </c>
      <c r="O1756" s="1" t="s">
        <v>24</v>
      </c>
      <c r="P1756" s="1" t="s">
        <v>24</v>
      </c>
      <c r="Q1756" s="1" t="s">
        <v>3201</v>
      </c>
      <c r="R1756">
        <v>1458</v>
      </c>
      <c r="T1756" s="1" t="s">
        <v>3202</v>
      </c>
    </row>
    <row r="1757" spans="1:20" x14ac:dyDescent="0.25">
      <c r="A1757" s="1" t="s">
        <v>29</v>
      </c>
      <c r="B1757" s="1" t="s">
        <v>30</v>
      </c>
      <c r="C1757" s="1" t="s">
        <v>22</v>
      </c>
      <c r="D1757" s="1" t="s">
        <v>23</v>
      </c>
      <c r="E1757" s="1" t="s">
        <v>5</v>
      </c>
      <c r="F1757" s="1" t="s">
        <v>24</v>
      </c>
      <c r="G1757" s="1" t="s">
        <v>25</v>
      </c>
      <c r="H1757">
        <v>959998</v>
      </c>
      <c r="I1757">
        <v>961455</v>
      </c>
      <c r="J1757" s="1" t="s">
        <v>75</v>
      </c>
      <c r="K1757" s="1" t="s">
        <v>3203</v>
      </c>
      <c r="L1757" s="1" t="s">
        <v>3203</v>
      </c>
      <c r="M1757" s="1" t="s">
        <v>24</v>
      </c>
      <c r="N1757" s="1" t="s">
        <v>3204</v>
      </c>
      <c r="O1757" s="1" t="s">
        <v>24</v>
      </c>
      <c r="P1757" s="1" t="s">
        <v>24</v>
      </c>
      <c r="Q1757" s="1" t="s">
        <v>3201</v>
      </c>
      <c r="R1757">
        <v>1458</v>
      </c>
      <c r="S1757">
        <v>485</v>
      </c>
      <c r="T1757" s="1" t="s">
        <v>24</v>
      </c>
    </row>
    <row r="1758" spans="1:20" x14ac:dyDescent="0.25">
      <c r="A1758" s="1" t="s">
        <v>20</v>
      </c>
      <c r="B1758" s="1" t="s">
        <v>21</v>
      </c>
      <c r="C1758" s="1" t="s">
        <v>22</v>
      </c>
      <c r="D1758" s="1" t="s">
        <v>23</v>
      </c>
      <c r="E1758" s="1" t="s">
        <v>5</v>
      </c>
      <c r="F1758" s="1" t="s">
        <v>24</v>
      </c>
      <c r="G1758" s="1" t="s">
        <v>25</v>
      </c>
      <c r="H1758">
        <v>961796</v>
      </c>
      <c r="I1758">
        <v>963364</v>
      </c>
      <c r="J1758" s="1" t="s">
        <v>26</v>
      </c>
      <c r="K1758" s="1" t="s">
        <v>24</v>
      </c>
      <c r="L1758" s="1" t="s">
        <v>24</v>
      </c>
      <c r="M1758" s="1" t="s">
        <v>24</v>
      </c>
      <c r="N1758" s="1" t="s">
        <v>24</v>
      </c>
      <c r="O1758" s="1" t="s">
        <v>24</v>
      </c>
      <c r="P1758" s="1" t="s">
        <v>24</v>
      </c>
      <c r="Q1758" s="1" t="s">
        <v>3205</v>
      </c>
      <c r="R1758">
        <v>1569</v>
      </c>
      <c r="T1758" s="1" t="s">
        <v>3206</v>
      </c>
    </row>
    <row r="1759" spans="1:20" x14ac:dyDescent="0.25">
      <c r="A1759" s="1" t="s">
        <v>29</v>
      </c>
      <c r="B1759" s="1" t="s">
        <v>30</v>
      </c>
      <c r="C1759" s="1" t="s">
        <v>22</v>
      </c>
      <c r="D1759" s="1" t="s">
        <v>23</v>
      </c>
      <c r="E1759" s="1" t="s">
        <v>5</v>
      </c>
      <c r="F1759" s="1" t="s">
        <v>24</v>
      </c>
      <c r="G1759" s="1" t="s">
        <v>25</v>
      </c>
      <c r="H1759">
        <v>961796</v>
      </c>
      <c r="I1759">
        <v>963364</v>
      </c>
      <c r="J1759" s="1" t="s">
        <v>26</v>
      </c>
      <c r="K1759" s="1" t="s">
        <v>3207</v>
      </c>
      <c r="L1759" s="1" t="s">
        <v>3207</v>
      </c>
      <c r="M1759" s="1" t="s">
        <v>24</v>
      </c>
      <c r="N1759" s="1" t="s">
        <v>36</v>
      </c>
      <c r="O1759" s="1" t="s">
        <v>24</v>
      </c>
      <c r="P1759" s="1" t="s">
        <v>24</v>
      </c>
      <c r="Q1759" s="1" t="s">
        <v>3205</v>
      </c>
      <c r="R1759">
        <v>1569</v>
      </c>
      <c r="S1759">
        <v>522</v>
      </c>
      <c r="T1759" s="1" t="s">
        <v>24</v>
      </c>
    </row>
    <row r="1760" spans="1:20" x14ac:dyDescent="0.25">
      <c r="A1760" s="1" t="s">
        <v>20</v>
      </c>
      <c r="B1760" s="1" t="s">
        <v>21</v>
      </c>
      <c r="C1760" s="1" t="s">
        <v>22</v>
      </c>
      <c r="D1760" s="1" t="s">
        <v>23</v>
      </c>
      <c r="E1760" s="1" t="s">
        <v>5</v>
      </c>
      <c r="F1760" s="1" t="s">
        <v>24</v>
      </c>
      <c r="G1760" s="1" t="s">
        <v>25</v>
      </c>
      <c r="H1760">
        <v>963358</v>
      </c>
      <c r="I1760">
        <v>964770</v>
      </c>
      <c r="J1760" s="1" t="s">
        <v>26</v>
      </c>
      <c r="K1760" s="1" t="s">
        <v>24</v>
      </c>
      <c r="L1760" s="1" t="s">
        <v>24</v>
      </c>
      <c r="M1760" s="1" t="s">
        <v>24</v>
      </c>
      <c r="N1760" s="1" t="s">
        <v>24</v>
      </c>
      <c r="O1760" s="1" t="s">
        <v>24</v>
      </c>
      <c r="P1760" s="1" t="s">
        <v>24</v>
      </c>
      <c r="Q1760" s="1" t="s">
        <v>3208</v>
      </c>
      <c r="R1760">
        <v>1413</v>
      </c>
      <c r="T1760" s="1" t="s">
        <v>3209</v>
      </c>
    </row>
    <row r="1761" spans="1:20" x14ac:dyDescent="0.25">
      <c r="A1761" s="1" t="s">
        <v>29</v>
      </c>
      <c r="B1761" s="1" t="s">
        <v>30</v>
      </c>
      <c r="C1761" s="1" t="s">
        <v>22</v>
      </c>
      <c r="D1761" s="1" t="s">
        <v>23</v>
      </c>
      <c r="E1761" s="1" t="s">
        <v>5</v>
      </c>
      <c r="F1761" s="1" t="s">
        <v>24</v>
      </c>
      <c r="G1761" s="1" t="s">
        <v>25</v>
      </c>
      <c r="H1761">
        <v>963358</v>
      </c>
      <c r="I1761">
        <v>964770</v>
      </c>
      <c r="J1761" s="1" t="s">
        <v>26</v>
      </c>
      <c r="K1761" s="1" t="s">
        <v>3210</v>
      </c>
      <c r="L1761" s="1" t="s">
        <v>3210</v>
      </c>
      <c r="M1761" s="1" t="s">
        <v>24</v>
      </c>
      <c r="N1761" s="1" t="s">
        <v>3211</v>
      </c>
      <c r="O1761" s="1" t="s">
        <v>24</v>
      </c>
      <c r="P1761" s="1" t="s">
        <v>24</v>
      </c>
      <c r="Q1761" s="1" t="s">
        <v>3208</v>
      </c>
      <c r="R1761">
        <v>1413</v>
      </c>
      <c r="S1761">
        <v>470</v>
      </c>
      <c r="T1761" s="1" t="s">
        <v>24</v>
      </c>
    </row>
    <row r="1762" spans="1:20" x14ac:dyDescent="0.25">
      <c r="A1762" s="1" t="s">
        <v>20</v>
      </c>
      <c r="B1762" s="1" t="s">
        <v>21</v>
      </c>
      <c r="C1762" s="1" t="s">
        <v>22</v>
      </c>
      <c r="D1762" s="1" t="s">
        <v>23</v>
      </c>
      <c r="E1762" s="1" t="s">
        <v>5</v>
      </c>
      <c r="F1762" s="1" t="s">
        <v>24</v>
      </c>
      <c r="G1762" s="1" t="s">
        <v>25</v>
      </c>
      <c r="H1762">
        <v>964745</v>
      </c>
      <c r="I1762">
        <v>965362</v>
      </c>
      <c r="J1762" s="1" t="s">
        <v>26</v>
      </c>
      <c r="K1762" s="1" t="s">
        <v>24</v>
      </c>
      <c r="L1762" s="1" t="s">
        <v>24</v>
      </c>
      <c r="M1762" s="1" t="s">
        <v>24</v>
      </c>
      <c r="N1762" s="1" t="s">
        <v>24</v>
      </c>
      <c r="O1762" s="1" t="s">
        <v>24</v>
      </c>
      <c r="P1762" s="1" t="s">
        <v>24</v>
      </c>
      <c r="Q1762" s="1" t="s">
        <v>3212</v>
      </c>
      <c r="R1762">
        <v>618</v>
      </c>
      <c r="T1762" s="1" t="s">
        <v>3213</v>
      </c>
    </row>
    <row r="1763" spans="1:20" x14ac:dyDescent="0.25">
      <c r="A1763" s="1" t="s">
        <v>29</v>
      </c>
      <c r="B1763" s="1" t="s">
        <v>30</v>
      </c>
      <c r="C1763" s="1" t="s">
        <v>22</v>
      </c>
      <c r="D1763" s="1" t="s">
        <v>23</v>
      </c>
      <c r="E1763" s="1" t="s">
        <v>5</v>
      </c>
      <c r="F1763" s="1" t="s">
        <v>24</v>
      </c>
      <c r="G1763" s="1" t="s">
        <v>25</v>
      </c>
      <c r="H1763">
        <v>964745</v>
      </c>
      <c r="I1763">
        <v>965362</v>
      </c>
      <c r="J1763" s="1" t="s">
        <v>26</v>
      </c>
      <c r="K1763" s="1" t="s">
        <v>3214</v>
      </c>
      <c r="L1763" s="1" t="s">
        <v>3214</v>
      </c>
      <c r="M1763" s="1" t="s">
        <v>24</v>
      </c>
      <c r="N1763" s="1" t="s">
        <v>174</v>
      </c>
      <c r="O1763" s="1" t="s">
        <v>24</v>
      </c>
      <c r="P1763" s="1" t="s">
        <v>24</v>
      </c>
      <c r="Q1763" s="1" t="s">
        <v>3212</v>
      </c>
      <c r="R1763">
        <v>618</v>
      </c>
      <c r="S1763">
        <v>205</v>
      </c>
      <c r="T1763" s="1" t="s">
        <v>24</v>
      </c>
    </row>
    <row r="1764" spans="1:20" x14ac:dyDescent="0.25">
      <c r="A1764" s="1" t="s">
        <v>20</v>
      </c>
      <c r="B1764" s="1" t="s">
        <v>21</v>
      </c>
      <c r="C1764" s="1" t="s">
        <v>22</v>
      </c>
      <c r="D1764" s="1" t="s">
        <v>23</v>
      </c>
      <c r="E1764" s="1" t="s">
        <v>5</v>
      </c>
      <c r="F1764" s="1" t="s">
        <v>24</v>
      </c>
      <c r="G1764" s="1" t="s">
        <v>25</v>
      </c>
      <c r="H1764">
        <v>965739</v>
      </c>
      <c r="I1764">
        <v>966839</v>
      </c>
      <c r="J1764" s="1" t="s">
        <v>26</v>
      </c>
      <c r="K1764" s="1" t="s">
        <v>24</v>
      </c>
      <c r="L1764" s="1" t="s">
        <v>24</v>
      </c>
      <c r="M1764" s="1" t="s">
        <v>24</v>
      </c>
      <c r="N1764" s="1" t="s">
        <v>24</v>
      </c>
      <c r="O1764" s="1" t="s">
        <v>24</v>
      </c>
      <c r="P1764" s="1" t="s">
        <v>24</v>
      </c>
      <c r="Q1764" s="1" t="s">
        <v>3215</v>
      </c>
      <c r="R1764">
        <v>1101</v>
      </c>
      <c r="T1764" s="1" t="s">
        <v>3216</v>
      </c>
    </row>
    <row r="1765" spans="1:20" x14ac:dyDescent="0.25">
      <c r="A1765" s="1" t="s">
        <v>29</v>
      </c>
      <c r="B1765" s="1" t="s">
        <v>30</v>
      </c>
      <c r="C1765" s="1" t="s">
        <v>22</v>
      </c>
      <c r="D1765" s="1" t="s">
        <v>23</v>
      </c>
      <c r="E1765" s="1" t="s">
        <v>5</v>
      </c>
      <c r="F1765" s="1" t="s">
        <v>24</v>
      </c>
      <c r="G1765" s="1" t="s">
        <v>25</v>
      </c>
      <c r="H1765">
        <v>965739</v>
      </c>
      <c r="I1765">
        <v>966839</v>
      </c>
      <c r="J1765" s="1" t="s">
        <v>26</v>
      </c>
      <c r="K1765" s="1" t="s">
        <v>3217</v>
      </c>
      <c r="L1765" s="1" t="s">
        <v>3217</v>
      </c>
      <c r="M1765" s="1" t="s">
        <v>24</v>
      </c>
      <c r="N1765" s="1" t="s">
        <v>3218</v>
      </c>
      <c r="O1765" s="1" t="s">
        <v>24</v>
      </c>
      <c r="P1765" s="1" t="s">
        <v>24</v>
      </c>
      <c r="Q1765" s="1" t="s">
        <v>3215</v>
      </c>
      <c r="R1765">
        <v>1101</v>
      </c>
      <c r="S1765">
        <v>366</v>
      </c>
      <c r="T1765" s="1" t="s">
        <v>24</v>
      </c>
    </row>
    <row r="1766" spans="1:20" x14ac:dyDescent="0.25">
      <c r="A1766" s="1" t="s">
        <v>20</v>
      </c>
      <c r="B1766" s="1" t="s">
        <v>21</v>
      </c>
      <c r="C1766" s="1" t="s">
        <v>22</v>
      </c>
      <c r="D1766" s="1" t="s">
        <v>23</v>
      </c>
      <c r="E1766" s="1" t="s">
        <v>5</v>
      </c>
      <c r="F1766" s="1" t="s">
        <v>24</v>
      </c>
      <c r="G1766" s="1" t="s">
        <v>25</v>
      </c>
      <c r="H1766">
        <v>966858</v>
      </c>
      <c r="I1766">
        <v>968456</v>
      </c>
      <c r="J1766" s="1" t="s">
        <v>26</v>
      </c>
      <c r="K1766" s="1" t="s">
        <v>24</v>
      </c>
      <c r="L1766" s="1" t="s">
        <v>24</v>
      </c>
      <c r="M1766" s="1" t="s">
        <v>24</v>
      </c>
      <c r="N1766" s="1" t="s">
        <v>24</v>
      </c>
      <c r="O1766" s="1" t="s">
        <v>24</v>
      </c>
      <c r="P1766" s="1" t="s">
        <v>24</v>
      </c>
      <c r="Q1766" s="1" t="s">
        <v>3219</v>
      </c>
      <c r="R1766">
        <v>1599</v>
      </c>
      <c r="T1766" s="1" t="s">
        <v>3220</v>
      </c>
    </row>
    <row r="1767" spans="1:20" x14ac:dyDescent="0.25">
      <c r="A1767" s="1" t="s">
        <v>29</v>
      </c>
      <c r="B1767" s="1" t="s">
        <v>30</v>
      </c>
      <c r="C1767" s="1" t="s">
        <v>22</v>
      </c>
      <c r="D1767" s="1" t="s">
        <v>23</v>
      </c>
      <c r="E1767" s="1" t="s">
        <v>5</v>
      </c>
      <c r="F1767" s="1" t="s">
        <v>24</v>
      </c>
      <c r="G1767" s="1" t="s">
        <v>25</v>
      </c>
      <c r="H1767">
        <v>966858</v>
      </c>
      <c r="I1767">
        <v>968456</v>
      </c>
      <c r="J1767" s="1" t="s">
        <v>26</v>
      </c>
      <c r="K1767" s="1" t="s">
        <v>3221</v>
      </c>
      <c r="L1767" s="1" t="s">
        <v>3221</v>
      </c>
      <c r="M1767" s="1" t="s">
        <v>24</v>
      </c>
      <c r="N1767" s="1" t="s">
        <v>3222</v>
      </c>
      <c r="O1767" s="1" t="s">
        <v>24</v>
      </c>
      <c r="P1767" s="1" t="s">
        <v>24</v>
      </c>
      <c r="Q1767" s="1" t="s">
        <v>3219</v>
      </c>
      <c r="R1767">
        <v>1599</v>
      </c>
      <c r="S1767">
        <v>532</v>
      </c>
      <c r="T1767" s="1" t="s">
        <v>24</v>
      </c>
    </row>
    <row r="1768" spans="1:20" x14ac:dyDescent="0.25">
      <c r="A1768" s="1" t="s">
        <v>20</v>
      </c>
      <c r="B1768" s="1" t="s">
        <v>21</v>
      </c>
      <c r="C1768" s="1" t="s">
        <v>22</v>
      </c>
      <c r="D1768" s="1" t="s">
        <v>23</v>
      </c>
      <c r="E1768" s="1" t="s">
        <v>5</v>
      </c>
      <c r="F1768" s="1" t="s">
        <v>24</v>
      </c>
      <c r="G1768" s="1" t="s">
        <v>25</v>
      </c>
      <c r="H1768">
        <v>968719</v>
      </c>
      <c r="I1768">
        <v>969711</v>
      </c>
      <c r="J1768" s="1" t="s">
        <v>26</v>
      </c>
      <c r="K1768" s="1" t="s">
        <v>24</v>
      </c>
      <c r="L1768" s="1" t="s">
        <v>24</v>
      </c>
      <c r="M1768" s="1" t="s">
        <v>24</v>
      </c>
      <c r="N1768" s="1" t="s">
        <v>24</v>
      </c>
      <c r="O1768" s="1" t="s">
        <v>24</v>
      </c>
      <c r="P1768" s="1" t="s">
        <v>24</v>
      </c>
      <c r="Q1768" s="1" t="s">
        <v>3223</v>
      </c>
      <c r="R1768">
        <v>993</v>
      </c>
      <c r="T1768" s="1" t="s">
        <v>3224</v>
      </c>
    </row>
    <row r="1769" spans="1:20" x14ac:dyDescent="0.25">
      <c r="A1769" s="1" t="s">
        <v>29</v>
      </c>
      <c r="B1769" s="1" t="s">
        <v>30</v>
      </c>
      <c r="C1769" s="1" t="s">
        <v>22</v>
      </c>
      <c r="D1769" s="1" t="s">
        <v>23</v>
      </c>
      <c r="E1769" s="1" t="s">
        <v>5</v>
      </c>
      <c r="F1769" s="1" t="s">
        <v>24</v>
      </c>
      <c r="G1769" s="1" t="s">
        <v>25</v>
      </c>
      <c r="H1769">
        <v>968719</v>
      </c>
      <c r="I1769">
        <v>969711</v>
      </c>
      <c r="J1769" s="1" t="s">
        <v>26</v>
      </c>
      <c r="K1769" s="1" t="s">
        <v>3225</v>
      </c>
      <c r="L1769" s="1" t="s">
        <v>3225</v>
      </c>
      <c r="M1769" s="1" t="s">
        <v>24</v>
      </c>
      <c r="N1769" s="1" t="s">
        <v>36</v>
      </c>
      <c r="O1769" s="1" t="s">
        <v>24</v>
      </c>
      <c r="P1769" s="1" t="s">
        <v>24</v>
      </c>
      <c r="Q1769" s="1" t="s">
        <v>3223</v>
      </c>
      <c r="R1769">
        <v>993</v>
      </c>
      <c r="S1769">
        <v>330</v>
      </c>
      <c r="T1769" s="1" t="s">
        <v>24</v>
      </c>
    </row>
    <row r="1770" spans="1:20" x14ac:dyDescent="0.25">
      <c r="A1770" s="1" t="s">
        <v>20</v>
      </c>
      <c r="B1770" s="1" t="s">
        <v>21</v>
      </c>
      <c r="C1770" s="1" t="s">
        <v>22</v>
      </c>
      <c r="D1770" s="1" t="s">
        <v>23</v>
      </c>
      <c r="E1770" s="1" t="s">
        <v>5</v>
      </c>
      <c r="F1770" s="1" t="s">
        <v>24</v>
      </c>
      <c r="G1770" s="1" t="s">
        <v>25</v>
      </c>
      <c r="H1770">
        <v>969901</v>
      </c>
      <c r="I1770">
        <v>971343</v>
      </c>
      <c r="J1770" s="1" t="s">
        <v>26</v>
      </c>
      <c r="K1770" s="1" t="s">
        <v>24</v>
      </c>
      <c r="L1770" s="1" t="s">
        <v>24</v>
      </c>
      <c r="M1770" s="1" t="s">
        <v>24</v>
      </c>
      <c r="N1770" s="1" t="s">
        <v>24</v>
      </c>
      <c r="O1770" s="1" t="s">
        <v>24</v>
      </c>
      <c r="P1770" s="1" t="s">
        <v>24</v>
      </c>
      <c r="Q1770" s="1" t="s">
        <v>3226</v>
      </c>
      <c r="R1770">
        <v>1443</v>
      </c>
      <c r="T1770" s="1" t="s">
        <v>3227</v>
      </c>
    </row>
    <row r="1771" spans="1:20" x14ac:dyDescent="0.25">
      <c r="A1771" s="1" t="s">
        <v>29</v>
      </c>
      <c r="B1771" s="1" t="s">
        <v>30</v>
      </c>
      <c r="C1771" s="1" t="s">
        <v>22</v>
      </c>
      <c r="D1771" s="1" t="s">
        <v>23</v>
      </c>
      <c r="E1771" s="1" t="s">
        <v>5</v>
      </c>
      <c r="F1771" s="1" t="s">
        <v>24</v>
      </c>
      <c r="G1771" s="1" t="s">
        <v>25</v>
      </c>
      <c r="H1771">
        <v>969901</v>
      </c>
      <c r="I1771">
        <v>971343</v>
      </c>
      <c r="J1771" s="1" t="s">
        <v>26</v>
      </c>
      <c r="K1771" s="1" t="s">
        <v>3228</v>
      </c>
      <c r="L1771" s="1" t="s">
        <v>3228</v>
      </c>
      <c r="M1771" s="1" t="s">
        <v>24</v>
      </c>
      <c r="N1771" s="1" t="s">
        <v>36</v>
      </c>
      <c r="O1771" s="1" t="s">
        <v>24</v>
      </c>
      <c r="P1771" s="1" t="s">
        <v>24</v>
      </c>
      <c r="Q1771" s="1" t="s">
        <v>3226</v>
      </c>
      <c r="R1771">
        <v>1443</v>
      </c>
      <c r="S1771">
        <v>480</v>
      </c>
      <c r="T1771" s="1" t="s">
        <v>24</v>
      </c>
    </row>
    <row r="1772" spans="1:20" x14ac:dyDescent="0.25">
      <c r="A1772" s="1" t="s">
        <v>20</v>
      </c>
      <c r="B1772" s="1" t="s">
        <v>21</v>
      </c>
      <c r="C1772" s="1" t="s">
        <v>22</v>
      </c>
      <c r="D1772" s="1" t="s">
        <v>23</v>
      </c>
      <c r="E1772" s="1" t="s">
        <v>5</v>
      </c>
      <c r="F1772" s="1" t="s">
        <v>24</v>
      </c>
      <c r="G1772" s="1" t="s">
        <v>25</v>
      </c>
      <c r="H1772">
        <v>971362</v>
      </c>
      <c r="I1772">
        <v>972471</v>
      </c>
      <c r="J1772" s="1" t="s">
        <v>26</v>
      </c>
      <c r="K1772" s="1" t="s">
        <v>24</v>
      </c>
      <c r="L1772" s="1" t="s">
        <v>24</v>
      </c>
      <c r="M1772" s="1" t="s">
        <v>24</v>
      </c>
      <c r="N1772" s="1" t="s">
        <v>24</v>
      </c>
      <c r="O1772" s="1" t="s">
        <v>24</v>
      </c>
      <c r="P1772" s="1" t="s">
        <v>24</v>
      </c>
      <c r="Q1772" s="1" t="s">
        <v>3229</v>
      </c>
      <c r="R1772">
        <v>1110</v>
      </c>
      <c r="T1772" s="1" t="s">
        <v>3230</v>
      </c>
    </row>
    <row r="1773" spans="1:20" x14ac:dyDescent="0.25">
      <c r="A1773" s="1" t="s">
        <v>29</v>
      </c>
      <c r="B1773" s="1" t="s">
        <v>30</v>
      </c>
      <c r="C1773" s="1" t="s">
        <v>22</v>
      </c>
      <c r="D1773" s="1" t="s">
        <v>23</v>
      </c>
      <c r="E1773" s="1" t="s">
        <v>5</v>
      </c>
      <c r="F1773" s="1" t="s">
        <v>24</v>
      </c>
      <c r="G1773" s="1" t="s">
        <v>25</v>
      </c>
      <c r="H1773">
        <v>971362</v>
      </c>
      <c r="I1773">
        <v>972471</v>
      </c>
      <c r="J1773" s="1" t="s">
        <v>26</v>
      </c>
      <c r="K1773" s="1" t="s">
        <v>3231</v>
      </c>
      <c r="L1773" s="1" t="s">
        <v>3231</v>
      </c>
      <c r="M1773" s="1" t="s">
        <v>24</v>
      </c>
      <c r="N1773" s="1" t="s">
        <v>36</v>
      </c>
      <c r="O1773" s="1" t="s">
        <v>24</v>
      </c>
      <c r="P1773" s="1" t="s">
        <v>24</v>
      </c>
      <c r="Q1773" s="1" t="s">
        <v>3229</v>
      </c>
      <c r="R1773">
        <v>1110</v>
      </c>
      <c r="S1773">
        <v>369</v>
      </c>
      <c r="T1773" s="1" t="s">
        <v>24</v>
      </c>
    </row>
    <row r="1774" spans="1:20" x14ac:dyDescent="0.25">
      <c r="A1774" s="1" t="s">
        <v>20</v>
      </c>
      <c r="B1774" s="1" t="s">
        <v>21</v>
      </c>
      <c r="C1774" s="1" t="s">
        <v>22</v>
      </c>
      <c r="D1774" s="1" t="s">
        <v>23</v>
      </c>
      <c r="E1774" s="1" t="s">
        <v>5</v>
      </c>
      <c r="F1774" s="1" t="s">
        <v>24</v>
      </c>
      <c r="G1774" s="1" t="s">
        <v>25</v>
      </c>
      <c r="H1774">
        <v>972482</v>
      </c>
      <c r="I1774">
        <v>973243</v>
      </c>
      <c r="J1774" s="1" t="s">
        <v>26</v>
      </c>
      <c r="K1774" s="1" t="s">
        <v>24</v>
      </c>
      <c r="L1774" s="1" t="s">
        <v>24</v>
      </c>
      <c r="M1774" s="1" t="s">
        <v>24</v>
      </c>
      <c r="N1774" s="1" t="s">
        <v>24</v>
      </c>
      <c r="O1774" s="1" t="s">
        <v>24</v>
      </c>
      <c r="P1774" s="1" t="s">
        <v>24</v>
      </c>
      <c r="Q1774" s="1" t="s">
        <v>3232</v>
      </c>
      <c r="R1774">
        <v>762</v>
      </c>
      <c r="T1774" s="1" t="s">
        <v>3233</v>
      </c>
    </row>
    <row r="1775" spans="1:20" x14ac:dyDescent="0.25">
      <c r="A1775" s="1" t="s">
        <v>29</v>
      </c>
      <c r="B1775" s="1" t="s">
        <v>30</v>
      </c>
      <c r="C1775" s="1" t="s">
        <v>22</v>
      </c>
      <c r="D1775" s="1" t="s">
        <v>23</v>
      </c>
      <c r="E1775" s="1" t="s">
        <v>5</v>
      </c>
      <c r="F1775" s="1" t="s">
        <v>24</v>
      </c>
      <c r="G1775" s="1" t="s">
        <v>25</v>
      </c>
      <c r="H1775">
        <v>972482</v>
      </c>
      <c r="I1775">
        <v>973243</v>
      </c>
      <c r="J1775" s="1" t="s">
        <v>26</v>
      </c>
      <c r="K1775" s="1" t="s">
        <v>3234</v>
      </c>
      <c r="L1775" s="1" t="s">
        <v>3234</v>
      </c>
      <c r="M1775" s="1" t="s">
        <v>24</v>
      </c>
      <c r="N1775" s="1" t="s">
        <v>3235</v>
      </c>
      <c r="O1775" s="1" t="s">
        <v>24</v>
      </c>
      <c r="P1775" s="1" t="s">
        <v>24</v>
      </c>
      <c r="Q1775" s="1" t="s">
        <v>3232</v>
      </c>
      <c r="R1775">
        <v>762</v>
      </c>
      <c r="S1775">
        <v>253</v>
      </c>
      <c r="T1775" s="1" t="s">
        <v>24</v>
      </c>
    </row>
    <row r="1776" spans="1:20" x14ac:dyDescent="0.25">
      <c r="A1776" s="1" t="s">
        <v>20</v>
      </c>
      <c r="B1776" s="1" t="s">
        <v>21</v>
      </c>
      <c r="C1776" s="1" t="s">
        <v>22</v>
      </c>
      <c r="D1776" s="1" t="s">
        <v>23</v>
      </c>
      <c r="E1776" s="1" t="s">
        <v>5</v>
      </c>
      <c r="F1776" s="1" t="s">
        <v>24</v>
      </c>
      <c r="G1776" s="1" t="s">
        <v>25</v>
      </c>
      <c r="H1776">
        <v>973256</v>
      </c>
      <c r="I1776">
        <v>974266</v>
      </c>
      <c r="J1776" s="1" t="s">
        <v>26</v>
      </c>
      <c r="K1776" s="1" t="s">
        <v>24</v>
      </c>
      <c r="L1776" s="1" t="s">
        <v>24</v>
      </c>
      <c r="M1776" s="1" t="s">
        <v>24</v>
      </c>
      <c r="N1776" s="1" t="s">
        <v>24</v>
      </c>
      <c r="O1776" s="1" t="s">
        <v>24</v>
      </c>
      <c r="P1776" s="1" t="s">
        <v>24</v>
      </c>
      <c r="Q1776" s="1" t="s">
        <v>3236</v>
      </c>
      <c r="R1776">
        <v>1011</v>
      </c>
      <c r="T1776" s="1" t="s">
        <v>3237</v>
      </c>
    </row>
    <row r="1777" spans="1:20" x14ac:dyDescent="0.25">
      <c r="A1777" s="1" t="s">
        <v>29</v>
      </c>
      <c r="B1777" s="1" t="s">
        <v>30</v>
      </c>
      <c r="C1777" s="1" t="s">
        <v>22</v>
      </c>
      <c r="D1777" s="1" t="s">
        <v>23</v>
      </c>
      <c r="E1777" s="1" t="s">
        <v>5</v>
      </c>
      <c r="F1777" s="1" t="s">
        <v>24</v>
      </c>
      <c r="G1777" s="1" t="s">
        <v>25</v>
      </c>
      <c r="H1777">
        <v>973256</v>
      </c>
      <c r="I1777">
        <v>974266</v>
      </c>
      <c r="J1777" s="1" t="s">
        <v>26</v>
      </c>
      <c r="K1777" s="1" t="s">
        <v>3238</v>
      </c>
      <c r="L1777" s="1" t="s">
        <v>3238</v>
      </c>
      <c r="M1777" s="1" t="s">
        <v>24</v>
      </c>
      <c r="N1777" s="1" t="s">
        <v>36</v>
      </c>
      <c r="O1777" s="1" t="s">
        <v>24</v>
      </c>
      <c r="P1777" s="1" t="s">
        <v>24</v>
      </c>
      <c r="Q1777" s="1" t="s">
        <v>3236</v>
      </c>
      <c r="R1777">
        <v>1011</v>
      </c>
      <c r="S1777">
        <v>336</v>
      </c>
      <c r="T1777" s="1" t="s">
        <v>24</v>
      </c>
    </row>
    <row r="1778" spans="1:20" x14ac:dyDescent="0.25">
      <c r="A1778" s="1" t="s">
        <v>20</v>
      </c>
      <c r="B1778" s="1" t="s">
        <v>21</v>
      </c>
      <c r="C1778" s="1" t="s">
        <v>22</v>
      </c>
      <c r="D1778" s="1" t="s">
        <v>23</v>
      </c>
      <c r="E1778" s="1" t="s">
        <v>5</v>
      </c>
      <c r="F1778" s="1" t="s">
        <v>24</v>
      </c>
      <c r="G1778" s="1" t="s">
        <v>25</v>
      </c>
      <c r="H1778">
        <v>974266</v>
      </c>
      <c r="I1778">
        <v>975066</v>
      </c>
      <c r="J1778" s="1" t="s">
        <v>26</v>
      </c>
      <c r="K1778" s="1" t="s">
        <v>24</v>
      </c>
      <c r="L1778" s="1" t="s">
        <v>24</v>
      </c>
      <c r="M1778" s="1" t="s">
        <v>24</v>
      </c>
      <c r="N1778" s="1" t="s">
        <v>24</v>
      </c>
      <c r="O1778" s="1" t="s">
        <v>24</v>
      </c>
      <c r="P1778" s="1" t="s">
        <v>24</v>
      </c>
      <c r="Q1778" s="1" t="s">
        <v>3239</v>
      </c>
      <c r="R1778">
        <v>801</v>
      </c>
      <c r="T1778" s="1" t="s">
        <v>3240</v>
      </c>
    </row>
    <row r="1779" spans="1:20" x14ac:dyDescent="0.25">
      <c r="A1779" s="1" t="s">
        <v>29</v>
      </c>
      <c r="B1779" s="1" t="s">
        <v>30</v>
      </c>
      <c r="C1779" s="1" t="s">
        <v>22</v>
      </c>
      <c r="D1779" s="1" t="s">
        <v>23</v>
      </c>
      <c r="E1779" s="1" t="s">
        <v>5</v>
      </c>
      <c r="F1779" s="1" t="s">
        <v>24</v>
      </c>
      <c r="G1779" s="1" t="s">
        <v>25</v>
      </c>
      <c r="H1779">
        <v>974266</v>
      </c>
      <c r="I1779">
        <v>975066</v>
      </c>
      <c r="J1779" s="1" t="s">
        <v>26</v>
      </c>
      <c r="K1779" s="1" t="s">
        <v>3241</v>
      </c>
      <c r="L1779" s="1" t="s">
        <v>3241</v>
      </c>
      <c r="M1779" s="1" t="s">
        <v>24</v>
      </c>
      <c r="N1779" s="1" t="s">
        <v>36</v>
      </c>
      <c r="O1779" s="1" t="s">
        <v>24</v>
      </c>
      <c r="P1779" s="1" t="s">
        <v>24</v>
      </c>
      <c r="Q1779" s="1" t="s">
        <v>3239</v>
      </c>
      <c r="R1779">
        <v>801</v>
      </c>
      <c r="S1779">
        <v>266</v>
      </c>
      <c r="T1779" s="1" t="s">
        <v>24</v>
      </c>
    </row>
    <row r="1780" spans="1:20" x14ac:dyDescent="0.25">
      <c r="A1780" s="1" t="s">
        <v>20</v>
      </c>
      <c r="B1780" s="1" t="s">
        <v>21</v>
      </c>
      <c r="C1780" s="1" t="s">
        <v>22</v>
      </c>
      <c r="D1780" s="1" t="s">
        <v>23</v>
      </c>
      <c r="E1780" s="1" t="s">
        <v>5</v>
      </c>
      <c r="F1780" s="1" t="s">
        <v>24</v>
      </c>
      <c r="G1780" s="1" t="s">
        <v>25</v>
      </c>
      <c r="H1780">
        <v>975094</v>
      </c>
      <c r="I1780">
        <v>975609</v>
      </c>
      <c r="J1780" s="1" t="s">
        <v>26</v>
      </c>
      <c r="K1780" s="1" t="s">
        <v>24</v>
      </c>
      <c r="L1780" s="1" t="s">
        <v>24</v>
      </c>
      <c r="M1780" s="1" t="s">
        <v>24</v>
      </c>
      <c r="N1780" s="1" t="s">
        <v>24</v>
      </c>
      <c r="O1780" s="1" t="s">
        <v>24</v>
      </c>
      <c r="P1780" s="1" t="s">
        <v>24</v>
      </c>
      <c r="Q1780" s="1" t="s">
        <v>3242</v>
      </c>
      <c r="R1780">
        <v>516</v>
      </c>
      <c r="T1780" s="1" t="s">
        <v>3243</v>
      </c>
    </row>
    <row r="1781" spans="1:20" x14ac:dyDescent="0.25">
      <c r="A1781" s="1" t="s">
        <v>29</v>
      </c>
      <c r="B1781" s="1" t="s">
        <v>30</v>
      </c>
      <c r="C1781" s="1" t="s">
        <v>22</v>
      </c>
      <c r="D1781" s="1" t="s">
        <v>23</v>
      </c>
      <c r="E1781" s="1" t="s">
        <v>5</v>
      </c>
      <c r="F1781" s="1" t="s">
        <v>24</v>
      </c>
      <c r="G1781" s="1" t="s">
        <v>25</v>
      </c>
      <c r="H1781">
        <v>975094</v>
      </c>
      <c r="I1781">
        <v>975609</v>
      </c>
      <c r="J1781" s="1" t="s">
        <v>26</v>
      </c>
      <c r="K1781" s="1" t="s">
        <v>3244</v>
      </c>
      <c r="L1781" s="1" t="s">
        <v>3244</v>
      </c>
      <c r="M1781" s="1" t="s">
        <v>24</v>
      </c>
      <c r="N1781" s="1" t="s">
        <v>36</v>
      </c>
      <c r="O1781" s="1" t="s">
        <v>24</v>
      </c>
      <c r="P1781" s="1" t="s">
        <v>24</v>
      </c>
      <c r="Q1781" s="1" t="s">
        <v>3242</v>
      </c>
      <c r="R1781">
        <v>516</v>
      </c>
      <c r="S1781">
        <v>171</v>
      </c>
      <c r="T1781" s="1" t="s">
        <v>24</v>
      </c>
    </row>
    <row r="1782" spans="1:20" x14ac:dyDescent="0.25">
      <c r="A1782" s="1" t="s">
        <v>20</v>
      </c>
      <c r="B1782" s="1" t="s">
        <v>21</v>
      </c>
      <c r="C1782" s="1" t="s">
        <v>22</v>
      </c>
      <c r="D1782" s="1" t="s">
        <v>23</v>
      </c>
      <c r="E1782" s="1" t="s">
        <v>5</v>
      </c>
      <c r="F1782" s="1" t="s">
        <v>24</v>
      </c>
      <c r="G1782" s="1" t="s">
        <v>25</v>
      </c>
      <c r="H1782">
        <v>975606</v>
      </c>
      <c r="I1782">
        <v>976739</v>
      </c>
      <c r="J1782" s="1" t="s">
        <v>75</v>
      </c>
      <c r="K1782" s="1" t="s">
        <v>24</v>
      </c>
      <c r="L1782" s="1" t="s">
        <v>24</v>
      </c>
      <c r="M1782" s="1" t="s">
        <v>24</v>
      </c>
      <c r="N1782" s="1" t="s">
        <v>24</v>
      </c>
      <c r="O1782" s="1" t="s">
        <v>24</v>
      </c>
      <c r="P1782" s="1" t="s">
        <v>24</v>
      </c>
      <c r="Q1782" s="1" t="s">
        <v>3245</v>
      </c>
      <c r="R1782">
        <v>1134</v>
      </c>
      <c r="T1782" s="1" t="s">
        <v>3246</v>
      </c>
    </row>
    <row r="1783" spans="1:20" x14ac:dyDescent="0.25">
      <c r="A1783" s="1" t="s">
        <v>29</v>
      </c>
      <c r="B1783" s="1" t="s">
        <v>30</v>
      </c>
      <c r="C1783" s="1" t="s">
        <v>22</v>
      </c>
      <c r="D1783" s="1" t="s">
        <v>23</v>
      </c>
      <c r="E1783" s="1" t="s">
        <v>5</v>
      </c>
      <c r="F1783" s="1" t="s">
        <v>24</v>
      </c>
      <c r="G1783" s="1" t="s">
        <v>25</v>
      </c>
      <c r="H1783">
        <v>975606</v>
      </c>
      <c r="I1783">
        <v>976739</v>
      </c>
      <c r="J1783" s="1" t="s">
        <v>75</v>
      </c>
      <c r="K1783" s="1" t="s">
        <v>3247</v>
      </c>
      <c r="L1783" s="1" t="s">
        <v>3247</v>
      </c>
      <c r="M1783" s="1" t="s">
        <v>24</v>
      </c>
      <c r="N1783" s="1" t="s">
        <v>36</v>
      </c>
      <c r="O1783" s="1" t="s">
        <v>24</v>
      </c>
      <c r="P1783" s="1" t="s">
        <v>24</v>
      </c>
      <c r="Q1783" s="1" t="s">
        <v>3245</v>
      </c>
      <c r="R1783">
        <v>1134</v>
      </c>
      <c r="S1783">
        <v>377</v>
      </c>
      <c r="T1783" s="1" t="s">
        <v>24</v>
      </c>
    </row>
    <row r="1784" spans="1:20" x14ac:dyDescent="0.25">
      <c r="A1784" s="1" t="s">
        <v>20</v>
      </c>
      <c r="B1784" s="1" t="s">
        <v>21</v>
      </c>
      <c r="C1784" s="1" t="s">
        <v>22</v>
      </c>
      <c r="D1784" s="1" t="s">
        <v>23</v>
      </c>
      <c r="E1784" s="1" t="s">
        <v>5</v>
      </c>
      <c r="F1784" s="1" t="s">
        <v>24</v>
      </c>
      <c r="G1784" s="1" t="s">
        <v>25</v>
      </c>
      <c r="H1784">
        <v>976996</v>
      </c>
      <c r="I1784">
        <v>977589</v>
      </c>
      <c r="J1784" s="1" t="s">
        <v>26</v>
      </c>
      <c r="K1784" s="1" t="s">
        <v>24</v>
      </c>
      <c r="L1784" s="1" t="s">
        <v>24</v>
      </c>
      <c r="M1784" s="1" t="s">
        <v>24</v>
      </c>
      <c r="N1784" s="1" t="s">
        <v>24</v>
      </c>
      <c r="O1784" s="1" t="s">
        <v>24</v>
      </c>
      <c r="P1784" s="1" t="s">
        <v>24</v>
      </c>
      <c r="Q1784" s="1" t="s">
        <v>3248</v>
      </c>
      <c r="R1784">
        <v>594</v>
      </c>
      <c r="T1784" s="1" t="s">
        <v>24</v>
      </c>
    </row>
    <row r="1785" spans="1:20" x14ac:dyDescent="0.25">
      <c r="A1785" s="1" t="s">
        <v>29</v>
      </c>
      <c r="B1785" s="1" t="s">
        <v>30</v>
      </c>
      <c r="C1785" s="1" t="s">
        <v>22</v>
      </c>
      <c r="D1785" s="1" t="s">
        <v>23</v>
      </c>
      <c r="E1785" s="1" t="s">
        <v>5</v>
      </c>
      <c r="F1785" s="1" t="s">
        <v>24</v>
      </c>
      <c r="G1785" s="1" t="s">
        <v>25</v>
      </c>
      <c r="H1785">
        <v>976996</v>
      </c>
      <c r="I1785">
        <v>977589</v>
      </c>
      <c r="J1785" s="1" t="s">
        <v>26</v>
      </c>
      <c r="K1785" s="1" t="s">
        <v>3249</v>
      </c>
      <c r="L1785" s="1" t="s">
        <v>3249</v>
      </c>
      <c r="M1785" s="1" t="s">
        <v>24</v>
      </c>
      <c r="N1785" s="1" t="s">
        <v>3028</v>
      </c>
      <c r="O1785" s="1" t="s">
        <v>24</v>
      </c>
      <c r="P1785" s="1" t="s">
        <v>24</v>
      </c>
      <c r="Q1785" s="1" t="s">
        <v>3248</v>
      </c>
      <c r="R1785">
        <v>594</v>
      </c>
      <c r="S1785">
        <v>197</v>
      </c>
      <c r="T1785" s="1" t="s">
        <v>24</v>
      </c>
    </row>
    <row r="1786" spans="1:20" x14ac:dyDescent="0.25">
      <c r="A1786" s="1" t="s">
        <v>20</v>
      </c>
      <c r="B1786" s="1" t="s">
        <v>21</v>
      </c>
      <c r="C1786" s="1" t="s">
        <v>22</v>
      </c>
      <c r="D1786" s="1" t="s">
        <v>23</v>
      </c>
      <c r="E1786" s="1" t="s">
        <v>5</v>
      </c>
      <c r="F1786" s="1" t="s">
        <v>24</v>
      </c>
      <c r="G1786" s="1" t="s">
        <v>25</v>
      </c>
      <c r="H1786">
        <v>977586</v>
      </c>
      <c r="I1786">
        <v>978107</v>
      </c>
      <c r="J1786" s="1" t="s">
        <v>26</v>
      </c>
      <c r="K1786" s="1" t="s">
        <v>24</v>
      </c>
      <c r="L1786" s="1" t="s">
        <v>24</v>
      </c>
      <c r="M1786" s="1" t="s">
        <v>24</v>
      </c>
      <c r="N1786" s="1" t="s">
        <v>24</v>
      </c>
      <c r="O1786" s="1" t="s">
        <v>24</v>
      </c>
      <c r="P1786" s="1" t="s">
        <v>24</v>
      </c>
      <c r="Q1786" s="1" t="s">
        <v>3250</v>
      </c>
      <c r="R1786">
        <v>522</v>
      </c>
      <c r="T1786" s="1" t="s">
        <v>3251</v>
      </c>
    </row>
    <row r="1787" spans="1:20" x14ac:dyDescent="0.25">
      <c r="A1787" s="1" t="s">
        <v>29</v>
      </c>
      <c r="B1787" s="1" t="s">
        <v>30</v>
      </c>
      <c r="C1787" s="1" t="s">
        <v>22</v>
      </c>
      <c r="D1787" s="1" t="s">
        <v>23</v>
      </c>
      <c r="E1787" s="1" t="s">
        <v>5</v>
      </c>
      <c r="F1787" s="1" t="s">
        <v>24</v>
      </c>
      <c r="G1787" s="1" t="s">
        <v>25</v>
      </c>
      <c r="H1787">
        <v>977586</v>
      </c>
      <c r="I1787">
        <v>978107</v>
      </c>
      <c r="J1787" s="1" t="s">
        <v>26</v>
      </c>
      <c r="K1787" s="1" t="s">
        <v>3252</v>
      </c>
      <c r="L1787" s="1" t="s">
        <v>3252</v>
      </c>
      <c r="M1787" s="1" t="s">
        <v>24</v>
      </c>
      <c r="N1787" s="1" t="s">
        <v>3253</v>
      </c>
      <c r="O1787" s="1" t="s">
        <v>24</v>
      </c>
      <c r="P1787" s="1" t="s">
        <v>24</v>
      </c>
      <c r="Q1787" s="1" t="s">
        <v>3250</v>
      </c>
      <c r="R1787">
        <v>522</v>
      </c>
      <c r="S1787">
        <v>173</v>
      </c>
      <c r="T1787" s="1" t="s">
        <v>24</v>
      </c>
    </row>
    <row r="1788" spans="1:20" x14ac:dyDescent="0.25">
      <c r="A1788" s="1" t="s">
        <v>20</v>
      </c>
      <c r="B1788" s="1" t="s">
        <v>21</v>
      </c>
      <c r="C1788" s="1" t="s">
        <v>22</v>
      </c>
      <c r="D1788" s="1" t="s">
        <v>23</v>
      </c>
      <c r="E1788" s="1" t="s">
        <v>5</v>
      </c>
      <c r="F1788" s="1" t="s">
        <v>24</v>
      </c>
      <c r="G1788" s="1" t="s">
        <v>25</v>
      </c>
      <c r="H1788">
        <v>978122</v>
      </c>
      <c r="I1788">
        <v>978346</v>
      </c>
      <c r="J1788" s="1" t="s">
        <v>26</v>
      </c>
      <c r="K1788" s="1" t="s">
        <v>24</v>
      </c>
      <c r="L1788" s="1" t="s">
        <v>24</v>
      </c>
      <c r="M1788" s="1" t="s">
        <v>24</v>
      </c>
      <c r="N1788" s="1" t="s">
        <v>24</v>
      </c>
      <c r="O1788" s="1" t="s">
        <v>24</v>
      </c>
      <c r="P1788" s="1" t="s">
        <v>24</v>
      </c>
      <c r="Q1788" s="1" t="s">
        <v>3254</v>
      </c>
      <c r="R1788">
        <v>225</v>
      </c>
      <c r="T1788" s="1" t="s">
        <v>3255</v>
      </c>
    </row>
    <row r="1789" spans="1:20" x14ac:dyDescent="0.25">
      <c r="A1789" s="1" t="s">
        <v>29</v>
      </c>
      <c r="B1789" s="1" t="s">
        <v>30</v>
      </c>
      <c r="C1789" s="1" t="s">
        <v>22</v>
      </c>
      <c r="D1789" s="1" t="s">
        <v>23</v>
      </c>
      <c r="E1789" s="1" t="s">
        <v>5</v>
      </c>
      <c r="F1789" s="1" t="s">
        <v>24</v>
      </c>
      <c r="G1789" s="1" t="s">
        <v>25</v>
      </c>
      <c r="H1789">
        <v>978122</v>
      </c>
      <c r="I1789">
        <v>978346</v>
      </c>
      <c r="J1789" s="1" t="s">
        <v>26</v>
      </c>
      <c r="K1789" s="1" t="s">
        <v>3256</v>
      </c>
      <c r="L1789" s="1" t="s">
        <v>3256</v>
      </c>
      <c r="M1789" s="1" t="s">
        <v>24</v>
      </c>
      <c r="N1789" s="1" t="s">
        <v>3257</v>
      </c>
      <c r="O1789" s="1" t="s">
        <v>24</v>
      </c>
      <c r="P1789" s="1" t="s">
        <v>24</v>
      </c>
      <c r="Q1789" s="1" t="s">
        <v>3254</v>
      </c>
      <c r="R1789">
        <v>225</v>
      </c>
      <c r="S1789">
        <v>74</v>
      </c>
      <c r="T1789" s="1" t="s">
        <v>24</v>
      </c>
    </row>
    <row r="1790" spans="1:20" x14ac:dyDescent="0.25">
      <c r="A1790" s="1" t="s">
        <v>20</v>
      </c>
      <c r="B1790" s="1" t="s">
        <v>21</v>
      </c>
      <c r="C1790" s="1" t="s">
        <v>22</v>
      </c>
      <c r="D1790" s="1" t="s">
        <v>23</v>
      </c>
      <c r="E1790" s="1" t="s">
        <v>5</v>
      </c>
      <c r="F1790" s="1" t="s">
        <v>24</v>
      </c>
      <c r="G1790" s="1" t="s">
        <v>25</v>
      </c>
      <c r="H1790">
        <v>978365</v>
      </c>
      <c r="I1790">
        <v>978784</v>
      </c>
      <c r="J1790" s="1" t="s">
        <v>26</v>
      </c>
      <c r="K1790" s="1" t="s">
        <v>24</v>
      </c>
      <c r="L1790" s="1" t="s">
        <v>24</v>
      </c>
      <c r="M1790" s="1" t="s">
        <v>24</v>
      </c>
      <c r="N1790" s="1" t="s">
        <v>24</v>
      </c>
      <c r="O1790" s="1" t="s">
        <v>24</v>
      </c>
      <c r="P1790" s="1" t="s">
        <v>24</v>
      </c>
      <c r="Q1790" s="1" t="s">
        <v>3258</v>
      </c>
      <c r="R1790">
        <v>420</v>
      </c>
      <c r="T1790" s="1" t="s">
        <v>3259</v>
      </c>
    </row>
    <row r="1791" spans="1:20" x14ac:dyDescent="0.25">
      <c r="A1791" s="1" t="s">
        <v>29</v>
      </c>
      <c r="B1791" s="1" t="s">
        <v>30</v>
      </c>
      <c r="C1791" s="1" t="s">
        <v>22</v>
      </c>
      <c r="D1791" s="1" t="s">
        <v>23</v>
      </c>
      <c r="E1791" s="1" t="s">
        <v>5</v>
      </c>
      <c r="F1791" s="1" t="s">
        <v>24</v>
      </c>
      <c r="G1791" s="1" t="s">
        <v>25</v>
      </c>
      <c r="H1791">
        <v>978365</v>
      </c>
      <c r="I1791">
        <v>978784</v>
      </c>
      <c r="J1791" s="1" t="s">
        <v>26</v>
      </c>
      <c r="K1791" s="1" t="s">
        <v>3260</v>
      </c>
      <c r="L1791" s="1" t="s">
        <v>3260</v>
      </c>
      <c r="M1791" s="1" t="s">
        <v>24</v>
      </c>
      <c r="N1791" s="1" t="s">
        <v>3261</v>
      </c>
      <c r="O1791" s="1" t="s">
        <v>24</v>
      </c>
      <c r="P1791" s="1" t="s">
        <v>24</v>
      </c>
      <c r="Q1791" s="1" t="s">
        <v>3258</v>
      </c>
      <c r="R1791">
        <v>420</v>
      </c>
      <c r="S1791">
        <v>139</v>
      </c>
      <c r="T1791" s="1" t="s">
        <v>24</v>
      </c>
    </row>
    <row r="1792" spans="1:20" x14ac:dyDescent="0.25">
      <c r="A1792" s="1" t="s">
        <v>20</v>
      </c>
      <c r="B1792" s="1" t="s">
        <v>21</v>
      </c>
      <c r="C1792" s="1" t="s">
        <v>22</v>
      </c>
      <c r="D1792" s="1" t="s">
        <v>23</v>
      </c>
      <c r="E1792" s="1" t="s">
        <v>5</v>
      </c>
      <c r="F1792" s="1" t="s">
        <v>24</v>
      </c>
      <c r="G1792" s="1" t="s">
        <v>25</v>
      </c>
      <c r="H1792">
        <v>978774</v>
      </c>
      <c r="I1792">
        <v>979733</v>
      </c>
      <c r="J1792" s="1" t="s">
        <v>26</v>
      </c>
      <c r="K1792" s="1" t="s">
        <v>24</v>
      </c>
      <c r="L1792" s="1" t="s">
        <v>24</v>
      </c>
      <c r="M1792" s="1" t="s">
        <v>24</v>
      </c>
      <c r="N1792" s="1" t="s">
        <v>24</v>
      </c>
      <c r="O1792" s="1" t="s">
        <v>24</v>
      </c>
      <c r="P1792" s="1" t="s">
        <v>24</v>
      </c>
      <c r="Q1792" s="1" t="s">
        <v>3262</v>
      </c>
      <c r="R1792">
        <v>960</v>
      </c>
      <c r="T1792" s="1" t="s">
        <v>3263</v>
      </c>
    </row>
    <row r="1793" spans="1:20" x14ac:dyDescent="0.25">
      <c r="A1793" s="1" t="s">
        <v>29</v>
      </c>
      <c r="B1793" s="1" t="s">
        <v>30</v>
      </c>
      <c r="C1793" s="1" t="s">
        <v>22</v>
      </c>
      <c r="D1793" s="1" t="s">
        <v>23</v>
      </c>
      <c r="E1793" s="1" t="s">
        <v>5</v>
      </c>
      <c r="F1793" s="1" t="s">
        <v>24</v>
      </c>
      <c r="G1793" s="1" t="s">
        <v>25</v>
      </c>
      <c r="H1793">
        <v>978774</v>
      </c>
      <c r="I1793">
        <v>979733</v>
      </c>
      <c r="J1793" s="1" t="s">
        <v>26</v>
      </c>
      <c r="K1793" s="1" t="s">
        <v>3264</v>
      </c>
      <c r="L1793" s="1" t="s">
        <v>3264</v>
      </c>
      <c r="M1793" s="1" t="s">
        <v>24</v>
      </c>
      <c r="N1793" s="1" t="s">
        <v>3265</v>
      </c>
      <c r="O1793" s="1" t="s">
        <v>24</v>
      </c>
      <c r="P1793" s="1" t="s">
        <v>24</v>
      </c>
      <c r="Q1793" s="1" t="s">
        <v>3262</v>
      </c>
      <c r="R1793">
        <v>960</v>
      </c>
      <c r="S1793">
        <v>319</v>
      </c>
      <c r="T1793" s="1" t="s">
        <v>24</v>
      </c>
    </row>
    <row r="1794" spans="1:20" x14ac:dyDescent="0.25">
      <c r="A1794" s="1" t="s">
        <v>20</v>
      </c>
      <c r="B1794" s="1" t="s">
        <v>21</v>
      </c>
      <c r="C1794" s="1" t="s">
        <v>22</v>
      </c>
      <c r="D1794" s="1" t="s">
        <v>23</v>
      </c>
      <c r="E1794" s="1" t="s">
        <v>5</v>
      </c>
      <c r="F1794" s="1" t="s">
        <v>24</v>
      </c>
      <c r="G1794" s="1" t="s">
        <v>25</v>
      </c>
      <c r="H1794">
        <v>979730</v>
      </c>
      <c r="I1794">
        <v>980944</v>
      </c>
      <c r="J1794" s="1" t="s">
        <v>26</v>
      </c>
      <c r="K1794" s="1" t="s">
        <v>24</v>
      </c>
      <c r="L1794" s="1" t="s">
        <v>24</v>
      </c>
      <c r="M1794" s="1" t="s">
        <v>24</v>
      </c>
      <c r="N1794" s="1" t="s">
        <v>24</v>
      </c>
      <c r="O1794" s="1" t="s">
        <v>24</v>
      </c>
      <c r="P1794" s="1" t="s">
        <v>24</v>
      </c>
      <c r="Q1794" s="1" t="s">
        <v>3266</v>
      </c>
      <c r="R1794">
        <v>1215</v>
      </c>
      <c r="T1794" s="1" t="s">
        <v>3267</v>
      </c>
    </row>
    <row r="1795" spans="1:20" x14ac:dyDescent="0.25">
      <c r="A1795" s="1" t="s">
        <v>29</v>
      </c>
      <c r="B1795" s="1" t="s">
        <v>30</v>
      </c>
      <c r="C1795" s="1" t="s">
        <v>22</v>
      </c>
      <c r="D1795" s="1" t="s">
        <v>23</v>
      </c>
      <c r="E1795" s="1" t="s">
        <v>5</v>
      </c>
      <c r="F1795" s="1" t="s">
        <v>24</v>
      </c>
      <c r="G1795" s="1" t="s">
        <v>25</v>
      </c>
      <c r="H1795">
        <v>979730</v>
      </c>
      <c r="I1795">
        <v>980944</v>
      </c>
      <c r="J1795" s="1" t="s">
        <v>26</v>
      </c>
      <c r="K1795" s="1" t="s">
        <v>3268</v>
      </c>
      <c r="L1795" s="1" t="s">
        <v>3268</v>
      </c>
      <c r="M1795" s="1" t="s">
        <v>24</v>
      </c>
      <c r="N1795" s="1" t="s">
        <v>3269</v>
      </c>
      <c r="O1795" s="1" t="s">
        <v>24</v>
      </c>
      <c r="P1795" s="1" t="s">
        <v>24</v>
      </c>
      <c r="Q1795" s="1" t="s">
        <v>3266</v>
      </c>
      <c r="R1795">
        <v>1215</v>
      </c>
      <c r="S1795">
        <v>404</v>
      </c>
      <c r="T1795" s="1" t="s">
        <v>24</v>
      </c>
    </row>
    <row r="1796" spans="1:20" x14ac:dyDescent="0.25">
      <c r="A1796" s="1" t="s">
        <v>20</v>
      </c>
      <c r="B1796" s="1" t="s">
        <v>21</v>
      </c>
      <c r="C1796" s="1" t="s">
        <v>22</v>
      </c>
      <c r="D1796" s="1" t="s">
        <v>23</v>
      </c>
      <c r="E1796" s="1" t="s">
        <v>5</v>
      </c>
      <c r="F1796" s="1" t="s">
        <v>24</v>
      </c>
      <c r="G1796" s="1" t="s">
        <v>25</v>
      </c>
      <c r="H1796">
        <v>980944</v>
      </c>
      <c r="I1796">
        <v>981189</v>
      </c>
      <c r="J1796" s="1" t="s">
        <v>26</v>
      </c>
      <c r="K1796" s="1" t="s">
        <v>24</v>
      </c>
      <c r="L1796" s="1" t="s">
        <v>24</v>
      </c>
      <c r="M1796" s="1" t="s">
        <v>24</v>
      </c>
      <c r="N1796" s="1" t="s">
        <v>24</v>
      </c>
      <c r="O1796" s="1" t="s">
        <v>24</v>
      </c>
      <c r="P1796" s="1" t="s">
        <v>24</v>
      </c>
      <c r="Q1796" s="1" t="s">
        <v>3270</v>
      </c>
      <c r="R1796">
        <v>246</v>
      </c>
      <c r="T1796" s="1" t="s">
        <v>3271</v>
      </c>
    </row>
    <row r="1797" spans="1:20" x14ac:dyDescent="0.25">
      <c r="A1797" s="1" t="s">
        <v>29</v>
      </c>
      <c r="B1797" s="1" t="s">
        <v>30</v>
      </c>
      <c r="C1797" s="1" t="s">
        <v>22</v>
      </c>
      <c r="D1797" s="1" t="s">
        <v>23</v>
      </c>
      <c r="E1797" s="1" t="s">
        <v>5</v>
      </c>
      <c r="F1797" s="1" t="s">
        <v>24</v>
      </c>
      <c r="G1797" s="1" t="s">
        <v>25</v>
      </c>
      <c r="H1797">
        <v>980944</v>
      </c>
      <c r="I1797">
        <v>981189</v>
      </c>
      <c r="J1797" s="1" t="s">
        <v>26</v>
      </c>
      <c r="K1797" s="1" t="s">
        <v>3272</v>
      </c>
      <c r="L1797" s="1" t="s">
        <v>3272</v>
      </c>
      <c r="M1797" s="1" t="s">
        <v>24</v>
      </c>
      <c r="N1797" s="1" t="s">
        <v>3273</v>
      </c>
      <c r="O1797" s="1" t="s">
        <v>24</v>
      </c>
      <c r="P1797" s="1" t="s">
        <v>24</v>
      </c>
      <c r="Q1797" s="1" t="s">
        <v>3270</v>
      </c>
      <c r="R1797">
        <v>246</v>
      </c>
      <c r="S1797">
        <v>81</v>
      </c>
      <c r="T1797" s="1" t="s">
        <v>24</v>
      </c>
    </row>
    <row r="1798" spans="1:20" x14ac:dyDescent="0.25">
      <c r="A1798" s="1" t="s">
        <v>20</v>
      </c>
      <c r="B1798" s="1" t="s">
        <v>21</v>
      </c>
      <c r="C1798" s="1" t="s">
        <v>22</v>
      </c>
      <c r="D1798" s="1" t="s">
        <v>23</v>
      </c>
      <c r="E1798" s="1" t="s">
        <v>5</v>
      </c>
      <c r="F1798" s="1" t="s">
        <v>24</v>
      </c>
      <c r="G1798" s="1" t="s">
        <v>25</v>
      </c>
      <c r="H1798">
        <v>981189</v>
      </c>
      <c r="I1798">
        <v>982064</v>
      </c>
      <c r="J1798" s="1" t="s">
        <v>26</v>
      </c>
      <c r="K1798" s="1" t="s">
        <v>24</v>
      </c>
      <c r="L1798" s="1" t="s">
        <v>24</v>
      </c>
      <c r="M1798" s="1" t="s">
        <v>24</v>
      </c>
      <c r="N1798" s="1" t="s">
        <v>24</v>
      </c>
      <c r="O1798" s="1" t="s">
        <v>24</v>
      </c>
      <c r="P1798" s="1" t="s">
        <v>24</v>
      </c>
      <c r="Q1798" s="1" t="s">
        <v>3274</v>
      </c>
      <c r="R1798">
        <v>876</v>
      </c>
      <c r="T1798" s="1" t="s">
        <v>3275</v>
      </c>
    </row>
    <row r="1799" spans="1:20" x14ac:dyDescent="0.25">
      <c r="A1799" s="1" t="s">
        <v>29</v>
      </c>
      <c r="B1799" s="1" t="s">
        <v>30</v>
      </c>
      <c r="C1799" s="1" t="s">
        <v>22</v>
      </c>
      <c r="D1799" s="1" t="s">
        <v>23</v>
      </c>
      <c r="E1799" s="1" t="s">
        <v>5</v>
      </c>
      <c r="F1799" s="1" t="s">
        <v>24</v>
      </c>
      <c r="G1799" s="1" t="s">
        <v>25</v>
      </c>
      <c r="H1799">
        <v>981189</v>
      </c>
      <c r="I1799">
        <v>982064</v>
      </c>
      <c r="J1799" s="1" t="s">
        <v>26</v>
      </c>
      <c r="K1799" s="1" t="s">
        <v>3276</v>
      </c>
      <c r="L1799" s="1" t="s">
        <v>3276</v>
      </c>
      <c r="M1799" s="1" t="s">
        <v>24</v>
      </c>
      <c r="N1799" s="1" t="s">
        <v>3277</v>
      </c>
      <c r="O1799" s="1" t="s">
        <v>24</v>
      </c>
      <c r="P1799" s="1" t="s">
        <v>24</v>
      </c>
      <c r="Q1799" s="1" t="s">
        <v>3274</v>
      </c>
      <c r="R1799">
        <v>876</v>
      </c>
      <c r="S1799">
        <v>291</v>
      </c>
      <c r="T1799" s="1" t="s">
        <v>24</v>
      </c>
    </row>
    <row r="1800" spans="1:20" x14ac:dyDescent="0.25">
      <c r="A1800" s="1" t="s">
        <v>20</v>
      </c>
      <c r="B1800" s="1" t="s">
        <v>21</v>
      </c>
      <c r="C1800" s="1" t="s">
        <v>22</v>
      </c>
      <c r="D1800" s="1" t="s">
        <v>23</v>
      </c>
      <c r="E1800" s="1" t="s">
        <v>5</v>
      </c>
      <c r="F1800" s="1" t="s">
        <v>24</v>
      </c>
      <c r="G1800" s="1" t="s">
        <v>25</v>
      </c>
      <c r="H1800">
        <v>982088</v>
      </c>
      <c r="I1800">
        <v>983971</v>
      </c>
      <c r="J1800" s="1" t="s">
        <v>26</v>
      </c>
      <c r="K1800" s="1" t="s">
        <v>24</v>
      </c>
      <c r="L1800" s="1" t="s">
        <v>24</v>
      </c>
      <c r="M1800" s="1" t="s">
        <v>24</v>
      </c>
      <c r="N1800" s="1" t="s">
        <v>24</v>
      </c>
      <c r="O1800" s="1" t="s">
        <v>24</v>
      </c>
      <c r="P1800" s="1" t="s">
        <v>24</v>
      </c>
      <c r="Q1800" s="1" t="s">
        <v>3278</v>
      </c>
      <c r="R1800">
        <v>1884</v>
      </c>
      <c r="T1800" s="1" t="s">
        <v>3279</v>
      </c>
    </row>
    <row r="1801" spans="1:20" x14ac:dyDescent="0.25">
      <c r="A1801" s="1" t="s">
        <v>29</v>
      </c>
      <c r="B1801" s="1" t="s">
        <v>30</v>
      </c>
      <c r="C1801" s="1" t="s">
        <v>22</v>
      </c>
      <c r="D1801" s="1" t="s">
        <v>23</v>
      </c>
      <c r="E1801" s="1" t="s">
        <v>5</v>
      </c>
      <c r="F1801" s="1" t="s">
        <v>24</v>
      </c>
      <c r="G1801" s="1" t="s">
        <v>25</v>
      </c>
      <c r="H1801">
        <v>982088</v>
      </c>
      <c r="I1801">
        <v>983971</v>
      </c>
      <c r="J1801" s="1" t="s">
        <v>26</v>
      </c>
      <c r="K1801" s="1" t="s">
        <v>3280</v>
      </c>
      <c r="L1801" s="1" t="s">
        <v>3280</v>
      </c>
      <c r="M1801" s="1" t="s">
        <v>24</v>
      </c>
      <c r="N1801" s="1" t="s">
        <v>3281</v>
      </c>
      <c r="O1801" s="1" t="s">
        <v>24</v>
      </c>
      <c r="P1801" s="1" t="s">
        <v>24</v>
      </c>
      <c r="Q1801" s="1" t="s">
        <v>3278</v>
      </c>
      <c r="R1801">
        <v>1884</v>
      </c>
      <c r="S1801">
        <v>627</v>
      </c>
      <c r="T1801" s="1" t="s">
        <v>24</v>
      </c>
    </row>
    <row r="1802" spans="1:20" x14ac:dyDescent="0.25">
      <c r="A1802" s="1" t="s">
        <v>20</v>
      </c>
      <c r="B1802" s="1" t="s">
        <v>21</v>
      </c>
      <c r="C1802" s="1" t="s">
        <v>22</v>
      </c>
      <c r="D1802" s="1" t="s">
        <v>23</v>
      </c>
      <c r="E1802" s="1" t="s">
        <v>5</v>
      </c>
      <c r="F1802" s="1" t="s">
        <v>24</v>
      </c>
      <c r="G1802" s="1" t="s">
        <v>25</v>
      </c>
      <c r="H1802">
        <v>983968</v>
      </c>
      <c r="I1802">
        <v>984771</v>
      </c>
      <c r="J1802" s="1" t="s">
        <v>26</v>
      </c>
      <c r="K1802" s="1" t="s">
        <v>24</v>
      </c>
      <c r="L1802" s="1" t="s">
        <v>24</v>
      </c>
      <c r="M1802" s="1" t="s">
        <v>24</v>
      </c>
      <c r="N1802" s="1" t="s">
        <v>24</v>
      </c>
      <c r="O1802" s="1" t="s">
        <v>24</v>
      </c>
      <c r="P1802" s="1" t="s">
        <v>24</v>
      </c>
      <c r="Q1802" s="1" t="s">
        <v>3282</v>
      </c>
      <c r="R1802">
        <v>804</v>
      </c>
      <c r="T1802" s="1" t="s">
        <v>3283</v>
      </c>
    </row>
    <row r="1803" spans="1:20" x14ac:dyDescent="0.25">
      <c r="A1803" s="1" t="s">
        <v>29</v>
      </c>
      <c r="B1803" s="1" t="s">
        <v>30</v>
      </c>
      <c r="C1803" s="1" t="s">
        <v>22</v>
      </c>
      <c r="D1803" s="1" t="s">
        <v>23</v>
      </c>
      <c r="E1803" s="1" t="s">
        <v>5</v>
      </c>
      <c r="F1803" s="1" t="s">
        <v>24</v>
      </c>
      <c r="G1803" s="1" t="s">
        <v>25</v>
      </c>
      <c r="H1803">
        <v>983968</v>
      </c>
      <c r="I1803">
        <v>984771</v>
      </c>
      <c r="J1803" s="1" t="s">
        <v>26</v>
      </c>
      <c r="K1803" s="1" t="s">
        <v>3284</v>
      </c>
      <c r="L1803" s="1" t="s">
        <v>3284</v>
      </c>
      <c r="M1803" s="1" t="s">
        <v>24</v>
      </c>
      <c r="N1803" s="1" t="s">
        <v>3285</v>
      </c>
      <c r="O1803" s="1" t="s">
        <v>24</v>
      </c>
      <c r="P1803" s="1" t="s">
        <v>24</v>
      </c>
      <c r="Q1803" s="1" t="s">
        <v>3282</v>
      </c>
      <c r="R1803">
        <v>804</v>
      </c>
      <c r="S1803">
        <v>267</v>
      </c>
      <c r="T1803" s="1" t="s">
        <v>24</v>
      </c>
    </row>
    <row r="1804" spans="1:20" x14ac:dyDescent="0.25">
      <c r="A1804" s="1" t="s">
        <v>20</v>
      </c>
      <c r="B1804" s="1" t="s">
        <v>21</v>
      </c>
      <c r="C1804" s="1" t="s">
        <v>22</v>
      </c>
      <c r="D1804" s="1" t="s">
        <v>23</v>
      </c>
      <c r="E1804" s="1" t="s">
        <v>5</v>
      </c>
      <c r="F1804" s="1" t="s">
        <v>24</v>
      </c>
      <c r="G1804" s="1" t="s">
        <v>25</v>
      </c>
      <c r="H1804">
        <v>984800</v>
      </c>
      <c r="I1804">
        <v>985678</v>
      </c>
      <c r="J1804" s="1" t="s">
        <v>26</v>
      </c>
      <c r="K1804" s="1" t="s">
        <v>24</v>
      </c>
      <c r="L1804" s="1" t="s">
        <v>24</v>
      </c>
      <c r="M1804" s="1" t="s">
        <v>24</v>
      </c>
      <c r="N1804" s="1" t="s">
        <v>24</v>
      </c>
      <c r="O1804" s="1" t="s">
        <v>24</v>
      </c>
      <c r="P1804" s="1" t="s">
        <v>24</v>
      </c>
      <c r="Q1804" s="1" t="s">
        <v>3286</v>
      </c>
      <c r="R1804">
        <v>879</v>
      </c>
      <c r="T1804" s="1" t="s">
        <v>3287</v>
      </c>
    </row>
    <row r="1805" spans="1:20" x14ac:dyDescent="0.25">
      <c r="A1805" s="1" t="s">
        <v>29</v>
      </c>
      <c r="B1805" s="1" t="s">
        <v>30</v>
      </c>
      <c r="C1805" s="1" t="s">
        <v>22</v>
      </c>
      <c r="D1805" s="1" t="s">
        <v>23</v>
      </c>
      <c r="E1805" s="1" t="s">
        <v>5</v>
      </c>
      <c r="F1805" s="1" t="s">
        <v>24</v>
      </c>
      <c r="G1805" s="1" t="s">
        <v>25</v>
      </c>
      <c r="H1805">
        <v>984800</v>
      </c>
      <c r="I1805">
        <v>985678</v>
      </c>
      <c r="J1805" s="1" t="s">
        <v>26</v>
      </c>
      <c r="K1805" s="1" t="s">
        <v>3288</v>
      </c>
      <c r="L1805" s="1" t="s">
        <v>3288</v>
      </c>
      <c r="M1805" s="1" t="s">
        <v>24</v>
      </c>
      <c r="N1805" s="1" t="s">
        <v>3289</v>
      </c>
      <c r="O1805" s="1" t="s">
        <v>24</v>
      </c>
      <c r="P1805" s="1" t="s">
        <v>24</v>
      </c>
      <c r="Q1805" s="1" t="s">
        <v>3286</v>
      </c>
      <c r="R1805">
        <v>879</v>
      </c>
      <c r="S1805">
        <v>292</v>
      </c>
      <c r="T1805" s="1" t="s">
        <v>24</v>
      </c>
    </row>
    <row r="1806" spans="1:20" x14ac:dyDescent="0.25">
      <c r="A1806" s="1" t="s">
        <v>20</v>
      </c>
      <c r="B1806" s="1" t="s">
        <v>21</v>
      </c>
      <c r="C1806" s="1" t="s">
        <v>22</v>
      </c>
      <c r="D1806" s="1" t="s">
        <v>23</v>
      </c>
      <c r="E1806" s="1" t="s">
        <v>5</v>
      </c>
      <c r="F1806" s="1" t="s">
        <v>24</v>
      </c>
      <c r="G1806" s="1" t="s">
        <v>25</v>
      </c>
      <c r="H1806">
        <v>985693</v>
      </c>
      <c r="I1806">
        <v>986148</v>
      </c>
      <c r="J1806" s="1" t="s">
        <v>26</v>
      </c>
      <c r="K1806" s="1" t="s">
        <v>24</v>
      </c>
      <c r="L1806" s="1" t="s">
        <v>24</v>
      </c>
      <c r="M1806" s="1" t="s">
        <v>24</v>
      </c>
      <c r="N1806" s="1" t="s">
        <v>24</v>
      </c>
      <c r="O1806" s="1" t="s">
        <v>24</v>
      </c>
      <c r="P1806" s="1" t="s">
        <v>24</v>
      </c>
      <c r="Q1806" s="1" t="s">
        <v>3290</v>
      </c>
      <c r="R1806">
        <v>456</v>
      </c>
      <c r="T1806" s="1" t="s">
        <v>3291</v>
      </c>
    </row>
    <row r="1807" spans="1:20" x14ac:dyDescent="0.25">
      <c r="A1807" s="1" t="s">
        <v>29</v>
      </c>
      <c r="B1807" s="1" t="s">
        <v>30</v>
      </c>
      <c r="C1807" s="1" t="s">
        <v>22</v>
      </c>
      <c r="D1807" s="1" t="s">
        <v>23</v>
      </c>
      <c r="E1807" s="1" t="s">
        <v>5</v>
      </c>
      <c r="F1807" s="1" t="s">
        <v>24</v>
      </c>
      <c r="G1807" s="1" t="s">
        <v>25</v>
      </c>
      <c r="H1807">
        <v>985693</v>
      </c>
      <c r="I1807">
        <v>986148</v>
      </c>
      <c r="J1807" s="1" t="s">
        <v>26</v>
      </c>
      <c r="K1807" s="1" t="s">
        <v>3292</v>
      </c>
      <c r="L1807" s="1" t="s">
        <v>3292</v>
      </c>
      <c r="M1807" s="1" t="s">
        <v>24</v>
      </c>
      <c r="N1807" s="1" t="s">
        <v>3293</v>
      </c>
      <c r="O1807" s="1" t="s">
        <v>24</v>
      </c>
      <c r="P1807" s="1" t="s">
        <v>24</v>
      </c>
      <c r="Q1807" s="1" t="s">
        <v>3290</v>
      </c>
      <c r="R1807">
        <v>456</v>
      </c>
      <c r="S1807">
        <v>151</v>
      </c>
      <c r="T1807" s="1" t="s">
        <v>24</v>
      </c>
    </row>
    <row r="1808" spans="1:20" x14ac:dyDescent="0.25">
      <c r="A1808" s="1" t="s">
        <v>20</v>
      </c>
      <c r="B1808" s="1" t="s">
        <v>21</v>
      </c>
      <c r="C1808" s="1" t="s">
        <v>22</v>
      </c>
      <c r="D1808" s="1" t="s">
        <v>23</v>
      </c>
      <c r="E1808" s="1" t="s">
        <v>5</v>
      </c>
      <c r="F1808" s="1" t="s">
        <v>24</v>
      </c>
      <c r="G1808" s="1" t="s">
        <v>25</v>
      </c>
      <c r="H1808">
        <v>986151</v>
      </c>
      <c r="I1808">
        <v>987875</v>
      </c>
      <c r="J1808" s="1" t="s">
        <v>26</v>
      </c>
      <c r="K1808" s="1" t="s">
        <v>24</v>
      </c>
      <c r="L1808" s="1" t="s">
        <v>24</v>
      </c>
      <c r="M1808" s="1" t="s">
        <v>24</v>
      </c>
      <c r="N1808" s="1" t="s">
        <v>24</v>
      </c>
      <c r="O1808" s="1" t="s">
        <v>24</v>
      </c>
      <c r="P1808" s="1" t="s">
        <v>24</v>
      </c>
      <c r="Q1808" s="1" t="s">
        <v>3294</v>
      </c>
      <c r="R1808">
        <v>1725</v>
      </c>
      <c r="T1808" s="1" t="s">
        <v>3295</v>
      </c>
    </row>
    <row r="1809" spans="1:20" x14ac:dyDescent="0.25">
      <c r="A1809" s="1" t="s">
        <v>29</v>
      </c>
      <c r="B1809" s="1" t="s">
        <v>30</v>
      </c>
      <c r="C1809" s="1" t="s">
        <v>22</v>
      </c>
      <c r="D1809" s="1" t="s">
        <v>23</v>
      </c>
      <c r="E1809" s="1" t="s">
        <v>5</v>
      </c>
      <c r="F1809" s="1" t="s">
        <v>24</v>
      </c>
      <c r="G1809" s="1" t="s">
        <v>25</v>
      </c>
      <c r="H1809">
        <v>986151</v>
      </c>
      <c r="I1809">
        <v>987875</v>
      </c>
      <c r="J1809" s="1" t="s">
        <v>26</v>
      </c>
      <c r="K1809" s="1" t="s">
        <v>3296</v>
      </c>
      <c r="L1809" s="1" t="s">
        <v>3296</v>
      </c>
      <c r="M1809" s="1" t="s">
        <v>24</v>
      </c>
      <c r="N1809" s="1" t="s">
        <v>3297</v>
      </c>
      <c r="O1809" s="1" t="s">
        <v>24</v>
      </c>
      <c r="P1809" s="1" t="s">
        <v>24</v>
      </c>
      <c r="Q1809" s="1" t="s">
        <v>3294</v>
      </c>
      <c r="R1809">
        <v>1725</v>
      </c>
      <c r="S1809">
        <v>574</v>
      </c>
      <c r="T1809" s="1" t="s">
        <v>24</v>
      </c>
    </row>
    <row r="1810" spans="1:20" x14ac:dyDescent="0.25">
      <c r="A1810" s="1" t="s">
        <v>20</v>
      </c>
      <c r="B1810" s="1" t="s">
        <v>21</v>
      </c>
      <c r="C1810" s="1" t="s">
        <v>22</v>
      </c>
      <c r="D1810" s="1" t="s">
        <v>23</v>
      </c>
      <c r="E1810" s="1" t="s">
        <v>5</v>
      </c>
      <c r="F1810" s="1" t="s">
        <v>24</v>
      </c>
      <c r="G1810" s="1" t="s">
        <v>25</v>
      </c>
      <c r="H1810">
        <v>987856</v>
      </c>
      <c r="I1810">
        <v>988413</v>
      </c>
      <c r="J1810" s="1" t="s">
        <v>26</v>
      </c>
      <c r="K1810" s="1" t="s">
        <v>24</v>
      </c>
      <c r="L1810" s="1" t="s">
        <v>24</v>
      </c>
      <c r="M1810" s="1" t="s">
        <v>24</v>
      </c>
      <c r="N1810" s="1" t="s">
        <v>24</v>
      </c>
      <c r="O1810" s="1" t="s">
        <v>24</v>
      </c>
      <c r="P1810" s="1" t="s">
        <v>24</v>
      </c>
      <c r="Q1810" s="1" t="s">
        <v>3298</v>
      </c>
      <c r="R1810">
        <v>558</v>
      </c>
      <c r="T1810" s="1" t="s">
        <v>3299</v>
      </c>
    </row>
    <row r="1811" spans="1:20" x14ac:dyDescent="0.25">
      <c r="A1811" s="1" t="s">
        <v>29</v>
      </c>
      <c r="B1811" s="1" t="s">
        <v>30</v>
      </c>
      <c r="C1811" s="1" t="s">
        <v>22</v>
      </c>
      <c r="D1811" s="1" t="s">
        <v>23</v>
      </c>
      <c r="E1811" s="1" t="s">
        <v>5</v>
      </c>
      <c r="F1811" s="1" t="s">
        <v>24</v>
      </c>
      <c r="G1811" s="1" t="s">
        <v>25</v>
      </c>
      <c r="H1811">
        <v>987856</v>
      </c>
      <c r="I1811">
        <v>988413</v>
      </c>
      <c r="J1811" s="1" t="s">
        <v>26</v>
      </c>
      <c r="K1811" s="1" t="s">
        <v>3300</v>
      </c>
      <c r="L1811" s="1" t="s">
        <v>3300</v>
      </c>
      <c r="M1811" s="1" t="s">
        <v>24</v>
      </c>
      <c r="N1811" s="1" t="s">
        <v>3301</v>
      </c>
      <c r="O1811" s="1" t="s">
        <v>24</v>
      </c>
      <c r="P1811" s="1" t="s">
        <v>24</v>
      </c>
      <c r="Q1811" s="1" t="s">
        <v>3298</v>
      </c>
      <c r="R1811">
        <v>558</v>
      </c>
      <c r="S1811">
        <v>185</v>
      </c>
      <c r="T1811" s="1" t="s">
        <v>24</v>
      </c>
    </row>
    <row r="1812" spans="1:20" x14ac:dyDescent="0.25">
      <c r="A1812" s="1" t="s">
        <v>20</v>
      </c>
      <c r="B1812" s="1" t="s">
        <v>21</v>
      </c>
      <c r="C1812" s="1" t="s">
        <v>22</v>
      </c>
      <c r="D1812" s="1" t="s">
        <v>23</v>
      </c>
      <c r="E1812" s="1" t="s">
        <v>5</v>
      </c>
      <c r="F1812" s="1" t="s">
        <v>24</v>
      </c>
      <c r="G1812" s="1" t="s">
        <v>25</v>
      </c>
      <c r="H1812">
        <v>988589</v>
      </c>
      <c r="I1812">
        <v>988849</v>
      </c>
      <c r="J1812" s="1" t="s">
        <v>26</v>
      </c>
      <c r="K1812" s="1" t="s">
        <v>24</v>
      </c>
      <c r="L1812" s="1" t="s">
        <v>24</v>
      </c>
      <c r="M1812" s="1" t="s">
        <v>24</v>
      </c>
      <c r="N1812" s="1" t="s">
        <v>24</v>
      </c>
      <c r="O1812" s="1" t="s">
        <v>24</v>
      </c>
      <c r="P1812" s="1" t="s">
        <v>24</v>
      </c>
      <c r="Q1812" s="1" t="s">
        <v>3302</v>
      </c>
      <c r="R1812">
        <v>261</v>
      </c>
      <c r="T1812" s="1" t="s">
        <v>3303</v>
      </c>
    </row>
    <row r="1813" spans="1:20" x14ac:dyDescent="0.25">
      <c r="A1813" s="1" t="s">
        <v>29</v>
      </c>
      <c r="B1813" s="1" t="s">
        <v>30</v>
      </c>
      <c r="C1813" s="1" t="s">
        <v>22</v>
      </c>
      <c r="D1813" s="1" t="s">
        <v>23</v>
      </c>
      <c r="E1813" s="1" t="s">
        <v>5</v>
      </c>
      <c r="F1813" s="1" t="s">
        <v>24</v>
      </c>
      <c r="G1813" s="1" t="s">
        <v>25</v>
      </c>
      <c r="H1813">
        <v>988589</v>
      </c>
      <c r="I1813">
        <v>988849</v>
      </c>
      <c r="J1813" s="1" t="s">
        <v>26</v>
      </c>
      <c r="K1813" s="1" t="s">
        <v>3304</v>
      </c>
      <c r="L1813" s="1" t="s">
        <v>3304</v>
      </c>
      <c r="M1813" s="1" t="s">
        <v>24</v>
      </c>
      <c r="N1813" s="1" t="s">
        <v>3305</v>
      </c>
      <c r="O1813" s="1" t="s">
        <v>24</v>
      </c>
      <c r="P1813" s="1" t="s">
        <v>24</v>
      </c>
      <c r="Q1813" s="1" t="s">
        <v>3302</v>
      </c>
      <c r="R1813">
        <v>261</v>
      </c>
      <c r="S1813">
        <v>86</v>
      </c>
      <c r="T1813" s="1" t="s">
        <v>24</v>
      </c>
    </row>
    <row r="1814" spans="1:20" x14ac:dyDescent="0.25">
      <c r="A1814" s="1" t="s">
        <v>20</v>
      </c>
      <c r="B1814" s="1" t="s">
        <v>21</v>
      </c>
      <c r="C1814" s="1" t="s">
        <v>22</v>
      </c>
      <c r="D1814" s="1" t="s">
        <v>23</v>
      </c>
      <c r="E1814" s="1" t="s">
        <v>5</v>
      </c>
      <c r="F1814" s="1" t="s">
        <v>24</v>
      </c>
      <c r="G1814" s="1" t="s">
        <v>25</v>
      </c>
      <c r="H1814">
        <v>988897</v>
      </c>
      <c r="I1814">
        <v>989868</v>
      </c>
      <c r="J1814" s="1" t="s">
        <v>75</v>
      </c>
      <c r="K1814" s="1" t="s">
        <v>24</v>
      </c>
      <c r="L1814" s="1" t="s">
        <v>24</v>
      </c>
      <c r="M1814" s="1" t="s">
        <v>24</v>
      </c>
      <c r="N1814" s="1" t="s">
        <v>24</v>
      </c>
      <c r="O1814" s="1" t="s">
        <v>24</v>
      </c>
      <c r="P1814" s="1" t="s">
        <v>24</v>
      </c>
      <c r="Q1814" s="1" t="s">
        <v>3306</v>
      </c>
      <c r="R1814">
        <v>972</v>
      </c>
      <c r="T1814" s="1" t="s">
        <v>3307</v>
      </c>
    </row>
    <row r="1815" spans="1:20" x14ac:dyDescent="0.25">
      <c r="A1815" s="1" t="s">
        <v>29</v>
      </c>
      <c r="B1815" s="1" t="s">
        <v>30</v>
      </c>
      <c r="C1815" s="1" t="s">
        <v>22</v>
      </c>
      <c r="D1815" s="1" t="s">
        <v>23</v>
      </c>
      <c r="E1815" s="1" t="s">
        <v>5</v>
      </c>
      <c r="F1815" s="1" t="s">
        <v>24</v>
      </c>
      <c r="G1815" s="1" t="s">
        <v>25</v>
      </c>
      <c r="H1815">
        <v>988897</v>
      </c>
      <c r="I1815">
        <v>989868</v>
      </c>
      <c r="J1815" s="1" t="s">
        <v>75</v>
      </c>
      <c r="K1815" s="1" t="s">
        <v>3308</v>
      </c>
      <c r="L1815" s="1" t="s">
        <v>3308</v>
      </c>
      <c r="M1815" s="1" t="s">
        <v>24</v>
      </c>
      <c r="N1815" s="1" t="s">
        <v>3309</v>
      </c>
      <c r="O1815" s="1" t="s">
        <v>24</v>
      </c>
      <c r="P1815" s="1" t="s">
        <v>24</v>
      </c>
      <c r="Q1815" s="1" t="s">
        <v>3306</v>
      </c>
      <c r="R1815">
        <v>972</v>
      </c>
      <c r="S1815">
        <v>323</v>
      </c>
      <c r="T1815" s="1" t="s">
        <v>24</v>
      </c>
    </row>
    <row r="1816" spans="1:20" x14ac:dyDescent="0.25">
      <c r="A1816" s="1" t="s">
        <v>20</v>
      </c>
      <c r="B1816" s="1" t="s">
        <v>21</v>
      </c>
      <c r="C1816" s="1" t="s">
        <v>22</v>
      </c>
      <c r="D1816" s="1" t="s">
        <v>23</v>
      </c>
      <c r="E1816" s="1" t="s">
        <v>5</v>
      </c>
      <c r="F1816" s="1" t="s">
        <v>24</v>
      </c>
      <c r="G1816" s="1" t="s">
        <v>25</v>
      </c>
      <c r="H1816">
        <v>990000</v>
      </c>
      <c r="I1816">
        <v>990716</v>
      </c>
      <c r="J1816" s="1" t="s">
        <v>75</v>
      </c>
      <c r="K1816" s="1" t="s">
        <v>24</v>
      </c>
      <c r="L1816" s="1" t="s">
        <v>24</v>
      </c>
      <c r="M1816" s="1" t="s">
        <v>24</v>
      </c>
      <c r="N1816" s="1" t="s">
        <v>24</v>
      </c>
      <c r="O1816" s="1" t="s">
        <v>24</v>
      </c>
      <c r="P1816" s="1" t="s">
        <v>24</v>
      </c>
      <c r="Q1816" s="1" t="s">
        <v>3310</v>
      </c>
      <c r="R1816">
        <v>717</v>
      </c>
      <c r="T1816" s="1" t="s">
        <v>3311</v>
      </c>
    </row>
    <row r="1817" spans="1:20" x14ac:dyDescent="0.25">
      <c r="A1817" s="1" t="s">
        <v>29</v>
      </c>
      <c r="B1817" s="1" t="s">
        <v>30</v>
      </c>
      <c r="C1817" s="1" t="s">
        <v>22</v>
      </c>
      <c r="D1817" s="1" t="s">
        <v>23</v>
      </c>
      <c r="E1817" s="1" t="s">
        <v>5</v>
      </c>
      <c r="F1817" s="1" t="s">
        <v>24</v>
      </c>
      <c r="G1817" s="1" t="s">
        <v>25</v>
      </c>
      <c r="H1817">
        <v>990000</v>
      </c>
      <c r="I1817">
        <v>990716</v>
      </c>
      <c r="J1817" s="1" t="s">
        <v>75</v>
      </c>
      <c r="K1817" s="1" t="s">
        <v>3312</v>
      </c>
      <c r="L1817" s="1" t="s">
        <v>3312</v>
      </c>
      <c r="M1817" s="1" t="s">
        <v>24</v>
      </c>
      <c r="N1817" s="1" t="s">
        <v>99</v>
      </c>
      <c r="O1817" s="1" t="s">
        <v>24</v>
      </c>
      <c r="P1817" s="1" t="s">
        <v>24</v>
      </c>
      <c r="Q1817" s="1" t="s">
        <v>3310</v>
      </c>
      <c r="R1817">
        <v>717</v>
      </c>
      <c r="S1817">
        <v>238</v>
      </c>
      <c r="T1817" s="1" t="s">
        <v>24</v>
      </c>
    </row>
    <row r="1818" spans="1:20" x14ac:dyDescent="0.25">
      <c r="A1818" s="1" t="s">
        <v>20</v>
      </c>
      <c r="B1818" s="1" t="s">
        <v>21</v>
      </c>
      <c r="C1818" s="1" t="s">
        <v>22</v>
      </c>
      <c r="D1818" s="1" t="s">
        <v>23</v>
      </c>
      <c r="E1818" s="1" t="s">
        <v>5</v>
      </c>
      <c r="F1818" s="1" t="s">
        <v>24</v>
      </c>
      <c r="G1818" s="1" t="s">
        <v>25</v>
      </c>
      <c r="H1818">
        <v>990704</v>
      </c>
      <c r="I1818">
        <v>991447</v>
      </c>
      <c r="J1818" s="1" t="s">
        <v>75</v>
      </c>
      <c r="K1818" s="1" t="s">
        <v>24</v>
      </c>
      <c r="L1818" s="1" t="s">
        <v>24</v>
      </c>
      <c r="M1818" s="1" t="s">
        <v>24</v>
      </c>
      <c r="N1818" s="1" t="s">
        <v>24</v>
      </c>
      <c r="O1818" s="1" t="s">
        <v>24</v>
      </c>
      <c r="P1818" s="1" t="s">
        <v>24</v>
      </c>
      <c r="Q1818" s="1" t="s">
        <v>3313</v>
      </c>
      <c r="R1818">
        <v>744</v>
      </c>
      <c r="T1818" s="1" t="s">
        <v>3314</v>
      </c>
    </row>
    <row r="1819" spans="1:20" x14ac:dyDescent="0.25">
      <c r="A1819" s="1" t="s">
        <v>29</v>
      </c>
      <c r="B1819" s="1" t="s">
        <v>30</v>
      </c>
      <c r="C1819" s="1" t="s">
        <v>22</v>
      </c>
      <c r="D1819" s="1" t="s">
        <v>23</v>
      </c>
      <c r="E1819" s="1" t="s">
        <v>5</v>
      </c>
      <c r="F1819" s="1" t="s">
        <v>24</v>
      </c>
      <c r="G1819" s="1" t="s">
        <v>25</v>
      </c>
      <c r="H1819">
        <v>990704</v>
      </c>
      <c r="I1819">
        <v>991447</v>
      </c>
      <c r="J1819" s="1" t="s">
        <v>75</v>
      </c>
      <c r="K1819" s="1" t="s">
        <v>3315</v>
      </c>
      <c r="L1819" s="1" t="s">
        <v>3315</v>
      </c>
      <c r="M1819" s="1" t="s">
        <v>24</v>
      </c>
      <c r="N1819" s="1" t="s">
        <v>1076</v>
      </c>
      <c r="O1819" s="1" t="s">
        <v>24</v>
      </c>
      <c r="P1819" s="1" t="s">
        <v>24</v>
      </c>
      <c r="Q1819" s="1" t="s">
        <v>3313</v>
      </c>
      <c r="R1819">
        <v>744</v>
      </c>
      <c r="S1819">
        <v>247</v>
      </c>
      <c r="T1819" s="1" t="s">
        <v>24</v>
      </c>
    </row>
    <row r="1820" spans="1:20" x14ac:dyDescent="0.25">
      <c r="A1820" s="1" t="s">
        <v>20</v>
      </c>
      <c r="B1820" s="1" t="s">
        <v>21</v>
      </c>
      <c r="C1820" s="1" t="s">
        <v>22</v>
      </c>
      <c r="D1820" s="1" t="s">
        <v>23</v>
      </c>
      <c r="E1820" s="1" t="s">
        <v>5</v>
      </c>
      <c r="F1820" s="1" t="s">
        <v>24</v>
      </c>
      <c r="G1820" s="1" t="s">
        <v>25</v>
      </c>
      <c r="H1820">
        <v>991437</v>
      </c>
      <c r="I1820">
        <v>991712</v>
      </c>
      <c r="J1820" s="1" t="s">
        <v>75</v>
      </c>
      <c r="K1820" s="1" t="s">
        <v>24</v>
      </c>
      <c r="L1820" s="1" t="s">
        <v>24</v>
      </c>
      <c r="M1820" s="1" t="s">
        <v>24</v>
      </c>
      <c r="N1820" s="1" t="s">
        <v>24</v>
      </c>
      <c r="O1820" s="1" t="s">
        <v>24</v>
      </c>
      <c r="P1820" s="1" t="s">
        <v>24</v>
      </c>
      <c r="Q1820" s="1" t="s">
        <v>3316</v>
      </c>
      <c r="R1820">
        <v>276</v>
      </c>
      <c r="T1820" s="1" t="s">
        <v>3317</v>
      </c>
    </row>
    <row r="1821" spans="1:20" x14ac:dyDescent="0.25">
      <c r="A1821" s="1" t="s">
        <v>29</v>
      </c>
      <c r="B1821" s="1" t="s">
        <v>30</v>
      </c>
      <c r="C1821" s="1" t="s">
        <v>22</v>
      </c>
      <c r="D1821" s="1" t="s">
        <v>23</v>
      </c>
      <c r="E1821" s="1" t="s">
        <v>5</v>
      </c>
      <c r="F1821" s="1" t="s">
        <v>24</v>
      </c>
      <c r="G1821" s="1" t="s">
        <v>25</v>
      </c>
      <c r="H1821">
        <v>991437</v>
      </c>
      <c r="I1821">
        <v>991712</v>
      </c>
      <c r="J1821" s="1" t="s">
        <v>75</v>
      </c>
      <c r="K1821" s="1" t="s">
        <v>3318</v>
      </c>
      <c r="L1821" s="1" t="s">
        <v>3318</v>
      </c>
      <c r="M1821" s="1" t="s">
        <v>24</v>
      </c>
      <c r="N1821" s="1" t="s">
        <v>3319</v>
      </c>
      <c r="O1821" s="1" t="s">
        <v>24</v>
      </c>
      <c r="P1821" s="1" t="s">
        <v>24</v>
      </c>
      <c r="Q1821" s="1" t="s">
        <v>3316</v>
      </c>
      <c r="R1821">
        <v>276</v>
      </c>
      <c r="S1821">
        <v>91</v>
      </c>
      <c r="T1821" s="1" t="s">
        <v>24</v>
      </c>
    </row>
    <row r="1822" spans="1:20" x14ac:dyDescent="0.25">
      <c r="A1822" s="1" t="s">
        <v>20</v>
      </c>
      <c r="B1822" s="1" t="s">
        <v>21</v>
      </c>
      <c r="C1822" s="1" t="s">
        <v>22</v>
      </c>
      <c r="D1822" s="1" t="s">
        <v>23</v>
      </c>
      <c r="E1822" s="1" t="s">
        <v>5</v>
      </c>
      <c r="F1822" s="1" t="s">
        <v>24</v>
      </c>
      <c r="G1822" s="1" t="s">
        <v>25</v>
      </c>
      <c r="H1822">
        <v>991832</v>
      </c>
      <c r="I1822">
        <v>993385</v>
      </c>
      <c r="J1822" s="1" t="s">
        <v>75</v>
      </c>
      <c r="K1822" s="1" t="s">
        <v>24</v>
      </c>
      <c r="L1822" s="1" t="s">
        <v>24</v>
      </c>
      <c r="M1822" s="1" t="s">
        <v>24</v>
      </c>
      <c r="N1822" s="1" t="s">
        <v>24</v>
      </c>
      <c r="O1822" s="1" t="s">
        <v>24</v>
      </c>
      <c r="P1822" s="1" t="s">
        <v>24</v>
      </c>
      <c r="Q1822" s="1" t="s">
        <v>3320</v>
      </c>
      <c r="R1822">
        <v>1554</v>
      </c>
      <c r="T1822" s="1" t="s">
        <v>3321</v>
      </c>
    </row>
    <row r="1823" spans="1:20" x14ac:dyDescent="0.25">
      <c r="A1823" s="1" t="s">
        <v>29</v>
      </c>
      <c r="B1823" s="1" t="s">
        <v>30</v>
      </c>
      <c r="C1823" s="1" t="s">
        <v>22</v>
      </c>
      <c r="D1823" s="1" t="s">
        <v>23</v>
      </c>
      <c r="E1823" s="1" t="s">
        <v>5</v>
      </c>
      <c r="F1823" s="1" t="s">
        <v>24</v>
      </c>
      <c r="G1823" s="1" t="s">
        <v>25</v>
      </c>
      <c r="H1823">
        <v>991832</v>
      </c>
      <c r="I1823">
        <v>993385</v>
      </c>
      <c r="J1823" s="1" t="s">
        <v>75</v>
      </c>
      <c r="K1823" s="1" t="s">
        <v>3322</v>
      </c>
      <c r="L1823" s="1" t="s">
        <v>3322</v>
      </c>
      <c r="M1823" s="1" t="s">
        <v>24</v>
      </c>
      <c r="N1823" s="1" t="s">
        <v>3323</v>
      </c>
      <c r="O1823" s="1" t="s">
        <v>24</v>
      </c>
      <c r="P1823" s="1" t="s">
        <v>24</v>
      </c>
      <c r="Q1823" s="1" t="s">
        <v>3320</v>
      </c>
      <c r="R1823">
        <v>1554</v>
      </c>
      <c r="S1823">
        <v>517</v>
      </c>
      <c r="T1823" s="1" t="s">
        <v>24</v>
      </c>
    </row>
    <row r="1824" spans="1:20" x14ac:dyDescent="0.25">
      <c r="A1824" s="1" t="s">
        <v>20</v>
      </c>
      <c r="B1824" s="1" t="s">
        <v>21</v>
      </c>
      <c r="C1824" s="1" t="s">
        <v>22</v>
      </c>
      <c r="D1824" s="1" t="s">
        <v>23</v>
      </c>
      <c r="E1824" s="1" t="s">
        <v>5</v>
      </c>
      <c r="F1824" s="1" t="s">
        <v>24</v>
      </c>
      <c r="G1824" s="1" t="s">
        <v>25</v>
      </c>
      <c r="H1824">
        <v>993405</v>
      </c>
      <c r="I1824">
        <v>993863</v>
      </c>
      <c r="J1824" s="1" t="s">
        <v>75</v>
      </c>
      <c r="K1824" s="1" t="s">
        <v>24</v>
      </c>
      <c r="L1824" s="1" t="s">
        <v>24</v>
      </c>
      <c r="M1824" s="1" t="s">
        <v>24</v>
      </c>
      <c r="N1824" s="1" t="s">
        <v>24</v>
      </c>
      <c r="O1824" s="1" t="s">
        <v>24</v>
      </c>
      <c r="P1824" s="1" t="s">
        <v>24</v>
      </c>
      <c r="Q1824" s="1" t="s">
        <v>3324</v>
      </c>
      <c r="R1824">
        <v>459</v>
      </c>
      <c r="T1824" s="1" t="s">
        <v>3325</v>
      </c>
    </row>
    <row r="1825" spans="1:20" x14ac:dyDescent="0.25">
      <c r="A1825" s="1" t="s">
        <v>29</v>
      </c>
      <c r="B1825" s="1" t="s">
        <v>30</v>
      </c>
      <c r="C1825" s="1" t="s">
        <v>22</v>
      </c>
      <c r="D1825" s="1" t="s">
        <v>23</v>
      </c>
      <c r="E1825" s="1" t="s">
        <v>5</v>
      </c>
      <c r="F1825" s="1" t="s">
        <v>24</v>
      </c>
      <c r="G1825" s="1" t="s">
        <v>25</v>
      </c>
      <c r="H1825">
        <v>993405</v>
      </c>
      <c r="I1825">
        <v>993863</v>
      </c>
      <c r="J1825" s="1" t="s">
        <v>75</v>
      </c>
      <c r="K1825" s="1" t="s">
        <v>3326</v>
      </c>
      <c r="L1825" s="1" t="s">
        <v>3326</v>
      </c>
      <c r="M1825" s="1" t="s">
        <v>24</v>
      </c>
      <c r="N1825" s="1" t="s">
        <v>3327</v>
      </c>
      <c r="O1825" s="1" t="s">
        <v>24</v>
      </c>
      <c r="P1825" s="1" t="s">
        <v>24</v>
      </c>
      <c r="Q1825" s="1" t="s">
        <v>3324</v>
      </c>
      <c r="R1825">
        <v>459</v>
      </c>
      <c r="S1825">
        <v>152</v>
      </c>
      <c r="T1825" s="1" t="s">
        <v>24</v>
      </c>
    </row>
    <row r="1826" spans="1:20" x14ac:dyDescent="0.25">
      <c r="A1826" s="1" t="s">
        <v>20</v>
      </c>
      <c r="B1826" s="1" t="s">
        <v>21</v>
      </c>
      <c r="C1826" s="1" t="s">
        <v>22</v>
      </c>
      <c r="D1826" s="1" t="s">
        <v>23</v>
      </c>
      <c r="E1826" s="1" t="s">
        <v>5</v>
      </c>
      <c r="F1826" s="1" t="s">
        <v>24</v>
      </c>
      <c r="G1826" s="1" t="s">
        <v>25</v>
      </c>
      <c r="H1826">
        <v>993929</v>
      </c>
      <c r="I1826">
        <v>994924</v>
      </c>
      <c r="J1826" s="1" t="s">
        <v>75</v>
      </c>
      <c r="K1826" s="1" t="s">
        <v>24</v>
      </c>
      <c r="L1826" s="1" t="s">
        <v>24</v>
      </c>
      <c r="M1826" s="1" t="s">
        <v>24</v>
      </c>
      <c r="N1826" s="1" t="s">
        <v>24</v>
      </c>
      <c r="O1826" s="1" t="s">
        <v>24</v>
      </c>
      <c r="P1826" s="1" t="s">
        <v>24</v>
      </c>
      <c r="Q1826" s="1" t="s">
        <v>3328</v>
      </c>
      <c r="R1826">
        <v>996</v>
      </c>
      <c r="T1826" s="1" t="s">
        <v>3329</v>
      </c>
    </row>
    <row r="1827" spans="1:20" x14ac:dyDescent="0.25">
      <c r="A1827" s="1" t="s">
        <v>29</v>
      </c>
      <c r="B1827" s="1" t="s">
        <v>30</v>
      </c>
      <c r="C1827" s="1" t="s">
        <v>22</v>
      </c>
      <c r="D1827" s="1" t="s">
        <v>23</v>
      </c>
      <c r="E1827" s="1" t="s">
        <v>5</v>
      </c>
      <c r="F1827" s="1" t="s">
        <v>24</v>
      </c>
      <c r="G1827" s="1" t="s">
        <v>25</v>
      </c>
      <c r="H1827">
        <v>993929</v>
      </c>
      <c r="I1827">
        <v>994924</v>
      </c>
      <c r="J1827" s="1" t="s">
        <v>75</v>
      </c>
      <c r="K1827" s="1" t="s">
        <v>3330</v>
      </c>
      <c r="L1827" s="1" t="s">
        <v>3330</v>
      </c>
      <c r="M1827" s="1" t="s">
        <v>24</v>
      </c>
      <c r="N1827" s="1" t="s">
        <v>3331</v>
      </c>
      <c r="O1827" s="1" t="s">
        <v>24</v>
      </c>
      <c r="P1827" s="1" t="s">
        <v>24</v>
      </c>
      <c r="Q1827" s="1" t="s">
        <v>3328</v>
      </c>
      <c r="R1827">
        <v>996</v>
      </c>
      <c r="S1827">
        <v>331</v>
      </c>
      <c r="T1827" s="1" t="s">
        <v>24</v>
      </c>
    </row>
    <row r="1828" spans="1:20" x14ac:dyDescent="0.25">
      <c r="A1828" s="1" t="s">
        <v>20</v>
      </c>
      <c r="B1828" s="1" t="s">
        <v>21</v>
      </c>
      <c r="C1828" s="1" t="s">
        <v>22</v>
      </c>
      <c r="D1828" s="1" t="s">
        <v>23</v>
      </c>
      <c r="E1828" s="1" t="s">
        <v>5</v>
      </c>
      <c r="F1828" s="1" t="s">
        <v>24</v>
      </c>
      <c r="G1828" s="1" t="s">
        <v>25</v>
      </c>
      <c r="H1828">
        <v>995200</v>
      </c>
      <c r="I1828">
        <v>996279</v>
      </c>
      <c r="J1828" s="1" t="s">
        <v>26</v>
      </c>
      <c r="K1828" s="1" t="s">
        <v>24</v>
      </c>
      <c r="L1828" s="1" t="s">
        <v>24</v>
      </c>
      <c r="M1828" s="1" t="s">
        <v>24</v>
      </c>
      <c r="N1828" s="1" t="s">
        <v>24</v>
      </c>
      <c r="O1828" s="1" t="s">
        <v>3332</v>
      </c>
      <c r="P1828" s="1" t="s">
        <v>24</v>
      </c>
      <c r="Q1828" s="1" t="s">
        <v>3333</v>
      </c>
      <c r="R1828">
        <v>1080</v>
      </c>
      <c r="T1828" s="1" t="s">
        <v>3334</v>
      </c>
    </row>
    <row r="1829" spans="1:20" x14ac:dyDescent="0.25">
      <c r="A1829" s="1" t="s">
        <v>29</v>
      </c>
      <c r="B1829" s="1" t="s">
        <v>30</v>
      </c>
      <c r="C1829" s="1" t="s">
        <v>22</v>
      </c>
      <c r="D1829" s="1" t="s">
        <v>23</v>
      </c>
      <c r="E1829" s="1" t="s">
        <v>5</v>
      </c>
      <c r="F1829" s="1" t="s">
        <v>24</v>
      </c>
      <c r="G1829" s="1" t="s">
        <v>25</v>
      </c>
      <c r="H1829">
        <v>995200</v>
      </c>
      <c r="I1829">
        <v>996279</v>
      </c>
      <c r="J1829" s="1" t="s">
        <v>26</v>
      </c>
      <c r="K1829" s="1" t="s">
        <v>3335</v>
      </c>
      <c r="L1829" s="1" t="s">
        <v>3335</v>
      </c>
      <c r="M1829" s="1" t="s">
        <v>24</v>
      </c>
      <c r="N1829" s="1" t="s">
        <v>3336</v>
      </c>
      <c r="O1829" s="1" t="s">
        <v>3332</v>
      </c>
      <c r="P1829" s="1" t="s">
        <v>24</v>
      </c>
      <c r="Q1829" s="1" t="s">
        <v>3333</v>
      </c>
      <c r="R1829">
        <v>1080</v>
      </c>
      <c r="S1829">
        <v>359</v>
      </c>
      <c r="T1829" s="1" t="s">
        <v>24</v>
      </c>
    </row>
    <row r="1830" spans="1:20" x14ac:dyDescent="0.25">
      <c r="A1830" s="1" t="s">
        <v>20</v>
      </c>
      <c r="B1830" s="1" t="s">
        <v>21</v>
      </c>
      <c r="C1830" s="1" t="s">
        <v>22</v>
      </c>
      <c r="D1830" s="1" t="s">
        <v>23</v>
      </c>
      <c r="E1830" s="1" t="s">
        <v>5</v>
      </c>
      <c r="F1830" s="1" t="s">
        <v>24</v>
      </c>
      <c r="G1830" s="1" t="s">
        <v>25</v>
      </c>
      <c r="H1830">
        <v>996376</v>
      </c>
      <c r="I1830">
        <v>997728</v>
      </c>
      <c r="J1830" s="1" t="s">
        <v>26</v>
      </c>
      <c r="K1830" s="1" t="s">
        <v>24</v>
      </c>
      <c r="L1830" s="1" t="s">
        <v>24</v>
      </c>
      <c r="M1830" s="1" t="s">
        <v>24</v>
      </c>
      <c r="N1830" s="1" t="s">
        <v>24</v>
      </c>
      <c r="O1830" s="1" t="s">
        <v>24</v>
      </c>
      <c r="P1830" s="1" t="s">
        <v>24</v>
      </c>
      <c r="Q1830" s="1" t="s">
        <v>3337</v>
      </c>
      <c r="R1830">
        <v>1353</v>
      </c>
      <c r="T1830" s="1" t="s">
        <v>3338</v>
      </c>
    </row>
    <row r="1831" spans="1:20" x14ac:dyDescent="0.25">
      <c r="A1831" s="1" t="s">
        <v>29</v>
      </c>
      <c r="B1831" s="1" t="s">
        <v>30</v>
      </c>
      <c r="C1831" s="1" t="s">
        <v>22</v>
      </c>
      <c r="D1831" s="1" t="s">
        <v>23</v>
      </c>
      <c r="E1831" s="1" t="s">
        <v>5</v>
      </c>
      <c r="F1831" s="1" t="s">
        <v>24</v>
      </c>
      <c r="G1831" s="1" t="s">
        <v>25</v>
      </c>
      <c r="H1831">
        <v>996376</v>
      </c>
      <c r="I1831">
        <v>997728</v>
      </c>
      <c r="J1831" s="1" t="s">
        <v>26</v>
      </c>
      <c r="K1831" s="1" t="s">
        <v>3339</v>
      </c>
      <c r="L1831" s="1" t="s">
        <v>3339</v>
      </c>
      <c r="M1831" s="1" t="s">
        <v>24</v>
      </c>
      <c r="N1831" s="1" t="s">
        <v>299</v>
      </c>
      <c r="O1831" s="1" t="s">
        <v>24</v>
      </c>
      <c r="P1831" s="1" t="s">
        <v>24</v>
      </c>
      <c r="Q1831" s="1" t="s">
        <v>3337</v>
      </c>
      <c r="R1831">
        <v>1353</v>
      </c>
      <c r="S1831">
        <v>450</v>
      </c>
      <c r="T1831" s="1" t="s">
        <v>24</v>
      </c>
    </row>
    <row r="1832" spans="1:20" x14ac:dyDescent="0.25">
      <c r="A1832" s="1" t="s">
        <v>20</v>
      </c>
      <c r="B1832" s="1" t="s">
        <v>21</v>
      </c>
      <c r="C1832" s="1" t="s">
        <v>22</v>
      </c>
      <c r="D1832" s="1" t="s">
        <v>23</v>
      </c>
      <c r="E1832" s="1" t="s">
        <v>5</v>
      </c>
      <c r="F1832" s="1" t="s">
        <v>24</v>
      </c>
      <c r="G1832" s="1" t="s">
        <v>25</v>
      </c>
      <c r="H1832">
        <v>997880</v>
      </c>
      <c r="I1832">
        <v>998530</v>
      </c>
      <c r="J1832" s="1" t="s">
        <v>26</v>
      </c>
      <c r="K1832" s="1" t="s">
        <v>24</v>
      </c>
      <c r="L1832" s="1" t="s">
        <v>24</v>
      </c>
      <c r="M1832" s="1" t="s">
        <v>24</v>
      </c>
      <c r="N1832" s="1" t="s">
        <v>24</v>
      </c>
      <c r="O1832" s="1" t="s">
        <v>24</v>
      </c>
      <c r="P1832" s="1" t="s">
        <v>24</v>
      </c>
      <c r="Q1832" s="1" t="s">
        <v>3340</v>
      </c>
      <c r="R1832">
        <v>651</v>
      </c>
      <c r="T1832" s="1" t="s">
        <v>3341</v>
      </c>
    </row>
    <row r="1833" spans="1:20" x14ac:dyDescent="0.25">
      <c r="A1833" s="1" t="s">
        <v>29</v>
      </c>
      <c r="B1833" s="1" t="s">
        <v>30</v>
      </c>
      <c r="C1833" s="1" t="s">
        <v>22</v>
      </c>
      <c r="D1833" s="1" t="s">
        <v>23</v>
      </c>
      <c r="E1833" s="1" t="s">
        <v>5</v>
      </c>
      <c r="F1833" s="1" t="s">
        <v>24</v>
      </c>
      <c r="G1833" s="1" t="s">
        <v>25</v>
      </c>
      <c r="H1833">
        <v>997880</v>
      </c>
      <c r="I1833">
        <v>998530</v>
      </c>
      <c r="J1833" s="1" t="s">
        <v>26</v>
      </c>
      <c r="K1833" s="1" t="s">
        <v>3342</v>
      </c>
      <c r="L1833" s="1" t="s">
        <v>3342</v>
      </c>
      <c r="M1833" s="1" t="s">
        <v>24</v>
      </c>
      <c r="N1833" s="1" t="s">
        <v>2079</v>
      </c>
      <c r="O1833" s="1" t="s">
        <v>24</v>
      </c>
      <c r="P1833" s="1" t="s">
        <v>24</v>
      </c>
      <c r="Q1833" s="1" t="s">
        <v>3340</v>
      </c>
      <c r="R1833">
        <v>651</v>
      </c>
      <c r="S1833">
        <v>216</v>
      </c>
      <c r="T1833" s="1" t="s">
        <v>24</v>
      </c>
    </row>
    <row r="1834" spans="1:20" x14ac:dyDescent="0.25">
      <c r="A1834" s="1" t="s">
        <v>20</v>
      </c>
      <c r="B1834" s="1" t="s">
        <v>21</v>
      </c>
      <c r="C1834" s="1" t="s">
        <v>22</v>
      </c>
      <c r="D1834" s="1" t="s">
        <v>23</v>
      </c>
      <c r="E1834" s="1" t="s">
        <v>5</v>
      </c>
      <c r="F1834" s="1" t="s">
        <v>24</v>
      </c>
      <c r="G1834" s="1" t="s">
        <v>25</v>
      </c>
      <c r="H1834">
        <v>998664</v>
      </c>
      <c r="I1834">
        <v>1001525</v>
      </c>
      <c r="J1834" s="1" t="s">
        <v>75</v>
      </c>
      <c r="K1834" s="1" t="s">
        <v>24</v>
      </c>
      <c r="L1834" s="1" t="s">
        <v>24</v>
      </c>
      <c r="M1834" s="1" t="s">
        <v>24</v>
      </c>
      <c r="N1834" s="1" t="s">
        <v>24</v>
      </c>
      <c r="O1834" s="1" t="s">
        <v>24</v>
      </c>
      <c r="P1834" s="1" t="s">
        <v>24</v>
      </c>
      <c r="Q1834" s="1" t="s">
        <v>3343</v>
      </c>
      <c r="R1834">
        <v>2862</v>
      </c>
      <c r="T1834" s="1" t="s">
        <v>3344</v>
      </c>
    </row>
    <row r="1835" spans="1:20" x14ac:dyDescent="0.25">
      <c r="A1835" s="1" t="s">
        <v>29</v>
      </c>
      <c r="B1835" s="1" t="s">
        <v>30</v>
      </c>
      <c r="C1835" s="1" t="s">
        <v>22</v>
      </c>
      <c r="D1835" s="1" t="s">
        <v>23</v>
      </c>
      <c r="E1835" s="1" t="s">
        <v>5</v>
      </c>
      <c r="F1835" s="1" t="s">
        <v>24</v>
      </c>
      <c r="G1835" s="1" t="s">
        <v>25</v>
      </c>
      <c r="H1835">
        <v>998664</v>
      </c>
      <c r="I1835">
        <v>1001525</v>
      </c>
      <c r="J1835" s="1" t="s">
        <v>75</v>
      </c>
      <c r="K1835" s="1" t="s">
        <v>3345</v>
      </c>
      <c r="L1835" s="1" t="s">
        <v>3345</v>
      </c>
      <c r="M1835" s="1" t="s">
        <v>24</v>
      </c>
      <c r="N1835" s="1" t="s">
        <v>205</v>
      </c>
      <c r="O1835" s="1" t="s">
        <v>24</v>
      </c>
      <c r="P1835" s="1" t="s">
        <v>24</v>
      </c>
      <c r="Q1835" s="1" t="s">
        <v>3343</v>
      </c>
      <c r="R1835">
        <v>2862</v>
      </c>
      <c r="S1835">
        <v>953</v>
      </c>
      <c r="T1835" s="1" t="s">
        <v>24</v>
      </c>
    </row>
    <row r="1836" spans="1:20" x14ac:dyDescent="0.25">
      <c r="A1836" s="1" t="s">
        <v>20</v>
      </c>
      <c r="B1836" s="1" t="s">
        <v>21</v>
      </c>
      <c r="C1836" s="1" t="s">
        <v>22</v>
      </c>
      <c r="D1836" s="1" t="s">
        <v>23</v>
      </c>
      <c r="E1836" s="1" t="s">
        <v>5</v>
      </c>
      <c r="F1836" s="1" t="s">
        <v>24</v>
      </c>
      <c r="G1836" s="1" t="s">
        <v>25</v>
      </c>
      <c r="H1836">
        <v>1001677</v>
      </c>
      <c r="I1836">
        <v>1002867</v>
      </c>
      <c r="J1836" s="1" t="s">
        <v>75</v>
      </c>
      <c r="K1836" s="1" t="s">
        <v>24</v>
      </c>
      <c r="L1836" s="1" t="s">
        <v>24</v>
      </c>
      <c r="M1836" s="1" t="s">
        <v>24</v>
      </c>
      <c r="N1836" s="1" t="s">
        <v>24</v>
      </c>
      <c r="O1836" s="1" t="s">
        <v>24</v>
      </c>
      <c r="P1836" s="1" t="s">
        <v>24</v>
      </c>
      <c r="Q1836" s="1" t="s">
        <v>3346</v>
      </c>
      <c r="R1836">
        <v>1191</v>
      </c>
      <c r="T1836" s="1" t="s">
        <v>3347</v>
      </c>
    </row>
    <row r="1837" spans="1:20" x14ac:dyDescent="0.25">
      <c r="A1837" s="1" t="s">
        <v>29</v>
      </c>
      <c r="B1837" s="1" t="s">
        <v>30</v>
      </c>
      <c r="C1837" s="1" t="s">
        <v>22</v>
      </c>
      <c r="D1837" s="1" t="s">
        <v>23</v>
      </c>
      <c r="E1837" s="1" t="s">
        <v>5</v>
      </c>
      <c r="F1837" s="1" t="s">
        <v>24</v>
      </c>
      <c r="G1837" s="1" t="s">
        <v>25</v>
      </c>
      <c r="H1837">
        <v>1001677</v>
      </c>
      <c r="I1837">
        <v>1002867</v>
      </c>
      <c r="J1837" s="1" t="s">
        <v>75</v>
      </c>
      <c r="K1837" s="1" t="s">
        <v>3348</v>
      </c>
      <c r="L1837" s="1" t="s">
        <v>3348</v>
      </c>
      <c r="M1837" s="1" t="s">
        <v>24</v>
      </c>
      <c r="N1837" s="1" t="s">
        <v>2169</v>
      </c>
      <c r="O1837" s="1" t="s">
        <v>24</v>
      </c>
      <c r="P1837" s="1" t="s">
        <v>24</v>
      </c>
      <c r="Q1837" s="1" t="s">
        <v>3346</v>
      </c>
      <c r="R1837">
        <v>1191</v>
      </c>
      <c r="S1837">
        <v>396</v>
      </c>
      <c r="T1837" s="1" t="s">
        <v>24</v>
      </c>
    </row>
    <row r="1838" spans="1:20" x14ac:dyDescent="0.25">
      <c r="A1838" s="1" t="s">
        <v>20</v>
      </c>
      <c r="B1838" s="1" t="s">
        <v>827</v>
      </c>
      <c r="C1838" s="1" t="s">
        <v>22</v>
      </c>
      <c r="D1838" s="1" t="s">
        <v>23</v>
      </c>
      <c r="E1838" s="1" t="s">
        <v>5</v>
      </c>
      <c r="F1838" s="1" t="s">
        <v>24</v>
      </c>
      <c r="G1838" s="1" t="s">
        <v>25</v>
      </c>
      <c r="H1838">
        <v>1004340</v>
      </c>
      <c r="I1838">
        <v>1004567</v>
      </c>
      <c r="J1838" s="1" t="s">
        <v>75</v>
      </c>
      <c r="K1838" s="1" t="s">
        <v>24</v>
      </c>
      <c r="L1838" s="1" t="s">
        <v>24</v>
      </c>
      <c r="M1838" s="1" t="s">
        <v>24</v>
      </c>
      <c r="N1838" s="1" t="s">
        <v>24</v>
      </c>
      <c r="O1838" s="1" t="s">
        <v>24</v>
      </c>
      <c r="P1838" s="1" t="s">
        <v>24</v>
      </c>
      <c r="Q1838" s="1" t="s">
        <v>3349</v>
      </c>
      <c r="R1838">
        <v>228</v>
      </c>
      <c r="T1838" s="1" t="s">
        <v>3350</v>
      </c>
    </row>
    <row r="1839" spans="1:20" x14ac:dyDescent="0.25">
      <c r="A1839" s="1" t="s">
        <v>29</v>
      </c>
      <c r="B1839" s="1" t="s">
        <v>830</v>
      </c>
      <c r="C1839" s="1" t="s">
        <v>22</v>
      </c>
      <c r="D1839" s="1" t="s">
        <v>23</v>
      </c>
      <c r="E1839" s="1" t="s">
        <v>5</v>
      </c>
      <c r="F1839" s="1" t="s">
        <v>24</v>
      </c>
      <c r="G1839" s="1" t="s">
        <v>25</v>
      </c>
      <c r="H1839">
        <v>1004340</v>
      </c>
      <c r="I1839">
        <v>1004567</v>
      </c>
      <c r="J1839" s="1" t="s">
        <v>75</v>
      </c>
      <c r="K1839" s="1" t="s">
        <v>24</v>
      </c>
      <c r="L1839" s="1" t="s">
        <v>24</v>
      </c>
      <c r="M1839" s="1" t="s">
        <v>24</v>
      </c>
      <c r="N1839" s="1" t="s">
        <v>3351</v>
      </c>
      <c r="O1839" s="1" t="s">
        <v>24</v>
      </c>
      <c r="P1839" s="1" t="s">
        <v>24</v>
      </c>
      <c r="Q1839" s="1" t="s">
        <v>3349</v>
      </c>
      <c r="R1839">
        <v>228</v>
      </c>
      <c r="T1839" s="1" t="s">
        <v>963</v>
      </c>
    </row>
    <row r="1840" spans="1:20" x14ac:dyDescent="0.25">
      <c r="A1840" s="1" t="s">
        <v>20</v>
      </c>
      <c r="B1840" s="1" t="s">
        <v>21</v>
      </c>
      <c r="C1840" s="1" t="s">
        <v>22</v>
      </c>
      <c r="D1840" s="1" t="s">
        <v>23</v>
      </c>
      <c r="E1840" s="1" t="s">
        <v>5</v>
      </c>
      <c r="F1840" s="1" t="s">
        <v>24</v>
      </c>
      <c r="G1840" s="1" t="s">
        <v>25</v>
      </c>
      <c r="H1840">
        <v>1004848</v>
      </c>
      <c r="I1840">
        <v>1005609</v>
      </c>
      <c r="J1840" s="1" t="s">
        <v>26</v>
      </c>
      <c r="K1840" s="1" t="s">
        <v>24</v>
      </c>
      <c r="L1840" s="1" t="s">
        <v>24</v>
      </c>
      <c r="M1840" s="1" t="s">
        <v>24</v>
      </c>
      <c r="N1840" s="1" t="s">
        <v>24</v>
      </c>
      <c r="O1840" s="1" t="s">
        <v>24</v>
      </c>
      <c r="P1840" s="1" t="s">
        <v>24</v>
      </c>
      <c r="Q1840" s="1" t="s">
        <v>3352</v>
      </c>
      <c r="R1840">
        <v>762</v>
      </c>
      <c r="T1840" s="1" t="s">
        <v>3353</v>
      </c>
    </row>
    <row r="1841" spans="1:20" x14ac:dyDescent="0.25">
      <c r="A1841" s="1" t="s">
        <v>29</v>
      </c>
      <c r="B1841" s="1" t="s">
        <v>30</v>
      </c>
      <c r="C1841" s="1" t="s">
        <v>22</v>
      </c>
      <c r="D1841" s="1" t="s">
        <v>23</v>
      </c>
      <c r="E1841" s="1" t="s">
        <v>5</v>
      </c>
      <c r="F1841" s="1" t="s">
        <v>24</v>
      </c>
      <c r="G1841" s="1" t="s">
        <v>25</v>
      </c>
      <c r="H1841">
        <v>1004848</v>
      </c>
      <c r="I1841">
        <v>1005609</v>
      </c>
      <c r="J1841" s="1" t="s">
        <v>26</v>
      </c>
      <c r="K1841" s="1" t="s">
        <v>3354</v>
      </c>
      <c r="L1841" s="1" t="s">
        <v>3354</v>
      </c>
      <c r="M1841" s="1" t="s">
        <v>24</v>
      </c>
      <c r="N1841" s="1" t="s">
        <v>3355</v>
      </c>
      <c r="O1841" s="1" t="s">
        <v>24</v>
      </c>
      <c r="P1841" s="1" t="s">
        <v>24</v>
      </c>
      <c r="Q1841" s="1" t="s">
        <v>3352</v>
      </c>
      <c r="R1841">
        <v>762</v>
      </c>
      <c r="S1841">
        <v>253</v>
      </c>
      <c r="T1841" s="1" t="s">
        <v>24</v>
      </c>
    </row>
    <row r="1842" spans="1:20" x14ac:dyDescent="0.25">
      <c r="A1842" s="1" t="s">
        <v>20</v>
      </c>
      <c r="B1842" s="1" t="s">
        <v>21</v>
      </c>
      <c r="C1842" s="1" t="s">
        <v>22</v>
      </c>
      <c r="D1842" s="1" t="s">
        <v>23</v>
      </c>
      <c r="E1842" s="1" t="s">
        <v>5</v>
      </c>
      <c r="F1842" s="1" t="s">
        <v>24</v>
      </c>
      <c r="G1842" s="1" t="s">
        <v>25</v>
      </c>
      <c r="H1842">
        <v>1005905</v>
      </c>
      <c r="I1842">
        <v>1006141</v>
      </c>
      <c r="J1842" s="1" t="s">
        <v>26</v>
      </c>
      <c r="K1842" s="1" t="s">
        <v>24</v>
      </c>
      <c r="L1842" s="1" t="s">
        <v>24</v>
      </c>
      <c r="M1842" s="1" t="s">
        <v>24</v>
      </c>
      <c r="N1842" s="1" t="s">
        <v>24</v>
      </c>
      <c r="O1842" s="1" t="s">
        <v>24</v>
      </c>
      <c r="P1842" s="1" t="s">
        <v>24</v>
      </c>
      <c r="Q1842" s="1" t="s">
        <v>3356</v>
      </c>
      <c r="R1842">
        <v>237</v>
      </c>
      <c r="T1842" s="1" t="s">
        <v>3357</v>
      </c>
    </row>
    <row r="1843" spans="1:20" x14ac:dyDescent="0.25">
      <c r="A1843" s="1" t="s">
        <v>29</v>
      </c>
      <c r="B1843" s="1" t="s">
        <v>30</v>
      </c>
      <c r="C1843" s="1" t="s">
        <v>22</v>
      </c>
      <c r="D1843" s="1" t="s">
        <v>23</v>
      </c>
      <c r="E1843" s="1" t="s">
        <v>5</v>
      </c>
      <c r="F1843" s="1" t="s">
        <v>24</v>
      </c>
      <c r="G1843" s="1" t="s">
        <v>25</v>
      </c>
      <c r="H1843">
        <v>1005905</v>
      </c>
      <c r="I1843">
        <v>1006141</v>
      </c>
      <c r="J1843" s="1" t="s">
        <v>26</v>
      </c>
      <c r="K1843" s="1" t="s">
        <v>3358</v>
      </c>
      <c r="L1843" s="1" t="s">
        <v>3358</v>
      </c>
      <c r="M1843" s="1" t="s">
        <v>24</v>
      </c>
      <c r="N1843" s="1" t="s">
        <v>3359</v>
      </c>
      <c r="O1843" s="1" t="s">
        <v>24</v>
      </c>
      <c r="P1843" s="1" t="s">
        <v>24</v>
      </c>
      <c r="Q1843" s="1" t="s">
        <v>3356</v>
      </c>
      <c r="R1843">
        <v>237</v>
      </c>
      <c r="S1843">
        <v>78</v>
      </c>
      <c r="T1843" s="1" t="s">
        <v>24</v>
      </c>
    </row>
    <row r="1844" spans="1:20" x14ac:dyDescent="0.25">
      <c r="A1844" s="1" t="s">
        <v>20</v>
      </c>
      <c r="B1844" s="1" t="s">
        <v>21</v>
      </c>
      <c r="C1844" s="1" t="s">
        <v>22</v>
      </c>
      <c r="D1844" s="1" t="s">
        <v>23</v>
      </c>
      <c r="E1844" s="1" t="s">
        <v>5</v>
      </c>
      <c r="F1844" s="1" t="s">
        <v>24</v>
      </c>
      <c r="G1844" s="1" t="s">
        <v>25</v>
      </c>
      <c r="H1844">
        <v>1006134</v>
      </c>
      <c r="I1844">
        <v>1008215</v>
      </c>
      <c r="J1844" s="1" t="s">
        <v>26</v>
      </c>
      <c r="K1844" s="1" t="s">
        <v>24</v>
      </c>
      <c r="L1844" s="1" t="s">
        <v>24</v>
      </c>
      <c r="M1844" s="1" t="s">
        <v>24</v>
      </c>
      <c r="N1844" s="1" t="s">
        <v>24</v>
      </c>
      <c r="O1844" s="1" t="s">
        <v>24</v>
      </c>
      <c r="P1844" s="1" t="s">
        <v>24</v>
      </c>
      <c r="Q1844" s="1" t="s">
        <v>3360</v>
      </c>
      <c r="R1844">
        <v>2082</v>
      </c>
      <c r="T1844" s="1" t="s">
        <v>3361</v>
      </c>
    </row>
    <row r="1845" spans="1:20" x14ac:dyDescent="0.25">
      <c r="A1845" s="1" t="s">
        <v>29</v>
      </c>
      <c r="B1845" s="1" t="s">
        <v>30</v>
      </c>
      <c r="C1845" s="1" t="s">
        <v>22</v>
      </c>
      <c r="D1845" s="1" t="s">
        <v>23</v>
      </c>
      <c r="E1845" s="1" t="s">
        <v>5</v>
      </c>
      <c r="F1845" s="1" t="s">
        <v>24</v>
      </c>
      <c r="G1845" s="1" t="s">
        <v>25</v>
      </c>
      <c r="H1845">
        <v>1006134</v>
      </c>
      <c r="I1845">
        <v>1008215</v>
      </c>
      <c r="J1845" s="1" t="s">
        <v>26</v>
      </c>
      <c r="K1845" s="1" t="s">
        <v>3362</v>
      </c>
      <c r="L1845" s="1" t="s">
        <v>3362</v>
      </c>
      <c r="M1845" s="1" t="s">
        <v>24</v>
      </c>
      <c r="N1845" s="1" t="s">
        <v>3363</v>
      </c>
      <c r="O1845" s="1" t="s">
        <v>24</v>
      </c>
      <c r="P1845" s="1" t="s">
        <v>24</v>
      </c>
      <c r="Q1845" s="1" t="s">
        <v>3360</v>
      </c>
      <c r="R1845">
        <v>2082</v>
      </c>
      <c r="S1845">
        <v>693</v>
      </c>
      <c r="T1845" s="1" t="s">
        <v>24</v>
      </c>
    </row>
    <row r="1846" spans="1:20" x14ac:dyDescent="0.25">
      <c r="A1846" s="1" t="s">
        <v>20</v>
      </c>
      <c r="B1846" s="1" t="s">
        <v>21</v>
      </c>
      <c r="C1846" s="1" t="s">
        <v>22</v>
      </c>
      <c r="D1846" s="1" t="s">
        <v>23</v>
      </c>
      <c r="E1846" s="1" t="s">
        <v>5</v>
      </c>
      <c r="F1846" s="1" t="s">
        <v>24</v>
      </c>
      <c r="G1846" s="1" t="s">
        <v>25</v>
      </c>
      <c r="H1846">
        <v>1008363</v>
      </c>
      <c r="I1846">
        <v>1008581</v>
      </c>
      <c r="J1846" s="1" t="s">
        <v>26</v>
      </c>
      <c r="K1846" s="1" t="s">
        <v>24</v>
      </c>
      <c r="L1846" s="1" t="s">
        <v>24</v>
      </c>
      <c r="M1846" s="1" t="s">
        <v>24</v>
      </c>
      <c r="N1846" s="1" t="s">
        <v>24</v>
      </c>
      <c r="O1846" s="1" t="s">
        <v>24</v>
      </c>
      <c r="P1846" s="1" t="s">
        <v>24</v>
      </c>
      <c r="Q1846" s="1" t="s">
        <v>3364</v>
      </c>
      <c r="R1846">
        <v>219</v>
      </c>
      <c r="T1846" s="1" t="s">
        <v>3365</v>
      </c>
    </row>
    <row r="1847" spans="1:20" x14ac:dyDescent="0.25">
      <c r="A1847" s="1" t="s">
        <v>29</v>
      </c>
      <c r="B1847" s="1" t="s">
        <v>30</v>
      </c>
      <c r="C1847" s="1" t="s">
        <v>22</v>
      </c>
      <c r="D1847" s="1" t="s">
        <v>23</v>
      </c>
      <c r="E1847" s="1" t="s">
        <v>5</v>
      </c>
      <c r="F1847" s="1" t="s">
        <v>24</v>
      </c>
      <c r="G1847" s="1" t="s">
        <v>25</v>
      </c>
      <c r="H1847">
        <v>1008363</v>
      </c>
      <c r="I1847">
        <v>1008581</v>
      </c>
      <c r="J1847" s="1" t="s">
        <v>26</v>
      </c>
      <c r="K1847" s="1" t="s">
        <v>3366</v>
      </c>
      <c r="L1847" s="1" t="s">
        <v>3366</v>
      </c>
      <c r="M1847" s="1" t="s">
        <v>24</v>
      </c>
      <c r="N1847" s="1" t="s">
        <v>36</v>
      </c>
      <c r="O1847" s="1" t="s">
        <v>24</v>
      </c>
      <c r="P1847" s="1" t="s">
        <v>24</v>
      </c>
      <c r="Q1847" s="1" t="s">
        <v>3364</v>
      </c>
      <c r="R1847">
        <v>219</v>
      </c>
      <c r="S1847">
        <v>72</v>
      </c>
      <c r="T1847" s="1" t="s">
        <v>24</v>
      </c>
    </row>
    <row r="1848" spans="1:20" x14ac:dyDescent="0.25">
      <c r="A1848" s="1" t="s">
        <v>20</v>
      </c>
      <c r="B1848" s="1" t="s">
        <v>21</v>
      </c>
      <c r="C1848" s="1" t="s">
        <v>22</v>
      </c>
      <c r="D1848" s="1" t="s">
        <v>23</v>
      </c>
      <c r="E1848" s="1" t="s">
        <v>5</v>
      </c>
      <c r="F1848" s="1" t="s">
        <v>24</v>
      </c>
      <c r="G1848" s="1" t="s">
        <v>25</v>
      </c>
      <c r="H1848">
        <v>1008617</v>
      </c>
      <c r="I1848">
        <v>1010527</v>
      </c>
      <c r="J1848" s="1" t="s">
        <v>26</v>
      </c>
      <c r="K1848" s="1" t="s">
        <v>24</v>
      </c>
      <c r="L1848" s="1" t="s">
        <v>24</v>
      </c>
      <c r="M1848" s="1" t="s">
        <v>24</v>
      </c>
      <c r="N1848" s="1" t="s">
        <v>24</v>
      </c>
      <c r="O1848" s="1" t="s">
        <v>24</v>
      </c>
      <c r="P1848" s="1" t="s">
        <v>24</v>
      </c>
      <c r="Q1848" s="1" t="s">
        <v>3367</v>
      </c>
      <c r="R1848">
        <v>1911</v>
      </c>
      <c r="T1848" s="1" t="s">
        <v>3368</v>
      </c>
    </row>
    <row r="1849" spans="1:20" x14ac:dyDescent="0.25">
      <c r="A1849" s="1" t="s">
        <v>29</v>
      </c>
      <c r="B1849" s="1" t="s">
        <v>30</v>
      </c>
      <c r="C1849" s="1" t="s">
        <v>22</v>
      </c>
      <c r="D1849" s="1" t="s">
        <v>23</v>
      </c>
      <c r="E1849" s="1" t="s">
        <v>5</v>
      </c>
      <c r="F1849" s="1" t="s">
        <v>24</v>
      </c>
      <c r="G1849" s="1" t="s">
        <v>25</v>
      </c>
      <c r="H1849">
        <v>1008617</v>
      </c>
      <c r="I1849">
        <v>1010527</v>
      </c>
      <c r="J1849" s="1" t="s">
        <v>26</v>
      </c>
      <c r="K1849" s="1" t="s">
        <v>3369</v>
      </c>
      <c r="L1849" s="1" t="s">
        <v>3369</v>
      </c>
      <c r="M1849" s="1" t="s">
        <v>24</v>
      </c>
      <c r="N1849" s="1" t="s">
        <v>3370</v>
      </c>
      <c r="O1849" s="1" t="s">
        <v>24</v>
      </c>
      <c r="P1849" s="1" t="s">
        <v>24</v>
      </c>
      <c r="Q1849" s="1" t="s">
        <v>3367</v>
      </c>
      <c r="R1849">
        <v>1911</v>
      </c>
      <c r="S1849">
        <v>636</v>
      </c>
      <c r="T1849" s="1" t="s">
        <v>24</v>
      </c>
    </row>
    <row r="1850" spans="1:20" x14ac:dyDescent="0.25">
      <c r="A1850" s="1" t="s">
        <v>20</v>
      </c>
      <c r="B1850" s="1" t="s">
        <v>21</v>
      </c>
      <c r="C1850" s="1" t="s">
        <v>22</v>
      </c>
      <c r="D1850" s="1" t="s">
        <v>23</v>
      </c>
      <c r="E1850" s="1" t="s">
        <v>5</v>
      </c>
      <c r="F1850" s="1" t="s">
        <v>24</v>
      </c>
      <c r="G1850" s="1" t="s">
        <v>25</v>
      </c>
      <c r="H1850">
        <v>1010564</v>
      </c>
      <c r="I1850">
        <v>1011109</v>
      </c>
      <c r="J1850" s="1" t="s">
        <v>75</v>
      </c>
      <c r="K1850" s="1" t="s">
        <v>24</v>
      </c>
      <c r="L1850" s="1" t="s">
        <v>24</v>
      </c>
      <c r="M1850" s="1" t="s">
        <v>24</v>
      </c>
      <c r="N1850" s="1" t="s">
        <v>24</v>
      </c>
      <c r="O1850" s="1" t="s">
        <v>24</v>
      </c>
      <c r="P1850" s="1" t="s">
        <v>24</v>
      </c>
      <c r="Q1850" s="1" t="s">
        <v>3371</v>
      </c>
      <c r="R1850">
        <v>546</v>
      </c>
      <c r="T1850" s="1" t="s">
        <v>3372</v>
      </c>
    </row>
    <row r="1851" spans="1:20" x14ac:dyDescent="0.25">
      <c r="A1851" s="1" t="s">
        <v>29</v>
      </c>
      <c r="B1851" s="1" t="s">
        <v>30</v>
      </c>
      <c r="C1851" s="1" t="s">
        <v>22</v>
      </c>
      <c r="D1851" s="1" t="s">
        <v>23</v>
      </c>
      <c r="E1851" s="1" t="s">
        <v>5</v>
      </c>
      <c r="F1851" s="1" t="s">
        <v>24</v>
      </c>
      <c r="G1851" s="1" t="s">
        <v>25</v>
      </c>
      <c r="H1851">
        <v>1010564</v>
      </c>
      <c r="I1851">
        <v>1011109</v>
      </c>
      <c r="J1851" s="1" t="s">
        <v>75</v>
      </c>
      <c r="K1851" s="1" t="s">
        <v>3373</v>
      </c>
      <c r="L1851" s="1" t="s">
        <v>3373</v>
      </c>
      <c r="M1851" s="1" t="s">
        <v>24</v>
      </c>
      <c r="N1851" s="1" t="s">
        <v>2966</v>
      </c>
      <c r="O1851" s="1" t="s">
        <v>24</v>
      </c>
      <c r="P1851" s="1" t="s">
        <v>24</v>
      </c>
      <c r="Q1851" s="1" t="s">
        <v>3371</v>
      </c>
      <c r="R1851">
        <v>546</v>
      </c>
      <c r="S1851">
        <v>181</v>
      </c>
      <c r="T1851" s="1" t="s">
        <v>24</v>
      </c>
    </row>
    <row r="1852" spans="1:20" x14ac:dyDescent="0.25">
      <c r="A1852" s="1" t="s">
        <v>20</v>
      </c>
      <c r="B1852" s="1" t="s">
        <v>21</v>
      </c>
      <c r="C1852" s="1" t="s">
        <v>22</v>
      </c>
      <c r="D1852" s="1" t="s">
        <v>23</v>
      </c>
      <c r="E1852" s="1" t="s">
        <v>5</v>
      </c>
      <c r="F1852" s="1" t="s">
        <v>24</v>
      </c>
      <c r="G1852" s="1" t="s">
        <v>25</v>
      </c>
      <c r="H1852">
        <v>1011250</v>
      </c>
      <c r="I1852">
        <v>1011978</v>
      </c>
      <c r="J1852" s="1" t="s">
        <v>26</v>
      </c>
      <c r="K1852" s="1" t="s">
        <v>24</v>
      </c>
      <c r="L1852" s="1" t="s">
        <v>24</v>
      </c>
      <c r="M1852" s="1" t="s">
        <v>24</v>
      </c>
      <c r="N1852" s="1" t="s">
        <v>24</v>
      </c>
      <c r="O1852" s="1" t="s">
        <v>24</v>
      </c>
      <c r="P1852" s="1" t="s">
        <v>24</v>
      </c>
      <c r="Q1852" s="1" t="s">
        <v>3374</v>
      </c>
      <c r="R1852">
        <v>729</v>
      </c>
      <c r="T1852" s="1" t="s">
        <v>24</v>
      </c>
    </row>
    <row r="1853" spans="1:20" x14ac:dyDescent="0.25">
      <c r="A1853" s="1" t="s">
        <v>29</v>
      </c>
      <c r="B1853" s="1" t="s">
        <v>30</v>
      </c>
      <c r="C1853" s="1" t="s">
        <v>22</v>
      </c>
      <c r="D1853" s="1" t="s">
        <v>23</v>
      </c>
      <c r="E1853" s="1" t="s">
        <v>5</v>
      </c>
      <c r="F1853" s="1" t="s">
        <v>24</v>
      </c>
      <c r="G1853" s="1" t="s">
        <v>25</v>
      </c>
      <c r="H1853">
        <v>1011250</v>
      </c>
      <c r="I1853">
        <v>1011978</v>
      </c>
      <c r="J1853" s="1" t="s">
        <v>26</v>
      </c>
      <c r="K1853" s="1" t="s">
        <v>3375</v>
      </c>
      <c r="L1853" s="1" t="s">
        <v>3375</v>
      </c>
      <c r="M1853" s="1" t="s">
        <v>24</v>
      </c>
      <c r="N1853" s="1" t="s">
        <v>3376</v>
      </c>
      <c r="O1853" s="1" t="s">
        <v>24</v>
      </c>
      <c r="P1853" s="1" t="s">
        <v>24</v>
      </c>
      <c r="Q1853" s="1" t="s">
        <v>3374</v>
      </c>
      <c r="R1853">
        <v>729</v>
      </c>
      <c r="S1853">
        <v>242</v>
      </c>
      <c r="T1853" s="1" t="s">
        <v>24</v>
      </c>
    </row>
    <row r="1854" spans="1:20" x14ac:dyDescent="0.25">
      <c r="A1854" s="1" t="s">
        <v>20</v>
      </c>
      <c r="B1854" s="1" t="s">
        <v>21</v>
      </c>
      <c r="C1854" s="1" t="s">
        <v>22</v>
      </c>
      <c r="D1854" s="1" t="s">
        <v>23</v>
      </c>
      <c r="E1854" s="1" t="s">
        <v>5</v>
      </c>
      <c r="F1854" s="1" t="s">
        <v>24</v>
      </c>
      <c r="G1854" s="1" t="s">
        <v>25</v>
      </c>
      <c r="H1854">
        <v>1011975</v>
      </c>
      <c r="I1854">
        <v>1012856</v>
      </c>
      <c r="J1854" s="1" t="s">
        <v>26</v>
      </c>
      <c r="K1854" s="1" t="s">
        <v>24</v>
      </c>
      <c r="L1854" s="1" t="s">
        <v>24</v>
      </c>
      <c r="M1854" s="1" t="s">
        <v>24</v>
      </c>
      <c r="N1854" s="1" t="s">
        <v>24</v>
      </c>
      <c r="O1854" s="1" t="s">
        <v>24</v>
      </c>
      <c r="P1854" s="1" t="s">
        <v>24</v>
      </c>
      <c r="Q1854" s="1" t="s">
        <v>3377</v>
      </c>
      <c r="R1854">
        <v>882</v>
      </c>
      <c r="T1854" s="1" t="s">
        <v>3378</v>
      </c>
    </row>
    <row r="1855" spans="1:20" x14ac:dyDescent="0.25">
      <c r="A1855" s="1" t="s">
        <v>29</v>
      </c>
      <c r="B1855" s="1" t="s">
        <v>30</v>
      </c>
      <c r="C1855" s="1" t="s">
        <v>22</v>
      </c>
      <c r="D1855" s="1" t="s">
        <v>23</v>
      </c>
      <c r="E1855" s="1" t="s">
        <v>5</v>
      </c>
      <c r="F1855" s="1" t="s">
        <v>24</v>
      </c>
      <c r="G1855" s="1" t="s">
        <v>25</v>
      </c>
      <c r="H1855">
        <v>1011975</v>
      </c>
      <c r="I1855">
        <v>1012856</v>
      </c>
      <c r="J1855" s="1" t="s">
        <v>26</v>
      </c>
      <c r="K1855" s="1" t="s">
        <v>3379</v>
      </c>
      <c r="L1855" s="1" t="s">
        <v>3379</v>
      </c>
      <c r="M1855" s="1" t="s">
        <v>24</v>
      </c>
      <c r="N1855" s="1" t="s">
        <v>3380</v>
      </c>
      <c r="O1855" s="1" t="s">
        <v>24</v>
      </c>
      <c r="P1855" s="1" t="s">
        <v>24</v>
      </c>
      <c r="Q1855" s="1" t="s">
        <v>3377</v>
      </c>
      <c r="R1855">
        <v>882</v>
      </c>
      <c r="S1855">
        <v>293</v>
      </c>
      <c r="T1855" s="1" t="s">
        <v>24</v>
      </c>
    </row>
    <row r="1856" spans="1:20" x14ac:dyDescent="0.25">
      <c r="A1856" s="1" t="s">
        <v>20</v>
      </c>
      <c r="B1856" s="1" t="s">
        <v>21</v>
      </c>
      <c r="C1856" s="1" t="s">
        <v>22</v>
      </c>
      <c r="D1856" s="1" t="s">
        <v>23</v>
      </c>
      <c r="E1856" s="1" t="s">
        <v>5</v>
      </c>
      <c r="F1856" s="1" t="s">
        <v>24</v>
      </c>
      <c r="G1856" s="1" t="s">
        <v>25</v>
      </c>
      <c r="H1856">
        <v>1012889</v>
      </c>
      <c r="I1856">
        <v>1013569</v>
      </c>
      <c r="J1856" s="1" t="s">
        <v>75</v>
      </c>
      <c r="K1856" s="1" t="s">
        <v>24</v>
      </c>
      <c r="L1856" s="1" t="s">
        <v>24</v>
      </c>
      <c r="M1856" s="1" t="s">
        <v>24</v>
      </c>
      <c r="N1856" s="1" t="s">
        <v>24</v>
      </c>
      <c r="O1856" s="1" t="s">
        <v>24</v>
      </c>
      <c r="P1856" s="1" t="s">
        <v>24</v>
      </c>
      <c r="Q1856" s="1" t="s">
        <v>3381</v>
      </c>
      <c r="R1856">
        <v>681</v>
      </c>
      <c r="T1856" s="1" t="s">
        <v>3382</v>
      </c>
    </row>
    <row r="1857" spans="1:20" x14ac:dyDescent="0.25">
      <c r="A1857" s="1" t="s">
        <v>29</v>
      </c>
      <c r="B1857" s="1" t="s">
        <v>30</v>
      </c>
      <c r="C1857" s="1" t="s">
        <v>22</v>
      </c>
      <c r="D1857" s="1" t="s">
        <v>23</v>
      </c>
      <c r="E1857" s="1" t="s">
        <v>5</v>
      </c>
      <c r="F1857" s="1" t="s">
        <v>24</v>
      </c>
      <c r="G1857" s="1" t="s">
        <v>25</v>
      </c>
      <c r="H1857">
        <v>1012889</v>
      </c>
      <c r="I1857">
        <v>1013569</v>
      </c>
      <c r="J1857" s="1" t="s">
        <v>75</v>
      </c>
      <c r="K1857" s="1" t="s">
        <v>3383</v>
      </c>
      <c r="L1857" s="1" t="s">
        <v>3383</v>
      </c>
      <c r="M1857" s="1" t="s">
        <v>24</v>
      </c>
      <c r="N1857" s="1" t="s">
        <v>3384</v>
      </c>
      <c r="O1857" s="1" t="s">
        <v>24</v>
      </c>
      <c r="P1857" s="1" t="s">
        <v>24</v>
      </c>
      <c r="Q1857" s="1" t="s">
        <v>3381</v>
      </c>
      <c r="R1857">
        <v>681</v>
      </c>
      <c r="S1857">
        <v>226</v>
      </c>
      <c r="T1857" s="1" t="s">
        <v>24</v>
      </c>
    </row>
    <row r="1858" spans="1:20" x14ac:dyDescent="0.25">
      <c r="A1858" s="1" t="s">
        <v>20</v>
      </c>
      <c r="B1858" s="1" t="s">
        <v>21</v>
      </c>
      <c r="C1858" s="1" t="s">
        <v>22</v>
      </c>
      <c r="D1858" s="1" t="s">
        <v>23</v>
      </c>
      <c r="E1858" s="1" t="s">
        <v>5</v>
      </c>
      <c r="F1858" s="1" t="s">
        <v>24</v>
      </c>
      <c r="G1858" s="1" t="s">
        <v>25</v>
      </c>
      <c r="H1858">
        <v>1013762</v>
      </c>
      <c r="I1858">
        <v>1014085</v>
      </c>
      <c r="J1858" s="1" t="s">
        <v>26</v>
      </c>
      <c r="K1858" s="1" t="s">
        <v>24</v>
      </c>
      <c r="L1858" s="1" t="s">
        <v>24</v>
      </c>
      <c r="M1858" s="1" t="s">
        <v>24</v>
      </c>
      <c r="N1858" s="1" t="s">
        <v>24</v>
      </c>
      <c r="O1858" s="1" t="s">
        <v>24</v>
      </c>
      <c r="P1858" s="1" t="s">
        <v>24</v>
      </c>
      <c r="Q1858" s="1" t="s">
        <v>3385</v>
      </c>
      <c r="R1858">
        <v>324</v>
      </c>
      <c r="T1858" s="1" t="s">
        <v>24</v>
      </c>
    </row>
    <row r="1859" spans="1:20" x14ac:dyDescent="0.25">
      <c r="A1859" s="1" t="s">
        <v>29</v>
      </c>
      <c r="B1859" s="1" t="s">
        <v>30</v>
      </c>
      <c r="C1859" s="1" t="s">
        <v>22</v>
      </c>
      <c r="D1859" s="1" t="s">
        <v>23</v>
      </c>
      <c r="E1859" s="1" t="s">
        <v>5</v>
      </c>
      <c r="F1859" s="1" t="s">
        <v>24</v>
      </c>
      <c r="G1859" s="1" t="s">
        <v>25</v>
      </c>
      <c r="H1859">
        <v>1013762</v>
      </c>
      <c r="I1859">
        <v>1014085</v>
      </c>
      <c r="J1859" s="1" t="s">
        <v>26</v>
      </c>
      <c r="K1859" s="1" t="s">
        <v>3386</v>
      </c>
      <c r="L1859" s="1" t="s">
        <v>3386</v>
      </c>
      <c r="M1859" s="1" t="s">
        <v>24</v>
      </c>
      <c r="N1859" s="1" t="s">
        <v>36</v>
      </c>
      <c r="O1859" s="1" t="s">
        <v>24</v>
      </c>
      <c r="P1859" s="1" t="s">
        <v>24</v>
      </c>
      <c r="Q1859" s="1" t="s">
        <v>3385</v>
      </c>
      <c r="R1859">
        <v>324</v>
      </c>
      <c r="S1859">
        <v>107</v>
      </c>
      <c r="T1859" s="1" t="s">
        <v>24</v>
      </c>
    </row>
    <row r="1860" spans="1:20" x14ac:dyDescent="0.25">
      <c r="A1860" s="1" t="s">
        <v>20</v>
      </c>
      <c r="B1860" s="1" t="s">
        <v>21</v>
      </c>
      <c r="C1860" s="1" t="s">
        <v>22</v>
      </c>
      <c r="D1860" s="1" t="s">
        <v>23</v>
      </c>
      <c r="E1860" s="1" t="s">
        <v>5</v>
      </c>
      <c r="F1860" s="1" t="s">
        <v>24</v>
      </c>
      <c r="G1860" s="1" t="s">
        <v>25</v>
      </c>
      <c r="H1860">
        <v>1014354</v>
      </c>
      <c r="I1860">
        <v>1016114</v>
      </c>
      <c r="J1860" s="1" t="s">
        <v>26</v>
      </c>
      <c r="K1860" s="1" t="s">
        <v>24</v>
      </c>
      <c r="L1860" s="1" t="s">
        <v>24</v>
      </c>
      <c r="M1860" s="1" t="s">
        <v>24</v>
      </c>
      <c r="N1860" s="1" t="s">
        <v>24</v>
      </c>
      <c r="O1860" s="1" t="s">
        <v>24</v>
      </c>
      <c r="P1860" s="1" t="s">
        <v>24</v>
      </c>
      <c r="Q1860" s="1" t="s">
        <v>3387</v>
      </c>
      <c r="R1860">
        <v>1761</v>
      </c>
      <c r="T1860" s="1" t="s">
        <v>3388</v>
      </c>
    </row>
    <row r="1861" spans="1:20" x14ac:dyDescent="0.25">
      <c r="A1861" s="1" t="s">
        <v>29</v>
      </c>
      <c r="B1861" s="1" t="s">
        <v>30</v>
      </c>
      <c r="C1861" s="1" t="s">
        <v>22</v>
      </c>
      <c r="D1861" s="1" t="s">
        <v>23</v>
      </c>
      <c r="E1861" s="1" t="s">
        <v>5</v>
      </c>
      <c r="F1861" s="1" t="s">
        <v>24</v>
      </c>
      <c r="G1861" s="1" t="s">
        <v>25</v>
      </c>
      <c r="H1861">
        <v>1014354</v>
      </c>
      <c r="I1861">
        <v>1016114</v>
      </c>
      <c r="J1861" s="1" t="s">
        <v>26</v>
      </c>
      <c r="K1861" s="1" t="s">
        <v>3389</v>
      </c>
      <c r="L1861" s="1" t="s">
        <v>3389</v>
      </c>
      <c r="M1861" s="1" t="s">
        <v>24</v>
      </c>
      <c r="N1861" s="1" t="s">
        <v>99</v>
      </c>
      <c r="O1861" s="1" t="s">
        <v>24</v>
      </c>
      <c r="P1861" s="1" t="s">
        <v>24</v>
      </c>
      <c r="Q1861" s="1" t="s">
        <v>3387</v>
      </c>
      <c r="R1861">
        <v>1761</v>
      </c>
      <c r="S1861">
        <v>586</v>
      </c>
      <c r="T1861" s="1" t="s">
        <v>24</v>
      </c>
    </row>
    <row r="1862" spans="1:20" x14ac:dyDescent="0.25">
      <c r="A1862" s="1" t="s">
        <v>20</v>
      </c>
      <c r="B1862" s="1" t="s">
        <v>21</v>
      </c>
      <c r="C1862" s="1" t="s">
        <v>22</v>
      </c>
      <c r="D1862" s="1" t="s">
        <v>23</v>
      </c>
      <c r="E1862" s="1" t="s">
        <v>5</v>
      </c>
      <c r="F1862" s="1" t="s">
        <v>24</v>
      </c>
      <c r="G1862" s="1" t="s">
        <v>25</v>
      </c>
      <c r="H1862">
        <v>1016104</v>
      </c>
      <c r="I1862">
        <v>1017744</v>
      </c>
      <c r="J1862" s="1" t="s">
        <v>26</v>
      </c>
      <c r="K1862" s="1" t="s">
        <v>24</v>
      </c>
      <c r="L1862" s="1" t="s">
        <v>24</v>
      </c>
      <c r="M1862" s="1" t="s">
        <v>24</v>
      </c>
      <c r="N1862" s="1" t="s">
        <v>24</v>
      </c>
      <c r="O1862" s="1" t="s">
        <v>24</v>
      </c>
      <c r="P1862" s="1" t="s">
        <v>24</v>
      </c>
      <c r="Q1862" s="1" t="s">
        <v>3390</v>
      </c>
      <c r="R1862">
        <v>1641</v>
      </c>
      <c r="T1862" s="1" t="s">
        <v>3391</v>
      </c>
    </row>
    <row r="1863" spans="1:20" x14ac:dyDescent="0.25">
      <c r="A1863" s="1" t="s">
        <v>29</v>
      </c>
      <c r="B1863" s="1" t="s">
        <v>30</v>
      </c>
      <c r="C1863" s="1" t="s">
        <v>22</v>
      </c>
      <c r="D1863" s="1" t="s">
        <v>23</v>
      </c>
      <c r="E1863" s="1" t="s">
        <v>5</v>
      </c>
      <c r="F1863" s="1" t="s">
        <v>24</v>
      </c>
      <c r="G1863" s="1" t="s">
        <v>25</v>
      </c>
      <c r="H1863">
        <v>1016104</v>
      </c>
      <c r="I1863">
        <v>1017744</v>
      </c>
      <c r="J1863" s="1" t="s">
        <v>26</v>
      </c>
      <c r="K1863" s="1" t="s">
        <v>3392</v>
      </c>
      <c r="L1863" s="1" t="s">
        <v>3392</v>
      </c>
      <c r="M1863" s="1" t="s">
        <v>24</v>
      </c>
      <c r="N1863" s="1" t="s">
        <v>99</v>
      </c>
      <c r="O1863" s="1" t="s">
        <v>24</v>
      </c>
      <c r="P1863" s="1" t="s">
        <v>24</v>
      </c>
      <c r="Q1863" s="1" t="s">
        <v>3390</v>
      </c>
      <c r="R1863">
        <v>1641</v>
      </c>
      <c r="S1863">
        <v>546</v>
      </c>
      <c r="T1863" s="1" t="s">
        <v>24</v>
      </c>
    </row>
    <row r="1864" spans="1:20" x14ac:dyDescent="0.25">
      <c r="A1864" s="1" t="s">
        <v>20</v>
      </c>
      <c r="B1864" s="1" t="s">
        <v>21</v>
      </c>
      <c r="C1864" s="1" t="s">
        <v>22</v>
      </c>
      <c r="D1864" s="1" t="s">
        <v>23</v>
      </c>
      <c r="E1864" s="1" t="s">
        <v>5</v>
      </c>
      <c r="F1864" s="1" t="s">
        <v>24</v>
      </c>
      <c r="G1864" s="1" t="s">
        <v>25</v>
      </c>
      <c r="H1864">
        <v>1017827</v>
      </c>
      <c r="I1864">
        <v>1018843</v>
      </c>
      <c r="J1864" s="1" t="s">
        <v>75</v>
      </c>
      <c r="K1864" s="1" t="s">
        <v>24</v>
      </c>
      <c r="L1864" s="1" t="s">
        <v>24</v>
      </c>
      <c r="M1864" s="1" t="s">
        <v>24</v>
      </c>
      <c r="N1864" s="1" t="s">
        <v>24</v>
      </c>
      <c r="O1864" s="1" t="s">
        <v>24</v>
      </c>
      <c r="P1864" s="1" t="s">
        <v>24</v>
      </c>
      <c r="Q1864" s="1" t="s">
        <v>3393</v>
      </c>
      <c r="R1864">
        <v>1017</v>
      </c>
      <c r="T1864" s="1" t="s">
        <v>3394</v>
      </c>
    </row>
    <row r="1865" spans="1:20" x14ac:dyDescent="0.25">
      <c r="A1865" s="1" t="s">
        <v>29</v>
      </c>
      <c r="B1865" s="1" t="s">
        <v>30</v>
      </c>
      <c r="C1865" s="1" t="s">
        <v>22</v>
      </c>
      <c r="D1865" s="1" t="s">
        <v>23</v>
      </c>
      <c r="E1865" s="1" t="s">
        <v>5</v>
      </c>
      <c r="F1865" s="1" t="s">
        <v>24</v>
      </c>
      <c r="G1865" s="1" t="s">
        <v>25</v>
      </c>
      <c r="H1865">
        <v>1017827</v>
      </c>
      <c r="I1865">
        <v>1018843</v>
      </c>
      <c r="J1865" s="1" t="s">
        <v>75</v>
      </c>
      <c r="K1865" s="1" t="s">
        <v>3395</v>
      </c>
      <c r="L1865" s="1" t="s">
        <v>3395</v>
      </c>
      <c r="M1865" s="1" t="s">
        <v>24</v>
      </c>
      <c r="N1865" s="1" t="s">
        <v>36</v>
      </c>
      <c r="O1865" s="1" t="s">
        <v>24</v>
      </c>
      <c r="P1865" s="1" t="s">
        <v>24</v>
      </c>
      <c r="Q1865" s="1" t="s">
        <v>3393</v>
      </c>
      <c r="R1865">
        <v>1017</v>
      </c>
      <c r="S1865">
        <v>338</v>
      </c>
      <c r="T1865" s="1" t="s">
        <v>24</v>
      </c>
    </row>
    <row r="1866" spans="1:20" x14ac:dyDescent="0.25">
      <c r="A1866" s="1" t="s">
        <v>20</v>
      </c>
      <c r="B1866" s="1" t="s">
        <v>21</v>
      </c>
      <c r="C1866" s="1" t="s">
        <v>22</v>
      </c>
      <c r="D1866" s="1" t="s">
        <v>23</v>
      </c>
      <c r="E1866" s="1" t="s">
        <v>5</v>
      </c>
      <c r="F1866" s="1" t="s">
        <v>24</v>
      </c>
      <c r="G1866" s="1" t="s">
        <v>25</v>
      </c>
      <c r="H1866">
        <v>1019167</v>
      </c>
      <c r="I1866">
        <v>1020189</v>
      </c>
      <c r="J1866" s="1" t="s">
        <v>26</v>
      </c>
      <c r="K1866" s="1" t="s">
        <v>24</v>
      </c>
      <c r="L1866" s="1" t="s">
        <v>24</v>
      </c>
      <c r="M1866" s="1" t="s">
        <v>24</v>
      </c>
      <c r="N1866" s="1" t="s">
        <v>24</v>
      </c>
      <c r="O1866" s="1" t="s">
        <v>24</v>
      </c>
      <c r="P1866" s="1" t="s">
        <v>24</v>
      </c>
      <c r="Q1866" s="1" t="s">
        <v>3396</v>
      </c>
      <c r="R1866">
        <v>1023</v>
      </c>
      <c r="T1866" s="1" t="s">
        <v>3397</v>
      </c>
    </row>
    <row r="1867" spans="1:20" x14ac:dyDescent="0.25">
      <c r="A1867" s="1" t="s">
        <v>29</v>
      </c>
      <c r="B1867" s="1" t="s">
        <v>30</v>
      </c>
      <c r="C1867" s="1" t="s">
        <v>22</v>
      </c>
      <c r="D1867" s="1" t="s">
        <v>23</v>
      </c>
      <c r="E1867" s="1" t="s">
        <v>5</v>
      </c>
      <c r="F1867" s="1" t="s">
        <v>24</v>
      </c>
      <c r="G1867" s="1" t="s">
        <v>25</v>
      </c>
      <c r="H1867">
        <v>1019167</v>
      </c>
      <c r="I1867">
        <v>1020189</v>
      </c>
      <c r="J1867" s="1" t="s">
        <v>26</v>
      </c>
      <c r="K1867" s="1" t="s">
        <v>3398</v>
      </c>
      <c r="L1867" s="1" t="s">
        <v>3398</v>
      </c>
      <c r="M1867" s="1" t="s">
        <v>24</v>
      </c>
      <c r="N1867" s="1" t="s">
        <v>3399</v>
      </c>
      <c r="O1867" s="1" t="s">
        <v>24</v>
      </c>
      <c r="P1867" s="1" t="s">
        <v>24</v>
      </c>
      <c r="Q1867" s="1" t="s">
        <v>3396</v>
      </c>
      <c r="R1867">
        <v>1023</v>
      </c>
      <c r="S1867">
        <v>340</v>
      </c>
      <c r="T1867" s="1" t="s">
        <v>24</v>
      </c>
    </row>
    <row r="1868" spans="1:20" x14ac:dyDescent="0.25">
      <c r="A1868" s="1" t="s">
        <v>20</v>
      </c>
      <c r="B1868" s="1" t="s">
        <v>21</v>
      </c>
      <c r="C1868" s="1" t="s">
        <v>22</v>
      </c>
      <c r="D1868" s="1" t="s">
        <v>23</v>
      </c>
      <c r="E1868" s="1" t="s">
        <v>5</v>
      </c>
      <c r="F1868" s="1" t="s">
        <v>24</v>
      </c>
      <c r="G1868" s="1" t="s">
        <v>25</v>
      </c>
      <c r="H1868">
        <v>1020207</v>
      </c>
      <c r="I1868">
        <v>1022645</v>
      </c>
      <c r="J1868" s="1" t="s">
        <v>26</v>
      </c>
      <c r="K1868" s="1" t="s">
        <v>24</v>
      </c>
      <c r="L1868" s="1" t="s">
        <v>24</v>
      </c>
      <c r="M1868" s="1" t="s">
        <v>24</v>
      </c>
      <c r="N1868" s="1" t="s">
        <v>24</v>
      </c>
      <c r="O1868" s="1" t="s">
        <v>24</v>
      </c>
      <c r="P1868" s="1" t="s">
        <v>24</v>
      </c>
      <c r="Q1868" s="1" t="s">
        <v>3400</v>
      </c>
      <c r="R1868">
        <v>2439</v>
      </c>
      <c r="T1868" s="1" t="s">
        <v>3401</v>
      </c>
    </row>
    <row r="1869" spans="1:20" x14ac:dyDescent="0.25">
      <c r="A1869" s="1" t="s">
        <v>29</v>
      </c>
      <c r="B1869" s="1" t="s">
        <v>30</v>
      </c>
      <c r="C1869" s="1" t="s">
        <v>22</v>
      </c>
      <c r="D1869" s="1" t="s">
        <v>23</v>
      </c>
      <c r="E1869" s="1" t="s">
        <v>5</v>
      </c>
      <c r="F1869" s="1" t="s">
        <v>24</v>
      </c>
      <c r="G1869" s="1" t="s">
        <v>25</v>
      </c>
      <c r="H1869">
        <v>1020207</v>
      </c>
      <c r="I1869">
        <v>1022645</v>
      </c>
      <c r="J1869" s="1" t="s">
        <v>26</v>
      </c>
      <c r="K1869" s="1" t="s">
        <v>3402</v>
      </c>
      <c r="L1869" s="1" t="s">
        <v>3402</v>
      </c>
      <c r="M1869" s="1" t="s">
        <v>24</v>
      </c>
      <c r="N1869" s="1" t="s">
        <v>3403</v>
      </c>
      <c r="O1869" s="1" t="s">
        <v>24</v>
      </c>
      <c r="P1869" s="1" t="s">
        <v>24</v>
      </c>
      <c r="Q1869" s="1" t="s">
        <v>3400</v>
      </c>
      <c r="R1869">
        <v>2439</v>
      </c>
      <c r="S1869">
        <v>812</v>
      </c>
      <c r="T1869" s="1" t="s">
        <v>24</v>
      </c>
    </row>
    <row r="1870" spans="1:20" x14ac:dyDescent="0.25">
      <c r="A1870" s="1" t="s">
        <v>20</v>
      </c>
      <c r="B1870" s="1" t="s">
        <v>159</v>
      </c>
      <c r="C1870" s="1" t="s">
        <v>22</v>
      </c>
      <c r="D1870" s="1" t="s">
        <v>23</v>
      </c>
      <c r="E1870" s="1" t="s">
        <v>5</v>
      </c>
      <c r="F1870" s="1" t="s">
        <v>24</v>
      </c>
      <c r="G1870" s="1" t="s">
        <v>25</v>
      </c>
      <c r="H1870">
        <v>1022783</v>
      </c>
      <c r="I1870">
        <v>1022859</v>
      </c>
      <c r="J1870" s="1" t="s">
        <v>26</v>
      </c>
      <c r="K1870" s="1" t="s">
        <v>24</v>
      </c>
      <c r="L1870" s="1" t="s">
        <v>24</v>
      </c>
      <c r="M1870" s="1" t="s">
        <v>24</v>
      </c>
      <c r="N1870" s="1" t="s">
        <v>24</v>
      </c>
      <c r="O1870" s="1" t="s">
        <v>24</v>
      </c>
      <c r="P1870" s="1" t="s">
        <v>24</v>
      </c>
      <c r="Q1870" s="1" t="s">
        <v>3404</v>
      </c>
      <c r="R1870">
        <v>77</v>
      </c>
      <c r="T1870" s="1" t="s">
        <v>3405</v>
      </c>
    </row>
    <row r="1871" spans="1:20" x14ac:dyDescent="0.25">
      <c r="A1871" s="1" t="s">
        <v>159</v>
      </c>
      <c r="B1871" s="1" t="s">
        <v>24</v>
      </c>
      <c r="C1871" s="1" t="s">
        <v>22</v>
      </c>
      <c r="D1871" s="1" t="s">
        <v>23</v>
      </c>
      <c r="E1871" s="1" t="s">
        <v>5</v>
      </c>
      <c r="F1871" s="1" t="s">
        <v>24</v>
      </c>
      <c r="G1871" s="1" t="s">
        <v>25</v>
      </c>
      <c r="H1871">
        <v>1022783</v>
      </c>
      <c r="I1871">
        <v>1022859</v>
      </c>
      <c r="J1871" s="1" t="s">
        <v>26</v>
      </c>
      <c r="K1871" s="1" t="s">
        <v>24</v>
      </c>
      <c r="L1871" s="1" t="s">
        <v>24</v>
      </c>
      <c r="M1871" s="1" t="s">
        <v>24</v>
      </c>
      <c r="N1871" s="1" t="s">
        <v>2607</v>
      </c>
      <c r="O1871" s="1" t="s">
        <v>24</v>
      </c>
      <c r="P1871" s="1" t="s">
        <v>24</v>
      </c>
      <c r="Q1871" s="1" t="s">
        <v>3404</v>
      </c>
      <c r="R1871">
        <v>77</v>
      </c>
      <c r="T1871" s="1" t="s">
        <v>2608</v>
      </c>
    </row>
    <row r="1872" spans="1:20" x14ac:dyDescent="0.25">
      <c r="A1872" s="1" t="s">
        <v>20</v>
      </c>
      <c r="B1872" s="1" t="s">
        <v>159</v>
      </c>
      <c r="C1872" s="1" t="s">
        <v>22</v>
      </c>
      <c r="D1872" s="1" t="s">
        <v>23</v>
      </c>
      <c r="E1872" s="1" t="s">
        <v>5</v>
      </c>
      <c r="F1872" s="1" t="s">
        <v>24</v>
      </c>
      <c r="G1872" s="1" t="s">
        <v>25</v>
      </c>
      <c r="H1872">
        <v>1022862</v>
      </c>
      <c r="I1872">
        <v>1022936</v>
      </c>
      <c r="J1872" s="1" t="s">
        <v>26</v>
      </c>
      <c r="K1872" s="1" t="s">
        <v>24</v>
      </c>
      <c r="L1872" s="1" t="s">
        <v>24</v>
      </c>
      <c r="M1872" s="1" t="s">
        <v>24</v>
      </c>
      <c r="N1872" s="1" t="s">
        <v>24</v>
      </c>
      <c r="O1872" s="1" t="s">
        <v>24</v>
      </c>
      <c r="P1872" s="1" t="s">
        <v>24</v>
      </c>
      <c r="Q1872" s="1" t="s">
        <v>3406</v>
      </c>
      <c r="R1872">
        <v>75</v>
      </c>
      <c r="T1872" s="1" t="s">
        <v>3407</v>
      </c>
    </row>
    <row r="1873" spans="1:20" x14ac:dyDescent="0.25">
      <c r="A1873" s="1" t="s">
        <v>159</v>
      </c>
      <c r="B1873" s="1" t="s">
        <v>24</v>
      </c>
      <c r="C1873" s="1" t="s">
        <v>22</v>
      </c>
      <c r="D1873" s="1" t="s">
        <v>23</v>
      </c>
      <c r="E1873" s="1" t="s">
        <v>5</v>
      </c>
      <c r="F1873" s="1" t="s">
        <v>24</v>
      </c>
      <c r="G1873" s="1" t="s">
        <v>25</v>
      </c>
      <c r="H1873">
        <v>1022862</v>
      </c>
      <c r="I1873">
        <v>1022936</v>
      </c>
      <c r="J1873" s="1" t="s">
        <v>26</v>
      </c>
      <c r="K1873" s="1" t="s">
        <v>24</v>
      </c>
      <c r="L1873" s="1" t="s">
        <v>24</v>
      </c>
      <c r="M1873" s="1" t="s">
        <v>24</v>
      </c>
      <c r="N1873" s="1" t="s">
        <v>1542</v>
      </c>
      <c r="O1873" s="1" t="s">
        <v>24</v>
      </c>
      <c r="P1873" s="1" t="s">
        <v>24</v>
      </c>
      <c r="Q1873" s="1" t="s">
        <v>3406</v>
      </c>
      <c r="R1873">
        <v>75</v>
      </c>
      <c r="T1873" s="1" t="s">
        <v>1941</v>
      </c>
    </row>
    <row r="1874" spans="1:20" x14ac:dyDescent="0.25">
      <c r="A1874" s="1" t="s">
        <v>20</v>
      </c>
      <c r="B1874" s="1" t="s">
        <v>159</v>
      </c>
      <c r="C1874" s="1" t="s">
        <v>22</v>
      </c>
      <c r="D1874" s="1" t="s">
        <v>23</v>
      </c>
      <c r="E1874" s="1" t="s">
        <v>5</v>
      </c>
      <c r="F1874" s="1" t="s">
        <v>24</v>
      </c>
      <c r="G1874" s="1" t="s">
        <v>25</v>
      </c>
      <c r="H1874">
        <v>1022938</v>
      </c>
      <c r="I1874">
        <v>1023011</v>
      </c>
      <c r="J1874" s="1" t="s">
        <v>26</v>
      </c>
      <c r="K1874" s="1" t="s">
        <v>24</v>
      </c>
      <c r="L1874" s="1" t="s">
        <v>24</v>
      </c>
      <c r="M1874" s="1" t="s">
        <v>24</v>
      </c>
      <c r="N1874" s="1" t="s">
        <v>24</v>
      </c>
      <c r="O1874" s="1" t="s">
        <v>24</v>
      </c>
      <c r="P1874" s="1" t="s">
        <v>24</v>
      </c>
      <c r="Q1874" s="1" t="s">
        <v>3408</v>
      </c>
      <c r="R1874">
        <v>74</v>
      </c>
      <c r="T1874" s="1" t="s">
        <v>3409</v>
      </c>
    </row>
    <row r="1875" spans="1:20" x14ac:dyDescent="0.25">
      <c r="A1875" s="1" t="s">
        <v>159</v>
      </c>
      <c r="B1875" s="1" t="s">
        <v>24</v>
      </c>
      <c r="C1875" s="1" t="s">
        <v>22</v>
      </c>
      <c r="D1875" s="1" t="s">
        <v>23</v>
      </c>
      <c r="E1875" s="1" t="s">
        <v>5</v>
      </c>
      <c r="F1875" s="1" t="s">
        <v>24</v>
      </c>
      <c r="G1875" s="1" t="s">
        <v>25</v>
      </c>
      <c r="H1875">
        <v>1022938</v>
      </c>
      <c r="I1875">
        <v>1023011</v>
      </c>
      <c r="J1875" s="1" t="s">
        <v>26</v>
      </c>
      <c r="K1875" s="1" t="s">
        <v>24</v>
      </c>
      <c r="L1875" s="1" t="s">
        <v>24</v>
      </c>
      <c r="M1875" s="1" t="s">
        <v>24</v>
      </c>
      <c r="N1875" s="1" t="s">
        <v>3410</v>
      </c>
      <c r="O1875" s="1" t="s">
        <v>24</v>
      </c>
      <c r="P1875" s="1" t="s">
        <v>24</v>
      </c>
      <c r="Q1875" s="1" t="s">
        <v>3408</v>
      </c>
      <c r="R1875">
        <v>74</v>
      </c>
      <c r="T1875" s="1" t="s">
        <v>3411</v>
      </c>
    </row>
    <row r="1876" spans="1:20" x14ac:dyDescent="0.25">
      <c r="A1876" s="1" t="s">
        <v>20</v>
      </c>
      <c r="B1876" s="1" t="s">
        <v>21</v>
      </c>
      <c r="C1876" s="1" t="s">
        <v>22</v>
      </c>
      <c r="D1876" s="1" t="s">
        <v>23</v>
      </c>
      <c r="E1876" s="1" t="s">
        <v>5</v>
      </c>
      <c r="F1876" s="1" t="s">
        <v>24</v>
      </c>
      <c r="G1876" s="1" t="s">
        <v>25</v>
      </c>
      <c r="H1876">
        <v>1023124</v>
      </c>
      <c r="I1876">
        <v>1023423</v>
      </c>
      <c r="J1876" s="1" t="s">
        <v>26</v>
      </c>
      <c r="K1876" s="1" t="s">
        <v>24</v>
      </c>
      <c r="L1876" s="1" t="s">
        <v>24</v>
      </c>
      <c r="M1876" s="1" t="s">
        <v>24</v>
      </c>
      <c r="N1876" s="1" t="s">
        <v>24</v>
      </c>
      <c r="O1876" s="1" t="s">
        <v>24</v>
      </c>
      <c r="P1876" s="1" t="s">
        <v>24</v>
      </c>
      <c r="Q1876" s="1" t="s">
        <v>3412</v>
      </c>
      <c r="R1876">
        <v>300</v>
      </c>
      <c r="T1876" s="1" t="s">
        <v>3413</v>
      </c>
    </row>
    <row r="1877" spans="1:20" x14ac:dyDescent="0.25">
      <c r="A1877" s="1" t="s">
        <v>29</v>
      </c>
      <c r="B1877" s="1" t="s">
        <v>30</v>
      </c>
      <c r="C1877" s="1" t="s">
        <v>22</v>
      </c>
      <c r="D1877" s="1" t="s">
        <v>23</v>
      </c>
      <c r="E1877" s="1" t="s">
        <v>5</v>
      </c>
      <c r="F1877" s="1" t="s">
        <v>24</v>
      </c>
      <c r="G1877" s="1" t="s">
        <v>25</v>
      </c>
      <c r="H1877">
        <v>1023124</v>
      </c>
      <c r="I1877">
        <v>1023423</v>
      </c>
      <c r="J1877" s="1" t="s">
        <v>26</v>
      </c>
      <c r="K1877" s="1" t="s">
        <v>3414</v>
      </c>
      <c r="L1877" s="1" t="s">
        <v>3414</v>
      </c>
      <c r="M1877" s="1" t="s">
        <v>24</v>
      </c>
      <c r="N1877" s="1" t="s">
        <v>36</v>
      </c>
      <c r="O1877" s="1" t="s">
        <v>24</v>
      </c>
      <c r="P1877" s="1" t="s">
        <v>24</v>
      </c>
      <c r="Q1877" s="1" t="s">
        <v>3412</v>
      </c>
      <c r="R1877">
        <v>300</v>
      </c>
      <c r="S1877">
        <v>99</v>
      </c>
      <c r="T1877" s="1" t="s">
        <v>24</v>
      </c>
    </row>
    <row r="1878" spans="1:20" x14ac:dyDescent="0.25">
      <c r="A1878" s="1" t="s">
        <v>20</v>
      </c>
      <c r="B1878" s="1" t="s">
        <v>21</v>
      </c>
      <c r="C1878" s="1" t="s">
        <v>22</v>
      </c>
      <c r="D1878" s="1" t="s">
        <v>23</v>
      </c>
      <c r="E1878" s="1" t="s">
        <v>5</v>
      </c>
      <c r="F1878" s="1" t="s">
        <v>24</v>
      </c>
      <c r="G1878" s="1" t="s">
        <v>25</v>
      </c>
      <c r="H1878">
        <v>1023731</v>
      </c>
      <c r="I1878">
        <v>1024786</v>
      </c>
      <c r="J1878" s="1" t="s">
        <v>26</v>
      </c>
      <c r="K1878" s="1" t="s">
        <v>24</v>
      </c>
      <c r="L1878" s="1" t="s">
        <v>24</v>
      </c>
      <c r="M1878" s="1" t="s">
        <v>24</v>
      </c>
      <c r="N1878" s="1" t="s">
        <v>24</v>
      </c>
      <c r="O1878" s="1" t="s">
        <v>24</v>
      </c>
      <c r="P1878" s="1" t="s">
        <v>24</v>
      </c>
      <c r="Q1878" s="1" t="s">
        <v>3415</v>
      </c>
      <c r="R1878">
        <v>1056</v>
      </c>
      <c r="T1878" s="1" t="s">
        <v>3416</v>
      </c>
    </row>
    <row r="1879" spans="1:20" x14ac:dyDescent="0.25">
      <c r="A1879" s="1" t="s">
        <v>29</v>
      </c>
      <c r="B1879" s="1" t="s">
        <v>30</v>
      </c>
      <c r="C1879" s="1" t="s">
        <v>22</v>
      </c>
      <c r="D1879" s="1" t="s">
        <v>23</v>
      </c>
      <c r="E1879" s="1" t="s">
        <v>5</v>
      </c>
      <c r="F1879" s="1" t="s">
        <v>24</v>
      </c>
      <c r="G1879" s="1" t="s">
        <v>25</v>
      </c>
      <c r="H1879">
        <v>1023731</v>
      </c>
      <c r="I1879">
        <v>1024786</v>
      </c>
      <c r="J1879" s="1" t="s">
        <v>26</v>
      </c>
      <c r="K1879" s="1" t="s">
        <v>3417</v>
      </c>
      <c r="L1879" s="1" t="s">
        <v>3417</v>
      </c>
      <c r="M1879" s="1" t="s">
        <v>24</v>
      </c>
      <c r="N1879" s="1" t="s">
        <v>3418</v>
      </c>
      <c r="O1879" s="1" t="s">
        <v>24</v>
      </c>
      <c r="P1879" s="1" t="s">
        <v>24</v>
      </c>
      <c r="Q1879" s="1" t="s">
        <v>3415</v>
      </c>
      <c r="R1879">
        <v>1056</v>
      </c>
      <c r="S1879">
        <v>351</v>
      </c>
      <c r="T1879" s="1" t="s">
        <v>24</v>
      </c>
    </row>
    <row r="1880" spans="1:20" x14ac:dyDescent="0.25">
      <c r="A1880" s="1" t="s">
        <v>20</v>
      </c>
      <c r="B1880" s="1" t="s">
        <v>21</v>
      </c>
      <c r="C1880" s="1" t="s">
        <v>22</v>
      </c>
      <c r="D1880" s="1" t="s">
        <v>23</v>
      </c>
      <c r="E1880" s="1" t="s">
        <v>5</v>
      </c>
      <c r="F1880" s="1" t="s">
        <v>24</v>
      </c>
      <c r="G1880" s="1" t="s">
        <v>25</v>
      </c>
      <c r="H1880">
        <v>1024854</v>
      </c>
      <c r="I1880">
        <v>1025819</v>
      </c>
      <c r="J1880" s="1" t="s">
        <v>26</v>
      </c>
      <c r="K1880" s="1" t="s">
        <v>24</v>
      </c>
      <c r="L1880" s="1" t="s">
        <v>24</v>
      </c>
      <c r="M1880" s="1" t="s">
        <v>24</v>
      </c>
      <c r="N1880" s="1" t="s">
        <v>24</v>
      </c>
      <c r="O1880" s="1" t="s">
        <v>24</v>
      </c>
      <c r="P1880" s="1" t="s">
        <v>24</v>
      </c>
      <c r="Q1880" s="1" t="s">
        <v>3419</v>
      </c>
      <c r="R1880">
        <v>966</v>
      </c>
      <c r="T1880" s="1" t="s">
        <v>3420</v>
      </c>
    </row>
    <row r="1881" spans="1:20" x14ac:dyDescent="0.25">
      <c r="A1881" s="1" t="s">
        <v>29</v>
      </c>
      <c r="B1881" s="1" t="s">
        <v>30</v>
      </c>
      <c r="C1881" s="1" t="s">
        <v>22</v>
      </c>
      <c r="D1881" s="1" t="s">
        <v>23</v>
      </c>
      <c r="E1881" s="1" t="s">
        <v>5</v>
      </c>
      <c r="F1881" s="1" t="s">
        <v>24</v>
      </c>
      <c r="G1881" s="1" t="s">
        <v>25</v>
      </c>
      <c r="H1881">
        <v>1024854</v>
      </c>
      <c r="I1881">
        <v>1025819</v>
      </c>
      <c r="J1881" s="1" t="s">
        <v>26</v>
      </c>
      <c r="K1881" s="1" t="s">
        <v>3421</v>
      </c>
      <c r="L1881" s="1" t="s">
        <v>3421</v>
      </c>
      <c r="M1881" s="1" t="s">
        <v>24</v>
      </c>
      <c r="N1881" s="1" t="s">
        <v>3422</v>
      </c>
      <c r="O1881" s="1" t="s">
        <v>24</v>
      </c>
      <c r="P1881" s="1" t="s">
        <v>24</v>
      </c>
      <c r="Q1881" s="1" t="s">
        <v>3419</v>
      </c>
      <c r="R1881">
        <v>966</v>
      </c>
      <c r="S1881">
        <v>321</v>
      </c>
      <c r="T1881" s="1" t="s">
        <v>24</v>
      </c>
    </row>
    <row r="1882" spans="1:20" x14ac:dyDescent="0.25">
      <c r="A1882" s="1" t="s">
        <v>20</v>
      </c>
      <c r="B1882" s="1" t="s">
        <v>21</v>
      </c>
      <c r="C1882" s="1" t="s">
        <v>22</v>
      </c>
      <c r="D1882" s="1" t="s">
        <v>23</v>
      </c>
      <c r="E1882" s="1" t="s">
        <v>5</v>
      </c>
      <c r="F1882" s="1" t="s">
        <v>24</v>
      </c>
      <c r="G1882" s="1" t="s">
        <v>25</v>
      </c>
      <c r="H1882">
        <v>1025831</v>
      </c>
      <c r="I1882">
        <v>1026352</v>
      </c>
      <c r="J1882" s="1" t="s">
        <v>75</v>
      </c>
      <c r="K1882" s="1" t="s">
        <v>24</v>
      </c>
      <c r="L1882" s="1" t="s">
        <v>24</v>
      </c>
      <c r="M1882" s="1" t="s">
        <v>24</v>
      </c>
      <c r="N1882" s="1" t="s">
        <v>24</v>
      </c>
      <c r="O1882" s="1" t="s">
        <v>24</v>
      </c>
      <c r="P1882" s="1" t="s">
        <v>24</v>
      </c>
      <c r="Q1882" s="1" t="s">
        <v>3423</v>
      </c>
      <c r="R1882">
        <v>522</v>
      </c>
      <c r="T1882" s="1" t="s">
        <v>3424</v>
      </c>
    </row>
    <row r="1883" spans="1:20" x14ac:dyDescent="0.25">
      <c r="A1883" s="1" t="s">
        <v>29</v>
      </c>
      <c r="B1883" s="1" t="s">
        <v>30</v>
      </c>
      <c r="C1883" s="1" t="s">
        <v>22</v>
      </c>
      <c r="D1883" s="1" t="s">
        <v>23</v>
      </c>
      <c r="E1883" s="1" t="s">
        <v>5</v>
      </c>
      <c r="F1883" s="1" t="s">
        <v>24</v>
      </c>
      <c r="G1883" s="1" t="s">
        <v>25</v>
      </c>
      <c r="H1883">
        <v>1025831</v>
      </c>
      <c r="I1883">
        <v>1026352</v>
      </c>
      <c r="J1883" s="1" t="s">
        <v>75</v>
      </c>
      <c r="K1883" s="1" t="s">
        <v>3425</v>
      </c>
      <c r="L1883" s="1" t="s">
        <v>3425</v>
      </c>
      <c r="M1883" s="1" t="s">
        <v>24</v>
      </c>
      <c r="N1883" s="1" t="s">
        <v>36</v>
      </c>
      <c r="O1883" s="1" t="s">
        <v>24</v>
      </c>
      <c r="P1883" s="1" t="s">
        <v>24</v>
      </c>
      <c r="Q1883" s="1" t="s">
        <v>3423</v>
      </c>
      <c r="R1883">
        <v>522</v>
      </c>
      <c r="S1883">
        <v>173</v>
      </c>
      <c r="T1883" s="1" t="s">
        <v>24</v>
      </c>
    </row>
    <row r="1884" spans="1:20" x14ac:dyDescent="0.25">
      <c r="A1884" s="1" t="s">
        <v>20</v>
      </c>
      <c r="B1884" s="1" t="s">
        <v>21</v>
      </c>
      <c r="C1884" s="1" t="s">
        <v>22</v>
      </c>
      <c r="D1884" s="1" t="s">
        <v>23</v>
      </c>
      <c r="E1884" s="1" t="s">
        <v>5</v>
      </c>
      <c r="F1884" s="1" t="s">
        <v>24</v>
      </c>
      <c r="G1884" s="1" t="s">
        <v>25</v>
      </c>
      <c r="H1884">
        <v>1026543</v>
      </c>
      <c r="I1884">
        <v>1026824</v>
      </c>
      <c r="J1884" s="1" t="s">
        <v>26</v>
      </c>
      <c r="K1884" s="1" t="s">
        <v>24</v>
      </c>
      <c r="L1884" s="1" t="s">
        <v>24</v>
      </c>
      <c r="M1884" s="1" t="s">
        <v>24</v>
      </c>
      <c r="N1884" s="1" t="s">
        <v>24</v>
      </c>
      <c r="O1884" s="1" t="s">
        <v>24</v>
      </c>
      <c r="P1884" s="1" t="s">
        <v>24</v>
      </c>
      <c r="Q1884" s="1" t="s">
        <v>3426</v>
      </c>
      <c r="R1884">
        <v>282</v>
      </c>
      <c r="T1884" s="1" t="s">
        <v>3427</v>
      </c>
    </row>
    <row r="1885" spans="1:20" x14ac:dyDescent="0.25">
      <c r="A1885" s="1" t="s">
        <v>29</v>
      </c>
      <c r="B1885" s="1" t="s">
        <v>30</v>
      </c>
      <c r="C1885" s="1" t="s">
        <v>22</v>
      </c>
      <c r="D1885" s="1" t="s">
        <v>23</v>
      </c>
      <c r="E1885" s="1" t="s">
        <v>5</v>
      </c>
      <c r="F1885" s="1" t="s">
        <v>24</v>
      </c>
      <c r="G1885" s="1" t="s">
        <v>25</v>
      </c>
      <c r="H1885">
        <v>1026543</v>
      </c>
      <c r="I1885">
        <v>1026824</v>
      </c>
      <c r="J1885" s="1" t="s">
        <v>26</v>
      </c>
      <c r="K1885" s="1" t="s">
        <v>3428</v>
      </c>
      <c r="L1885" s="1" t="s">
        <v>3428</v>
      </c>
      <c r="M1885" s="1" t="s">
        <v>24</v>
      </c>
      <c r="N1885" s="1" t="s">
        <v>3429</v>
      </c>
      <c r="O1885" s="1" t="s">
        <v>24</v>
      </c>
      <c r="P1885" s="1" t="s">
        <v>24</v>
      </c>
      <c r="Q1885" s="1" t="s">
        <v>3426</v>
      </c>
      <c r="R1885">
        <v>282</v>
      </c>
      <c r="S1885">
        <v>93</v>
      </c>
      <c r="T1885" s="1" t="s">
        <v>24</v>
      </c>
    </row>
    <row r="1886" spans="1:20" x14ac:dyDescent="0.25">
      <c r="A1886" s="1" t="s">
        <v>20</v>
      </c>
      <c r="B1886" s="1" t="s">
        <v>21</v>
      </c>
      <c r="C1886" s="1" t="s">
        <v>22</v>
      </c>
      <c r="D1886" s="1" t="s">
        <v>23</v>
      </c>
      <c r="E1886" s="1" t="s">
        <v>5</v>
      </c>
      <c r="F1886" s="1" t="s">
        <v>24</v>
      </c>
      <c r="G1886" s="1" t="s">
        <v>25</v>
      </c>
      <c r="H1886">
        <v>1027007</v>
      </c>
      <c r="I1886">
        <v>1027441</v>
      </c>
      <c r="J1886" s="1" t="s">
        <v>26</v>
      </c>
      <c r="K1886" s="1" t="s">
        <v>24</v>
      </c>
      <c r="L1886" s="1" t="s">
        <v>24</v>
      </c>
      <c r="M1886" s="1" t="s">
        <v>24</v>
      </c>
      <c r="N1886" s="1" t="s">
        <v>24</v>
      </c>
      <c r="O1886" s="1" t="s">
        <v>24</v>
      </c>
      <c r="P1886" s="1" t="s">
        <v>24</v>
      </c>
      <c r="Q1886" s="1" t="s">
        <v>3430</v>
      </c>
      <c r="R1886">
        <v>435</v>
      </c>
      <c r="T1886" s="1" t="s">
        <v>3431</v>
      </c>
    </row>
    <row r="1887" spans="1:20" x14ac:dyDescent="0.25">
      <c r="A1887" s="1" t="s">
        <v>29</v>
      </c>
      <c r="B1887" s="1" t="s">
        <v>30</v>
      </c>
      <c r="C1887" s="1" t="s">
        <v>22</v>
      </c>
      <c r="D1887" s="1" t="s">
        <v>23</v>
      </c>
      <c r="E1887" s="1" t="s">
        <v>5</v>
      </c>
      <c r="F1887" s="1" t="s">
        <v>24</v>
      </c>
      <c r="G1887" s="1" t="s">
        <v>25</v>
      </c>
      <c r="H1887">
        <v>1027007</v>
      </c>
      <c r="I1887">
        <v>1027441</v>
      </c>
      <c r="J1887" s="1" t="s">
        <v>26</v>
      </c>
      <c r="K1887" s="1" t="s">
        <v>3432</v>
      </c>
      <c r="L1887" s="1" t="s">
        <v>3432</v>
      </c>
      <c r="M1887" s="1" t="s">
        <v>24</v>
      </c>
      <c r="N1887" s="1" t="s">
        <v>36</v>
      </c>
      <c r="O1887" s="1" t="s">
        <v>24</v>
      </c>
      <c r="P1887" s="1" t="s">
        <v>24</v>
      </c>
      <c r="Q1887" s="1" t="s">
        <v>3430</v>
      </c>
      <c r="R1887">
        <v>435</v>
      </c>
      <c r="S1887">
        <v>144</v>
      </c>
      <c r="T1887" s="1" t="s">
        <v>24</v>
      </c>
    </row>
    <row r="1888" spans="1:20" x14ac:dyDescent="0.25">
      <c r="A1888" s="1" t="s">
        <v>20</v>
      </c>
      <c r="B1888" s="1" t="s">
        <v>21</v>
      </c>
      <c r="C1888" s="1" t="s">
        <v>22</v>
      </c>
      <c r="D1888" s="1" t="s">
        <v>23</v>
      </c>
      <c r="E1888" s="1" t="s">
        <v>5</v>
      </c>
      <c r="F1888" s="1" t="s">
        <v>24</v>
      </c>
      <c r="G1888" s="1" t="s">
        <v>25</v>
      </c>
      <c r="H1888">
        <v>1027442</v>
      </c>
      <c r="I1888">
        <v>1028815</v>
      </c>
      <c r="J1888" s="1" t="s">
        <v>26</v>
      </c>
      <c r="K1888" s="1" t="s">
        <v>24</v>
      </c>
      <c r="L1888" s="1" t="s">
        <v>24</v>
      </c>
      <c r="M1888" s="1" t="s">
        <v>24</v>
      </c>
      <c r="N1888" s="1" t="s">
        <v>24</v>
      </c>
      <c r="O1888" s="1" t="s">
        <v>24</v>
      </c>
      <c r="P1888" s="1" t="s">
        <v>24</v>
      </c>
      <c r="Q1888" s="1" t="s">
        <v>3433</v>
      </c>
      <c r="R1888">
        <v>1374</v>
      </c>
      <c r="T1888" s="1" t="s">
        <v>3434</v>
      </c>
    </row>
    <row r="1889" spans="1:20" x14ac:dyDescent="0.25">
      <c r="A1889" s="1" t="s">
        <v>29</v>
      </c>
      <c r="B1889" s="1" t="s">
        <v>30</v>
      </c>
      <c r="C1889" s="1" t="s">
        <v>22</v>
      </c>
      <c r="D1889" s="1" t="s">
        <v>23</v>
      </c>
      <c r="E1889" s="1" t="s">
        <v>5</v>
      </c>
      <c r="F1889" s="1" t="s">
        <v>24</v>
      </c>
      <c r="G1889" s="1" t="s">
        <v>25</v>
      </c>
      <c r="H1889">
        <v>1027442</v>
      </c>
      <c r="I1889">
        <v>1028815</v>
      </c>
      <c r="J1889" s="1" t="s">
        <v>26</v>
      </c>
      <c r="K1889" s="1" t="s">
        <v>3435</v>
      </c>
      <c r="L1889" s="1" t="s">
        <v>3435</v>
      </c>
      <c r="M1889" s="1" t="s">
        <v>24</v>
      </c>
      <c r="N1889" s="1" t="s">
        <v>3436</v>
      </c>
      <c r="O1889" s="1" t="s">
        <v>24</v>
      </c>
      <c r="P1889" s="1" t="s">
        <v>24</v>
      </c>
      <c r="Q1889" s="1" t="s">
        <v>3433</v>
      </c>
      <c r="R1889">
        <v>1374</v>
      </c>
      <c r="S1889">
        <v>457</v>
      </c>
      <c r="T1889" s="1" t="s">
        <v>24</v>
      </c>
    </row>
    <row r="1890" spans="1:20" x14ac:dyDescent="0.25">
      <c r="A1890" s="1" t="s">
        <v>20</v>
      </c>
      <c r="B1890" s="1" t="s">
        <v>21</v>
      </c>
      <c r="C1890" s="1" t="s">
        <v>22</v>
      </c>
      <c r="D1890" s="1" t="s">
        <v>23</v>
      </c>
      <c r="E1890" s="1" t="s">
        <v>5</v>
      </c>
      <c r="F1890" s="1" t="s">
        <v>24</v>
      </c>
      <c r="G1890" s="1" t="s">
        <v>25</v>
      </c>
      <c r="H1890">
        <v>1028963</v>
      </c>
      <c r="I1890">
        <v>1031590</v>
      </c>
      <c r="J1890" s="1" t="s">
        <v>26</v>
      </c>
      <c r="K1890" s="1" t="s">
        <v>24</v>
      </c>
      <c r="L1890" s="1" t="s">
        <v>24</v>
      </c>
      <c r="M1890" s="1" t="s">
        <v>24</v>
      </c>
      <c r="N1890" s="1" t="s">
        <v>24</v>
      </c>
      <c r="O1890" s="1" t="s">
        <v>24</v>
      </c>
      <c r="P1890" s="1" t="s">
        <v>24</v>
      </c>
      <c r="Q1890" s="1" t="s">
        <v>3437</v>
      </c>
      <c r="R1890">
        <v>2628</v>
      </c>
      <c r="T1890" s="1" t="s">
        <v>3438</v>
      </c>
    </row>
    <row r="1891" spans="1:20" x14ac:dyDescent="0.25">
      <c r="A1891" s="1" t="s">
        <v>29</v>
      </c>
      <c r="B1891" s="1" t="s">
        <v>30</v>
      </c>
      <c r="C1891" s="1" t="s">
        <v>22</v>
      </c>
      <c r="D1891" s="1" t="s">
        <v>23</v>
      </c>
      <c r="E1891" s="1" t="s">
        <v>5</v>
      </c>
      <c r="F1891" s="1" t="s">
        <v>24</v>
      </c>
      <c r="G1891" s="1" t="s">
        <v>25</v>
      </c>
      <c r="H1891">
        <v>1028963</v>
      </c>
      <c r="I1891">
        <v>1031590</v>
      </c>
      <c r="J1891" s="1" t="s">
        <v>26</v>
      </c>
      <c r="K1891" s="1" t="s">
        <v>3439</v>
      </c>
      <c r="L1891" s="1" t="s">
        <v>3439</v>
      </c>
      <c r="M1891" s="1" t="s">
        <v>24</v>
      </c>
      <c r="N1891" s="1" t="s">
        <v>3440</v>
      </c>
      <c r="O1891" s="1" t="s">
        <v>24</v>
      </c>
      <c r="P1891" s="1" t="s">
        <v>24</v>
      </c>
      <c r="Q1891" s="1" t="s">
        <v>3437</v>
      </c>
      <c r="R1891">
        <v>2628</v>
      </c>
      <c r="S1891">
        <v>875</v>
      </c>
      <c r="T1891" s="1" t="s">
        <v>24</v>
      </c>
    </row>
    <row r="1892" spans="1:20" x14ac:dyDescent="0.25">
      <c r="A1892" s="1" t="s">
        <v>20</v>
      </c>
      <c r="B1892" s="1" t="s">
        <v>21</v>
      </c>
      <c r="C1892" s="1" t="s">
        <v>22</v>
      </c>
      <c r="D1892" s="1" t="s">
        <v>23</v>
      </c>
      <c r="E1892" s="1" t="s">
        <v>5</v>
      </c>
      <c r="F1892" s="1" t="s">
        <v>24</v>
      </c>
      <c r="G1892" s="1" t="s">
        <v>25</v>
      </c>
      <c r="H1892">
        <v>1031628</v>
      </c>
      <c r="I1892">
        <v>1032158</v>
      </c>
      <c r="J1892" s="1" t="s">
        <v>26</v>
      </c>
      <c r="K1892" s="1" t="s">
        <v>24</v>
      </c>
      <c r="L1892" s="1" t="s">
        <v>24</v>
      </c>
      <c r="M1892" s="1" t="s">
        <v>24</v>
      </c>
      <c r="N1892" s="1" t="s">
        <v>24</v>
      </c>
      <c r="O1892" s="1" t="s">
        <v>24</v>
      </c>
      <c r="P1892" s="1" t="s">
        <v>24</v>
      </c>
      <c r="Q1892" s="1" t="s">
        <v>3441</v>
      </c>
      <c r="R1892">
        <v>531</v>
      </c>
      <c r="T1892" s="1" t="s">
        <v>3442</v>
      </c>
    </row>
    <row r="1893" spans="1:20" x14ac:dyDescent="0.25">
      <c r="A1893" s="1" t="s">
        <v>29</v>
      </c>
      <c r="B1893" s="1" t="s">
        <v>30</v>
      </c>
      <c r="C1893" s="1" t="s">
        <v>22</v>
      </c>
      <c r="D1893" s="1" t="s">
        <v>23</v>
      </c>
      <c r="E1893" s="1" t="s">
        <v>5</v>
      </c>
      <c r="F1893" s="1" t="s">
        <v>24</v>
      </c>
      <c r="G1893" s="1" t="s">
        <v>25</v>
      </c>
      <c r="H1893">
        <v>1031628</v>
      </c>
      <c r="I1893">
        <v>1032158</v>
      </c>
      <c r="J1893" s="1" t="s">
        <v>26</v>
      </c>
      <c r="K1893" s="1" t="s">
        <v>3443</v>
      </c>
      <c r="L1893" s="1" t="s">
        <v>3443</v>
      </c>
      <c r="M1893" s="1" t="s">
        <v>24</v>
      </c>
      <c r="N1893" s="1" t="s">
        <v>36</v>
      </c>
      <c r="O1893" s="1" t="s">
        <v>24</v>
      </c>
      <c r="P1893" s="1" t="s">
        <v>24</v>
      </c>
      <c r="Q1893" s="1" t="s">
        <v>3441</v>
      </c>
      <c r="R1893">
        <v>531</v>
      </c>
      <c r="S1893">
        <v>176</v>
      </c>
      <c r="T1893" s="1" t="s">
        <v>24</v>
      </c>
    </row>
    <row r="1894" spans="1:20" x14ac:dyDescent="0.25">
      <c r="A1894" s="1" t="s">
        <v>20</v>
      </c>
      <c r="B1894" s="1" t="s">
        <v>21</v>
      </c>
      <c r="C1894" s="1" t="s">
        <v>22</v>
      </c>
      <c r="D1894" s="1" t="s">
        <v>23</v>
      </c>
      <c r="E1894" s="1" t="s">
        <v>5</v>
      </c>
      <c r="F1894" s="1" t="s">
        <v>24</v>
      </c>
      <c r="G1894" s="1" t="s">
        <v>25</v>
      </c>
      <c r="H1894">
        <v>1032471</v>
      </c>
      <c r="I1894">
        <v>1032734</v>
      </c>
      <c r="J1894" s="1" t="s">
        <v>26</v>
      </c>
      <c r="K1894" s="1" t="s">
        <v>24</v>
      </c>
      <c r="L1894" s="1" t="s">
        <v>24</v>
      </c>
      <c r="M1894" s="1" t="s">
        <v>24</v>
      </c>
      <c r="N1894" s="1" t="s">
        <v>24</v>
      </c>
      <c r="O1894" s="1" t="s">
        <v>24</v>
      </c>
      <c r="P1894" s="1" t="s">
        <v>24</v>
      </c>
      <c r="Q1894" s="1" t="s">
        <v>3444</v>
      </c>
      <c r="R1894">
        <v>264</v>
      </c>
      <c r="T1894" s="1" t="s">
        <v>3445</v>
      </c>
    </row>
    <row r="1895" spans="1:20" x14ac:dyDescent="0.25">
      <c r="A1895" s="1" t="s">
        <v>29</v>
      </c>
      <c r="B1895" s="1" t="s">
        <v>30</v>
      </c>
      <c r="C1895" s="1" t="s">
        <v>22</v>
      </c>
      <c r="D1895" s="1" t="s">
        <v>23</v>
      </c>
      <c r="E1895" s="1" t="s">
        <v>5</v>
      </c>
      <c r="F1895" s="1" t="s">
        <v>24</v>
      </c>
      <c r="G1895" s="1" t="s">
        <v>25</v>
      </c>
      <c r="H1895">
        <v>1032471</v>
      </c>
      <c r="I1895">
        <v>1032734</v>
      </c>
      <c r="J1895" s="1" t="s">
        <v>26</v>
      </c>
      <c r="K1895" s="1" t="s">
        <v>3446</v>
      </c>
      <c r="L1895" s="1" t="s">
        <v>3446</v>
      </c>
      <c r="M1895" s="1" t="s">
        <v>24</v>
      </c>
      <c r="N1895" s="1" t="s">
        <v>3447</v>
      </c>
      <c r="O1895" s="1" t="s">
        <v>24</v>
      </c>
      <c r="P1895" s="1" t="s">
        <v>24</v>
      </c>
      <c r="Q1895" s="1" t="s">
        <v>3444</v>
      </c>
      <c r="R1895">
        <v>264</v>
      </c>
      <c r="S1895">
        <v>87</v>
      </c>
      <c r="T1895" s="1" t="s">
        <v>24</v>
      </c>
    </row>
    <row r="1896" spans="1:20" x14ac:dyDescent="0.25">
      <c r="A1896" s="1" t="s">
        <v>20</v>
      </c>
      <c r="B1896" s="1" t="s">
        <v>21</v>
      </c>
      <c r="C1896" s="1" t="s">
        <v>22</v>
      </c>
      <c r="D1896" s="1" t="s">
        <v>23</v>
      </c>
      <c r="E1896" s="1" t="s">
        <v>5</v>
      </c>
      <c r="F1896" s="1" t="s">
        <v>24</v>
      </c>
      <c r="G1896" s="1" t="s">
        <v>25</v>
      </c>
      <c r="H1896">
        <v>1032731</v>
      </c>
      <c r="I1896">
        <v>1033150</v>
      </c>
      <c r="J1896" s="1" t="s">
        <v>26</v>
      </c>
      <c r="K1896" s="1" t="s">
        <v>24</v>
      </c>
      <c r="L1896" s="1" t="s">
        <v>24</v>
      </c>
      <c r="M1896" s="1" t="s">
        <v>24</v>
      </c>
      <c r="N1896" s="1" t="s">
        <v>24</v>
      </c>
      <c r="O1896" s="1" t="s">
        <v>24</v>
      </c>
      <c r="P1896" s="1" t="s">
        <v>24</v>
      </c>
      <c r="Q1896" s="1" t="s">
        <v>3448</v>
      </c>
      <c r="R1896">
        <v>420</v>
      </c>
      <c r="T1896" s="1" t="s">
        <v>3449</v>
      </c>
    </row>
    <row r="1897" spans="1:20" x14ac:dyDescent="0.25">
      <c r="A1897" s="1" t="s">
        <v>29</v>
      </c>
      <c r="B1897" s="1" t="s">
        <v>30</v>
      </c>
      <c r="C1897" s="1" t="s">
        <v>22</v>
      </c>
      <c r="D1897" s="1" t="s">
        <v>23</v>
      </c>
      <c r="E1897" s="1" t="s">
        <v>5</v>
      </c>
      <c r="F1897" s="1" t="s">
        <v>24</v>
      </c>
      <c r="G1897" s="1" t="s">
        <v>25</v>
      </c>
      <c r="H1897">
        <v>1032731</v>
      </c>
      <c r="I1897">
        <v>1033150</v>
      </c>
      <c r="J1897" s="1" t="s">
        <v>26</v>
      </c>
      <c r="K1897" s="1" t="s">
        <v>3450</v>
      </c>
      <c r="L1897" s="1" t="s">
        <v>3450</v>
      </c>
      <c r="M1897" s="1" t="s">
        <v>24</v>
      </c>
      <c r="N1897" s="1" t="s">
        <v>3451</v>
      </c>
      <c r="O1897" s="1" t="s">
        <v>24</v>
      </c>
      <c r="P1897" s="1" t="s">
        <v>24</v>
      </c>
      <c r="Q1897" s="1" t="s">
        <v>3448</v>
      </c>
      <c r="R1897">
        <v>420</v>
      </c>
      <c r="S1897">
        <v>139</v>
      </c>
      <c r="T1897" s="1" t="s">
        <v>24</v>
      </c>
    </row>
    <row r="1898" spans="1:20" x14ac:dyDescent="0.25">
      <c r="A1898" s="1" t="s">
        <v>20</v>
      </c>
      <c r="B1898" s="1" t="s">
        <v>21</v>
      </c>
      <c r="C1898" s="1" t="s">
        <v>22</v>
      </c>
      <c r="D1898" s="1" t="s">
        <v>23</v>
      </c>
      <c r="E1898" s="1" t="s">
        <v>5</v>
      </c>
      <c r="F1898" s="1" t="s">
        <v>24</v>
      </c>
      <c r="G1898" s="1" t="s">
        <v>25</v>
      </c>
      <c r="H1898">
        <v>1033153</v>
      </c>
      <c r="I1898">
        <v>1033467</v>
      </c>
      <c r="J1898" s="1" t="s">
        <v>26</v>
      </c>
      <c r="K1898" s="1" t="s">
        <v>24</v>
      </c>
      <c r="L1898" s="1" t="s">
        <v>24</v>
      </c>
      <c r="M1898" s="1" t="s">
        <v>24</v>
      </c>
      <c r="N1898" s="1" t="s">
        <v>24</v>
      </c>
      <c r="O1898" s="1" t="s">
        <v>24</v>
      </c>
      <c r="P1898" s="1" t="s">
        <v>24</v>
      </c>
      <c r="Q1898" s="1" t="s">
        <v>3452</v>
      </c>
      <c r="R1898">
        <v>315</v>
      </c>
      <c r="T1898" s="1" t="s">
        <v>3453</v>
      </c>
    </row>
    <row r="1899" spans="1:20" x14ac:dyDescent="0.25">
      <c r="A1899" s="1" t="s">
        <v>29</v>
      </c>
      <c r="B1899" s="1" t="s">
        <v>30</v>
      </c>
      <c r="C1899" s="1" t="s">
        <v>22</v>
      </c>
      <c r="D1899" s="1" t="s">
        <v>23</v>
      </c>
      <c r="E1899" s="1" t="s">
        <v>5</v>
      </c>
      <c r="F1899" s="1" t="s">
        <v>24</v>
      </c>
      <c r="G1899" s="1" t="s">
        <v>25</v>
      </c>
      <c r="H1899">
        <v>1033153</v>
      </c>
      <c r="I1899">
        <v>1033467</v>
      </c>
      <c r="J1899" s="1" t="s">
        <v>26</v>
      </c>
      <c r="K1899" s="1" t="s">
        <v>3454</v>
      </c>
      <c r="L1899" s="1" t="s">
        <v>3454</v>
      </c>
      <c r="M1899" s="1" t="s">
        <v>24</v>
      </c>
      <c r="N1899" s="1" t="s">
        <v>3455</v>
      </c>
      <c r="O1899" s="1" t="s">
        <v>24</v>
      </c>
      <c r="P1899" s="1" t="s">
        <v>24</v>
      </c>
      <c r="Q1899" s="1" t="s">
        <v>3452</v>
      </c>
      <c r="R1899">
        <v>315</v>
      </c>
      <c r="S1899">
        <v>104</v>
      </c>
      <c r="T1899" s="1" t="s">
        <v>24</v>
      </c>
    </row>
    <row r="1900" spans="1:20" x14ac:dyDescent="0.25">
      <c r="A1900" s="1" t="s">
        <v>20</v>
      </c>
      <c r="B1900" s="1" t="s">
        <v>21</v>
      </c>
      <c r="C1900" s="1" t="s">
        <v>22</v>
      </c>
      <c r="D1900" s="1" t="s">
        <v>23</v>
      </c>
      <c r="E1900" s="1" t="s">
        <v>5</v>
      </c>
      <c r="F1900" s="1" t="s">
        <v>24</v>
      </c>
      <c r="G1900" s="1" t="s">
        <v>25</v>
      </c>
      <c r="H1900">
        <v>1033483</v>
      </c>
      <c r="I1900">
        <v>1034511</v>
      </c>
      <c r="J1900" s="1" t="s">
        <v>26</v>
      </c>
      <c r="K1900" s="1" t="s">
        <v>24</v>
      </c>
      <c r="L1900" s="1" t="s">
        <v>24</v>
      </c>
      <c r="M1900" s="1" t="s">
        <v>24</v>
      </c>
      <c r="N1900" s="1" t="s">
        <v>24</v>
      </c>
      <c r="O1900" s="1" t="s">
        <v>24</v>
      </c>
      <c r="P1900" s="1" t="s">
        <v>24</v>
      </c>
      <c r="Q1900" s="1" t="s">
        <v>3456</v>
      </c>
      <c r="R1900">
        <v>1029</v>
      </c>
      <c r="T1900" s="1" t="s">
        <v>3457</v>
      </c>
    </row>
    <row r="1901" spans="1:20" x14ac:dyDescent="0.25">
      <c r="A1901" s="1" t="s">
        <v>29</v>
      </c>
      <c r="B1901" s="1" t="s">
        <v>30</v>
      </c>
      <c r="C1901" s="1" t="s">
        <v>22</v>
      </c>
      <c r="D1901" s="1" t="s">
        <v>23</v>
      </c>
      <c r="E1901" s="1" t="s">
        <v>5</v>
      </c>
      <c r="F1901" s="1" t="s">
        <v>24</v>
      </c>
      <c r="G1901" s="1" t="s">
        <v>25</v>
      </c>
      <c r="H1901">
        <v>1033483</v>
      </c>
      <c r="I1901">
        <v>1034511</v>
      </c>
      <c r="J1901" s="1" t="s">
        <v>26</v>
      </c>
      <c r="K1901" s="1" t="s">
        <v>3458</v>
      </c>
      <c r="L1901" s="1" t="s">
        <v>3458</v>
      </c>
      <c r="M1901" s="1" t="s">
        <v>24</v>
      </c>
      <c r="N1901" s="1" t="s">
        <v>3459</v>
      </c>
      <c r="O1901" s="1" t="s">
        <v>24</v>
      </c>
      <c r="P1901" s="1" t="s">
        <v>24</v>
      </c>
      <c r="Q1901" s="1" t="s">
        <v>3456</v>
      </c>
      <c r="R1901">
        <v>1029</v>
      </c>
      <c r="S1901">
        <v>342</v>
      </c>
      <c r="T1901" s="1" t="s">
        <v>24</v>
      </c>
    </row>
    <row r="1902" spans="1:20" x14ac:dyDescent="0.25">
      <c r="A1902" s="1" t="s">
        <v>20</v>
      </c>
      <c r="B1902" s="1" t="s">
        <v>21</v>
      </c>
      <c r="C1902" s="1" t="s">
        <v>22</v>
      </c>
      <c r="D1902" s="1" t="s">
        <v>23</v>
      </c>
      <c r="E1902" s="1" t="s">
        <v>5</v>
      </c>
      <c r="F1902" s="1" t="s">
        <v>24</v>
      </c>
      <c r="G1902" s="1" t="s">
        <v>25</v>
      </c>
      <c r="H1902">
        <v>1034508</v>
      </c>
      <c r="I1902">
        <v>1035728</v>
      </c>
      <c r="J1902" s="1" t="s">
        <v>26</v>
      </c>
      <c r="K1902" s="1" t="s">
        <v>24</v>
      </c>
      <c r="L1902" s="1" t="s">
        <v>24</v>
      </c>
      <c r="M1902" s="1" t="s">
        <v>24</v>
      </c>
      <c r="N1902" s="1" t="s">
        <v>24</v>
      </c>
      <c r="O1902" s="1" t="s">
        <v>24</v>
      </c>
      <c r="P1902" s="1" t="s">
        <v>24</v>
      </c>
      <c r="Q1902" s="1" t="s">
        <v>3460</v>
      </c>
      <c r="R1902">
        <v>1221</v>
      </c>
      <c r="T1902" s="1" t="s">
        <v>3461</v>
      </c>
    </row>
    <row r="1903" spans="1:20" x14ac:dyDescent="0.25">
      <c r="A1903" s="1" t="s">
        <v>29</v>
      </c>
      <c r="B1903" s="1" t="s">
        <v>30</v>
      </c>
      <c r="C1903" s="1" t="s">
        <v>22</v>
      </c>
      <c r="D1903" s="1" t="s">
        <v>23</v>
      </c>
      <c r="E1903" s="1" t="s">
        <v>5</v>
      </c>
      <c r="F1903" s="1" t="s">
        <v>24</v>
      </c>
      <c r="G1903" s="1" t="s">
        <v>25</v>
      </c>
      <c r="H1903">
        <v>1034508</v>
      </c>
      <c r="I1903">
        <v>1035728</v>
      </c>
      <c r="J1903" s="1" t="s">
        <v>26</v>
      </c>
      <c r="K1903" s="1" t="s">
        <v>3462</v>
      </c>
      <c r="L1903" s="1" t="s">
        <v>3462</v>
      </c>
      <c r="M1903" s="1" t="s">
        <v>24</v>
      </c>
      <c r="N1903" s="1" t="s">
        <v>3463</v>
      </c>
      <c r="O1903" s="1" t="s">
        <v>24</v>
      </c>
      <c r="P1903" s="1" t="s">
        <v>24</v>
      </c>
      <c r="Q1903" s="1" t="s">
        <v>3460</v>
      </c>
      <c r="R1903">
        <v>1221</v>
      </c>
      <c r="S1903">
        <v>406</v>
      </c>
      <c r="T1903" s="1" t="s">
        <v>24</v>
      </c>
    </row>
    <row r="1904" spans="1:20" x14ac:dyDescent="0.25">
      <c r="A1904" s="1" t="s">
        <v>20</v>
      </c>
      <c r="B1904" s="1" t="s">
        <v>21</v>
      </c>
      <c r="C1904" s="1" t="s">
        <v>22</v>
      </c>
      <c r="D1904" s="1" t="s">
        <v>23</v>
      </c>
      <c r="E1904" s="1" t="s">
        <v>5</v>
      </c>
      <c r="F1904" s="1" t="s">
        <v>24</v>
      </c>
      <c r="G1904" s="1" t="s">
        <v>25</v>
      </c>
      <c r="H1904">
        <v>1035841</v>
      </c>
      <c r="I1904">
        <v>1036890</v>
      </c>
      <c r="J1904" s="1" t="s">
        <v>26</v>
      </c>
      <c r="K1904" s="1" t="s">
        <v>24</v>
      </c>
      <c r="L1904" s="1" t="s">
        <v>24</v>
      </c>
      <c r="M1904" s="1" t="s">
        <v>24</v>
      </c>
      <c r="N1904" s="1" t="s">
        <v>24</v>
      </c>
      <c r="O1904" s="1" t="s">
        <v>24</v>
      </c>
      <c r="P1904" s="1" t="s">
        <v>24</v>
      </c>
      <c r="Q1904" s="1" t="s">
        <v>3464</v>
      </c>
      <c r="R1904">
        <v>1050</v>
      </c>
      <c r="T1904" s="1" t="s">
        <v>3465</v>
      </c>
    </row>
    <row r="1905" spans="1:20" x14ac:dyDescent="0.25">
      <c r="A1905" s="1" t="s">
        <v>29</v>
      </c>
      <c r="B1905" s="1" t="s">
        <v>30</v>
      </c>
      <c r="C1905" s="1" t="s">
        <v>22</v>
      </c>
      <c r="D1905" s="1" t="s">
        <v>23</v>
      </c>
      <c r="E1905" s="1" t="s">
        <v>5</v>
      </c>
      <c r="F1905" s="1" t="s">
        <v>24</v>
      </c>
      <c r="G1905" s="1" t="s">
        <v>25</v>
      </c>
      <c r="H1905">
        <v>1035841</v>
      </c>
      <c r="I1905">
        <v>1036890</v>
      </c>
      <c r="J1905" s="1" t="s">
        <v>26</v>
      </c>
      <c r="K1905" s="1" t="s">
        <v>3466</v>
      </c>
      <c r="L1905" s="1" t="s">
        <v>3466</v>
      </c>
      <c r="M1905" s="1" t="s">
        <v>24</v>
      </c>
      <c r="N1905" s="1" t="s">
        <v>276</v>
      </c>
      <c r="O1905" s="1" t="s">
        <v>24</v>
      </c>
      <c r="P1905" s="1" t="s">
        <v>24</v>
      </c>
      <c r="Q1905" s="1" t="s">
        <v>3464</v>
      </c>
      <c r="R1905">
        <v>1050</v>
      </c>
      <c r="S1905">
        <v>349</v>
      </c>
      <c r="T1905" s="1" t="s">
        <v>24</v>
      </c>
    </row>
    <row r="1906" spans="1:20" x14ac:dyDescent="0.25">
      <c r="A1906" s="1" t="s">
        <v>20</v>
      </c>
      <c r="B1906" s="1" t="s">
        <v>21</v>
      </c>
      <c r="C1906" s="1" t="s">
        <v>22</v>
      </c>
      <c r="D1906" s="1" t="s">
        <v>23</v>
      </c>
      <c r="E1906" s="1" t="s">
        <v>5</v>
      </c>
      <c r="F1906" s="1" t="s">
        <v>24</v>
      </c>
      <c r="G1906" s="1" t="s">
        <v>25</v>
      </c>
      <c r="H1906">
        <v>1036928</v>
      </c>
      <c r="I1906">
        <v>1037485</v>
      </c>
      <c r="J1906" s="1" t="s">
        <v>26</v>
      </c>
      <c r="K1906" s="1" t="s">
        <v>24</v>
      </c>
      <c r="L1906" s="1" t="s">
        <v>24</v>
      </c>
      <c r="M1906" s="1" t="s">
        <v>24</v>
      </c>
      <c r="N1906" s="1" t="s">
        <v>24</v>
      </c>
      <c r="O1906" s="1" t="s">
        <v>24</v>
      </c>
      <c r="P1906" s="1" t="s">
        <v>24</v>
      </c>
      <c r="Q1906" s="1" t="s">
        <v>3467</v>
      </c>
      <c r="R1906">
        <v>558</v>
      </c>
      <c r="T1906" s="1" t="s">
        <v>3468</v>
      </c>
    </row>
    <row r="1907" spans="1:20" x14ac:dyDescent="0.25">
      <c r="A1907" s="1" t="s">
        <v>29</v>
      </c>
      <c r="B1907" s="1" t="s">
        <v>30</v>
      </c>
      <c r="C1907" s="1" t="s">
        <v>22</v>
      </c>
      <c r="D1907" s="1" t="s">
        <v>23</v>
      </c>
      <c r="E1907" s="1" t="s">
        <v>5</v>
      </c>
      <c r="F1907" s="1" t="s">
        <v>24</v>
      </c>
      <c r="G1907" s="1" t="s">
        <v>25</v>
      </c>
      <c r="H1907">
        <v>1036928</v>
      </c>
      <c r="I1907">
        <v>1037485</v>
      </c>
      <c r="J1907" s="1" t="s">
        <v>26</v>
      </c>
      <c r="K1907" s="1" t="s">
        <v>3469</v>
      </c>
      <c r="L1907" s="1" t="s">
        <v>3469</v>
      </c>
      <c r="M1907" s="1" t="s">
        <v>24</v>
      </c>
      <c r="N1907" s="1" t="s">
        <v>3470</v>
      </c>
      <c r="O1907" s="1" t="s">
        <v>24</v>
      </c>
      <c r="P1907" s="1" t="s">
        <v>24</v>
      </c>
      <c r="Q1907" s="1" t="s">
        <v>3467</v>
      </c>
      <c r="R1907">
        <v>558</v>
      </c>
      <c r="S1907">
        <v>185</v>
      </c>
      <c r="T1907" s="1" t="s">
        <v>24</v>
      </c>
    </row>
    <row r="1908" spans="1:20" x14ac:dyDescent="0.25">
      <c r="A1908" s="1" t="s">
        <v>20</v>
      </c>
      <c r="B1908" s="1" t="s">
        <v>21</v>
      </c>
      <c r="C1908" s="1" t="s">
        <v>22</v>
      </c>
      <c r="D1908" s="1" t="s">
        <v>23</v>
      </c>
      <c r="E1908" s="1" t="s">
        <v>5</v>
      </c>
      <c r="F1908" s="1" t="s">
        <v>24</v>
      </c>
      <c r="G1908" s="1" t="s">
        <v>25</v>
      </c>
      <c r="H1908">
        <v>1037578</v>
      </c>
      <c r="I1908">
        <v>1038186</v>
      </c>
      <c r="J1908" s="1" t="s">
        <v>26</v>
      </c>
      <c r="K1908" s="1" t="s">
        <v>24</v>
      </c>
      <c r="L1908" s="1" t="s">
        <v>24</v>
      </c>
      <c r="M1908" s="1" t="s">
        <v>24</v>
      </c>
      <c r="N1908" s="1" t="s">
        <v>24</v>
      </c>
      <c r="O1908" s="1" t="s">
        <v>24</v>
      </c>
      <c r="P1908" s="1" t="s">
        <v>24</v>
      </c>
      <c r="Q1908" s="1" t="s">
        <v>3471</v>
      </c>
      <c r="R1908">
        <v>609</v>
      </c>
      <c r="T1908" s="1" t="s">
        <v>3472</v>
      </c>
    </row>
    <row r="1909" spans="1:20" x14ac:dyDescent="0.25">
      <c r="A1909" s="1" t="s">
        <v>29</v>
      </c>
      <c r="B1909" s="1" t="s">
        <v>30</v>
      </c>
      <c r="C1909" s="1" t="s">
        <v>22</v>
      </c>
      <c r="D1909" s="1" t="s">
        <v>23</v>
      </c>
      <c r="E1909" s="1" t="s">
        <v>5</v>
      </c>
      <c r="F1909" s="1" t="s">
        <v>24</v>
      </c>
      <c r="G1909" s="1" t="s">
        <v>25</v>
      </c>
      <c r="H1909">
        <v>1037578</v>
      </c>
      <c r="I1909">
        <v>1038186</v>
      </c>
      <c r="J1909" s="1" t="s">
        <v>26</v>
      </c>
      <c r="K1909" s="1" t="s">
        <v>3473</v>
      </c>
      <c r="L1909" s="1" t="s">
        <v>3473</v>
      </c>
      <c r="M1909" s="1" t="s">
        <v>24</v>
      </c>
      <c r="N1909" s="1" t="s">
        <v>3474</v>
      </c>
      <c r="O1909" s="1" t="s">
        <v>24</v>
      </c>
      <c r="P1909" s="1" t="s">
        <v>24</v>
      </c>
      <c r="Q1909" s="1" t="s">
        <v>3471</v>
      </c>
      <c r="R1909">
        <v>609</v>
      </c>
      <c r="S1909">
        <v>202</v>
      </c>
      <c r="T1909" s="1" t="s">
        <v>24</v>
      </c>
    </row>
    <row r="1910" spans="1:20" x14ac:dyDescent="0.25">
      <c r="A1910" s="1" t="s">
        <v>20</v>
      </c>
      <c r="B1910" s="1" t="s">
        <v>21</v>
      </c>
      <c r="C1910" s="1" t="s">
        <v>22</v>
      </c>
      <c r="D1910" s="1" t="s">
        <v>23</v>
      </c>
      <c r="E1910" s="1" t="s">
        <v>5</v>
      </c>
      <c r="F1910" s="1" t="s">
        <v>24</v>
      </c>
      <c r="G1910" s="1" t="s">
        <v>25</v>
      </c>
      <c r="H1910">
        <v>1038246</v>
      </c>
      <c r="I1910">
        <v>1039139</v>
      </c>
      <c r="J1910" s="1" t="s">
        <v>26</v>
      </c>
      <c r="K1910" s="1" t="s">
        <v>24</v>
      </c>
      <c r="L1910" s="1" t="s">
        <v>24</v>
      </c>
      <c r="M1910" s="1" t="s">
        <v>24</v>
      </c>
      <c r="N1910" s="1" t="s">
        <v>24</v>
      </c>
      <c r="O1910" s="1" t="s">
        <v>24</v>
      </c>
      <c r="P1910" s="1" t="s">
        <v>24</v>
      </c>
      <c r="Q1910" s="1" t="s">
        <v>3475</v>
      </c>
      <c r="R1910">
        <v>894</v>
      </c>
      <c r="T1910" s="1" t="s">
        <v>3476</v>
      </c>
    </row>
    <row r="1911" spans="1:20" x14ac:dyDescent="0.25">
      <c r="A1911" s="1" t="s">
        <v>29</v>
      </c>
      <c r="B1911" s="1" t="s">
        <v>30</v>
      </c>
      <c r="C1911" s="1" t="s">
        <v>22</v>
      </c>
      <c r="D1911" s="1" t="s">
        <v>23</v>
      </c>
      <c r="E1911" s="1" t="s">
        <v>5</v>
      </c>
      <c r="F1911" s="1" t="s">
        <v>24</v>
      </c>
      <c r="G1911" s="1" t="s">
        <v>25</v>
      </c>
      <c r="H1911">
        <v>1038246</v>
      </c>
      <c r="I1911">
        <v>1039139</v>
      </c>
      <c r="J1911" s="1" t="s">
        <v>26</v>
      </c>
      <c r="K1911" s="1" t="s">
        <v>3477</v>
      </c>
      <c r="L1911" s="1" t="s">
        <v>3477</v>
      </c>
      <c r="M1911" s="1" t="s">
        <v>24</v>
      </c>
      <c r="N1911" s="1" t="s">
        <v>3478</v>
      </c>
      <c r="O1911" s="1" t="s">
        <v>24</v>
      </c>
      <c r="P1911" s="1" t="s">
        <v>24</v>
      </c>
      <c r="Q1911" s="1" t="s">
        <v>3475</v>
      </c>
      <c r="R1911">
        <v>894</v>
      </c>
      <c r="S1911">
        <v>297</v>
      </c>
      <c r="T1911" s="1" t="s">
        <v>24</v>
      </c>
    </row>
    <row r="1912" spans="1:20" x14ac:dyDescent="0.25">
      <c r="A1912" s="1" t="s">
        <v>20</v>
      </c>
      <c r="B1912" s="1" t="s">
        <v>21</v>
      </c>
      <c r="C1912" s="1" t="s">
        <v>22</v>
      </c>
      <c r="D1912" s="1" t="s">
        <v>23</v>
      </c>
      <c r="E1912" s="1" t="s">
        <v>5</v>
      </c>
      <c r="F1912" s="1" t="s">
        <v>24</v>
      </c>
      <c r="G1912" s="1" t="s">
        <v>25</v>
      </c>
      <c r="H1912">
        <v>1039152</v>
      </c>
      <c r="I1912">
        <v>1040333</v>
      </c>
      <c r="J1912" s="1" t="s">
        <v>26</v>
      </c>
      <c r="K1912" s="1" t="s">
        <v>24</v>
      </c>
      <c r="L1912" s="1" t="s">
        <v>24</v>
      </c>
      <c r="M1912" s="1" t="s">
        <v>24</v>
      </c>
      <c r="N1912" s="1" t="s">
        <v>24</v>
      </c>
      <c r="O1912" s="1" t="s">
        <v>24</v>
      </c>
      <c r="P1912" s="1" t="s">
        <v>24</v>
      </c>
      <c r="Q1912" s="1" t="s">
        <v>3479</v>
      </c>
      <c r="R1912">
        <v>1182</v>
      </c>
      <c r="T1912" s="1" t="s">
        <v>3480</v>
      </c>
    </row>
    <row r="1913" spans="1:20" x14ac:dyDescent="0.25">
      <c r="A1913" s="1" t="s">
        <v>29</v>
      </c>
      <c r="B1913" s="1" t="s">
        <v>30</v>
      </c>
      <c r="C1913" s="1" t="s">
        <v>22</v>
      </c>
      <c r="D1913" s="1" t="s">
        <v>23</v>
      </c>
      <c r="E1913" s="1" t="s">
        <v>5</v>
      </c>
      <c r="F1913" s="1" t="s">
        <v>24</v>
      </c>
      <c r="G1913" s="1" t="s">
        <v>25</v>
      </c>
      <c r="H1913">
        <v>1039152</v>
      </c>
      <c r="I1913">
        <v>1040333</v>
      </c>
      <c r="J1913" s="1" t="s">
        <v>26</v>
      </c>
      <c r="K1913" s="1" t="s">
        <v>3481</v>
      </c>
      <c r="L1913" s="1" t="s">
        <v>3481</v>
      </c>
      <c r="M1913" s="1" t="s">
        <v>24</v>
      </c>
      <c r="N1913" s="1" t="s">
        <v>3098</v>
      </c>
      <c r="O1913" s="1" t="s">
        <v>24</v>
      </c>
      <c r="P1913" s="1" t="s">
        <v>24</v>
      </c>
      <c r="Q1913" s="1" t="s">
        <v>3479</v>
      </c>
      <c r="R1913">
        <v>1182</v>
      </c>
      <c r="S1913">
        <v>393</v>
      </c>
      <c r="T1913" s="1" t="s">
        <v>24</v>
      </c>
    </row>
    <row r="1914" spans="1:20" x14ac:dyDescent="0.25">
      <c r="A1914" s="1" t="s">
        <v>20</v>
      </c>
      <c r="B1914" s="1" t="s">
        <v>21</v>
      </c>
      <c r="C1914" s="1" t="s">
        <v>22</v>
      </c>
      <c r="D1914" s="1" t="s">
        <v>23</v>
      </c>
      <c r="E1914" s="1" t="s">
        <v>5</v>
      </c>
      <c r="F1914" s="1" t="s">
        <v>24</v>
      </c>
      <c r="G1914" s="1" t="s">
        <v>25</v>
      </c>
      <c r="H1914">
        <v>1040345</v>
      </c>
      <c r="I1914">
        <v>1044121</v>
      </c>
      <c r="J1914" s="1" t="s">
        <v>26</v>
      </c>
      <c r="K1914" s="1" t="s">
        <v>24</v>
      </c>
      <c r="L1914" s="1" t="s">
        <v>24</v>
      </c>
      <c r="M1914" s="1" t="s">
        <v>24</v>
      </c>
      <c r="N1914" s="1" t="s">
        <v>24</v>
      </c>
      <c r="O1914" s="1" t="s">
        <v>24</v>
      </c>
      <c r="P1914" s="1" t="s">
        <v>24</v>
      </c>
      <c r="Q1914" s="1" t="s">
        <v>3482</v>
      </c>
      <c r="R1914">
        <v>3777</v>
      </c>
      <c r="T1914" s="1" t="s">
        <v>3483</v>
      </c>
    </row>
    <row r="1915" spans="1:20" x14ac:dyDescent="0.25">
      <c r="A1915" s="1" t="s">
        <v>29</v>
      </c>
      <c r="B1915" s="1" t="s">
        <v>30</v>
      </c>
      <c r="C1915" s="1" t="s">
        <v>22</v>
      </c>
      <c r="D1915" s="1" t="s">
        <v>23</v>
      </c>
      <c r="E1915" s="1" t="s">
        <v>5</v>
      </c>
      <c r="F1915" s="1" t="s">
        <v>24</v>
      </c>
      <c r="G1915" s="1" t="s">
        <v>25</v>
      </c>
      <c r="H1915">
        <v>1040345</v>
      </c>
      <c r="I1915">
        <v>1044121</v>
      </c>
      <c r="J1915" s="1" t="s">
        <v>26</v>
      </c>
      <c r="K1915" s="1" t="s">
        <v>3484</v>
      </c>
      <c r="L1915" s="1" t="s">
        <v>3484</v>
      </c>
      <c r="M1915" s="1" t="s">
        <v>24</v>
      </c>
      <c r="N1915" s="1" t="s">
        <v>3485</v>
      </c>
      <c r="O1915" s="1" t="s">
        <v>24</v>
      </c>
      <c r="P1915" s="1" t="s">
        <v>24</v>
      </c>
      <c r="Q1915" s="1" t="s">
        <v>3482</v>
      </c>
      <c r="R1915">
        <v>3777</v>
      </c>
      <c r="S1915">
        <v>1258</v>
      </c>
      <c r="T1915" s="1" t="s">
        <v>24</v>
      </c>
    </row>
    <row r="1916" spans="1:20" x14ac:dyDescent="0.25">
      <c r="A1916" s="1" t="s">
        <v>20</v>
      </c>
      <c r="B1916" s="1" t="s">
        <v>21</v>
      </c>
      <c r="C1916" s="1" t="s">
        <v>22</v>
      </c>
      <c r="D1916" s="1" t="s">
        <v>23</v>
      </c>
      <c r="E1916" s="1" t="s">
        <v>5</v>
      </c>
      <c r="F1916" s="1" t="s">
        <v>24</v>
      </c>
      <c r="G1916" s="1" t="s">
        <v>25</v>
      </c>
      <c r="H1916">
        <v>1044292</v>
      </c>
      <c r="I1916">
        <v>1047219</v>
      </c>
      <c r="J1916" s="1" t="s">
        <v>26</v>
      </c>
      <c r="K1916" s="1" t="s">
        <v>24</v>
      </c>
      <c r="L1916" s="1" t="s">
        <v>24</v>
      </c>
      <c r="M1916" s="1" t="s">
        <v>24</v>
      </c>
      <c r="N1916" s="1" t="s">
        <v>24</v>
      </c>
      <c r="O1916" s="1" t="s">
        <v>24</v>
      </c>
      <c r="P1916" s="1" t="s">
        <v>24</v>
      </c>
      <c r="Q1916" s="1" t="s">
        <v>3486</v>
      </c>
      <c r="R1916">
        <v>2928</v>
      </c>
      <c r="T1916" s="1" t="s">
        <v>3487</v>
      </c>
    </row>
    <row r="1917" spans="1:20" x14ac:dyDescent="0.25">
      <c r="A1917" s="1" t="s">
        <v>29</v>
      </c>
      <c r="B1917" s="1" t="s">
        <v>30</v>
      </c>
      <c r="C1917" s="1" t="s">
        <v>22</v>
      </c>
      <c r="D1917" s="1" t="s">
        <v>23</v>
      </c>
      <c r="E1917" s="1" t="s">
        <v>5</v>
      </c>
      <c r="F1917" s="1" t="s">
        <v>24</v>
      </c>
      <c r="G1917" s="1" t="s">
        <v>25</v>
      </c>
      <c r="H1917">
        <v>1044292</v>
      </c>
      <c r="I1917">
        <v>1047219</v>
      </c>
      <c r="J1917" s="1" t="s">
        <v>26</v>
      </c>
      <c r="K1917" s="1" t="s">
        <v>3488</v>
      </c>
      <c r="L1917" s="1" t="s">
        <v>3488</v>
      </c>
      <c r="M1917" s="1" t="s">
        <v>24</v>
      </c>
      <c r="N1917" s="1" t="s">
        <v>3489</v>
      </c>
      <c r="O1917" s="1" t="s">
        <v>24</v>
      </c>
      <c r="P1917" s="1" t="s">
        <v>24</v>
      </c>
      <c r="Q1917" s="1" t="s">
        <v>3486</v>
      </c>
      <c r="R1917">
        <v>2928</v>
      </c>
      <c r="S1917">
        <v>975</v>
      </c>
      <c r="T1917" s="1" t="s">
        <v>24</v>
      </c>
    </row>
    <row r="1918" spans="1:20" x14ac:dyDescent="0.25">
      <c r="A1918" s="1" t="s">
        <v>20</v>
      </c>
      <c r="B1918" s="1" t="s">
        <v>21</v>
      </c>
      <c r="C1918" s="1" t="s">
        <v>22</v>
      </c>
      <c r="D1918" s="1" t="s">
        <v>23</v>
      </c>
      <c r="E1918" s="1" t="s">
        <v>5</v>
      </c>
      <c r="F1918" s="1" t="s">
        <v>24</v>
      </c>
      <c r="G1918" s="1" t="s">
        <v>25</v>
      </c>
      <c r="H1918">
        <v>1047454</v>
      </c>
      <c r="I1918">
        <v>1048494</v>
      </c>
      <c r="J1918" s="1" t="s">
        <v>26</v>
      </c>
      <c r="K1918" s="1" t="s">
        <v>24</v>
      </c>
      <c r="L1918" s="1" t="s">
        <v>24</v>
      </c>
      <c r="M1918" s="1" t="s">
        <v>24</v>
      </c>
      <c r="N1918" s="1" t="s">
        <v>24</v>
      </c>
      <c r="O1918" s="1" t="s">
        <v>24</v>
      </c>
      <c r="P1918" s="1" t="s">
        <v>24</v>
      </c>
      <c r="Q1918" s="1" t="s">
        <v>3490</v>
      </c>
      <c r="R1918">
        <v>1041</v>
      </c>
      <c r="T1918" s="1" t="s">
        <v>3491</v>
      </c>
    </row>
    <row r="1919" spans="1:20" x14ac:dyDescent="0.25">
      <c r="A1919" s="1" t="s">
        <v>29</v>
      </c>
      <c r="B1919" s="1" t="s">
        <v>30</v>
      </c>
      <c r="C1919" s="1" t="s">
        <v>22</v>
      </c>
      <c r="D1919" s="1" t="s">
        <v>23</v>
      </c>
      <c r="E1919" s="1" t="s">
        <v>5</v>
      </c>
      <c r="F1919" s="1" t="s">
        <v>24</v>
      </c>
      <c r="G1919" s="1" t="s">
        <v>25</v>
      </c>
      <c r="H1919">
        <v>1047454</v>
      </c>
      <c r="I1919">
        <v>1048494</v>
      </c>
      <c r="J1919" s="1" t="s">
        <v>26</v>
      </c>
      <c r="K1919" s="1" t="s">
        <v>3492</v>
      </c>
      <c r="L1919" s="1" t="s">
        <v>3492</v>
      </c>
      <c r="M1919" s="1" t="s">
        <v>24</v>
      </c>
      <c r="N1919" s="1" t="s">
        <v>3493</v>
      </c>
      <c r="O1919" s="1" t="s">
        <v>24</v>
      </c>
      <c r="P1919" s="1" t="s">
        <v>24</v>
      </c>
      <c r="Q1919" s="1" t="s">
        <v>3490</v>
      </c>
      <c r="R1919">
        <v>1041</v>
      </c>
      <c r="S1919">
        <v>346</v>
      </c>
      <c r="T1919" s="1" t="s">
        <v>24</v>
      </c>
    </row>
    <row r="1920" spans="1:20" x14ac:dyDescent="0.25">
      <c r="A1920" s="1" t="s">
        <v>20</v>
      </c>
      <c r="B1920" s="1" t="s">
        <v>21</v>
      </c>
      <c r="C1920" s="1" t="s">
        <v>22</v>
      </c>
      <c r="D1920" s="1" t="s">
        <v>23</v>
      </c>
      <c r="E1920" s="1" t="s">
        <v>5</v>
      </c>
      <c r="F1920" s="1" t="s">
        <v>24</v>
      </c>
      <c r="G1920" s="1" t="s">
        <v>25</v>
      </c>
      <c r="H1920">
        <v>1048513</v>
      </c>
      <c r="I1920">
        <v>1048926</v>
      </c>
      <c r="J1920" s="1" t="s">
        <v>26</v>
      </c>
      <c r="K1920" s="1" t="s">
        <v>24</v>
      </c>
      <c r="L1920" s="1" t="s">
        <v>24</v>
      </c>
      <c r="M1920" s="1" t="s">
        <v>24</v>
      </c>
      <c r="N1920" s="1" t="s">
        <v>24</v>
      </c>
      <c r="O1920" s="1" t="s">
        <v>24</v>
      </c>
      <c r="P1920" s="1" t="s">
        <v>24</v>
      </c>
      <c r="Q1920" s="1" t="s">
        <v>3494</v>
      </c>
      <c r="R1920">
        <v>414</v>
      </c>
      <c r="T1920" s="1" t="s">
        <v>3495</v>
      </c>
    </row>
    <row r="1921" spans="1:20" x14ac:dyDescent="0.25">
      <c r="A1921" s="1" t="s">
        <v>29</v>
      </c>
      <c r="B1921" s="1" t="s">
        <v>30</v>
      </c>
      <c r="C1921" s="1" t="s">
        <v>22</v>
      </c>
      <c r="D1921" s="1" t="s">
        <v>23</v>
      </c>
      <c r="E1921" s="1" t="s">
        <v>5</v>
      </c>
      <c r="F1921" s="1" t="s">
        <v>24</v>
      </c>
      <c r="G1921" s="1" t="s">
        <v>25</v>
      </c>
      <c r="H1921">
        <v>1048513</v>
      </c>
      <c r="I1921">
        <v>1048926</v>
      </c>
      <c r="J1921" s="1" t="s">
        <v>26</v>
      </c>
      <c r="K1921" s="1" t="s">
        <v>3496</v>
      </c>
      <c r="L1921" s="1" t="s">
        <v>3496</v>
      </c>
      <c r="M1921" s="1" t="s">
        <v>24</v>
      </c>
      <c r="N1921" s="1" t="s">
        <v>3497</v>
      </c>
      <c r="O1921" s="1" t="s">
        <v>24</v>
      </c>
      <c r="P1921" s="1" t="s">
        <v>24</v>
      </c>
      <c r="Q1921" s="1" t="s">
        <v>3494</v>
      </c>
      <c r="R1921">
        <v>414</v>
      </c>
      <c r="S1921">
        <v>137</v>
      </c>
      <c r="T1921" s="1" t="s">
        <v>24</v>
      </c>
    </row>
    <row r="1922" spans="1:20" x14ac:dyDescent="0.25">
      <c r="A1922" s="1" t="s">
        <v>20</v>
      </c>
      <c r="B1922" s="1" t="s">
        <v>21</v>
      </c>
      <c r="C1922" s="1" t="s">
        <v>22</v>
      </c>
      <c r="D1922" s="1" t="s">
        <v>23</v>
      </c>
      <c r="E1922" s="1" t="s">
        <v>5</v>
      </c>
      <c r="F1922" s="1" t="s">
        <v>24</v>
      </c>
      <c r="G1922" s="1" t="s">
        <v>25</v>
      </c>
      <c r="H1922">
        <v>1049307</v>
      </c>
      <c r="I1922">
        <v>1049813</v>
      </c>
      <c r="J1922" s="1" t="s">
        <v>26</v>
      </c>
      <c r="K1922" s="1" t="s">
        <v>24</v>
      </c>
      <c r="L1922" s="1" t="s">
        <v>24</v>
      </c>
      <c r="M1922" s="1" t="s">
        <v>24</v>
      </c>
      <c r="N1922" s="1" t="s">
        <v>24</v>
      </c>
      <c r="O1922" s="1" t="s">
        <v>24</v>
      </c>
      <c r="P1922" s="1" t="s">
        <v>24</v>
      </c>
      <c r="Q1922" s="1" t="s">
        <v>3498</v>
      </c>
      <c r="R1922">
        <v>507</v>
      </c>
      <c r="T1922" s="1" t="s">
        <v>3499</v>
      </c>
    </row>
    <row r="1923" spans="1:20" x14ac:dyDescent="0.25">
      <c r="A1923" s="1" t="s">
        <v>29</v>
      </c>
      <c r="B1923" s="1" t="s">
        <v>30</v>
      </c>
      <c r="C1923" s="1" t="s">
        <v>22</v>
      </c>
      <c r="D1923" s="1" t="s">
        <v>23</v>
      </c>
      <c r="E1923" s="1" t="s">
        <v>5</v>
      </c>
      <c r="F1923" s="1" t="s">
        <v>24</v>
      </c>
      <c r="G1923" s="1" t="s">
        <v>25</v>
      </c>
      <c r="H1923">
        <v>1049307</v>
      </c>
      <c r="I1923">
        <v>1049813</v>
      </c>
      <c r="J1923" s="1" t="s">
        <v>26</v>
      </c>
      <c r="K1923" s="1" t="s">
        <v>3500</v>
      </c>
      <c r="L1923" s="1" t="s">
        <v>3500</v>
      </c>
      <c r="M1923" s="1" t="s">
        <v>24</v>
      </c>
      <c r="N1923" s="1" t="s">
        <v>36</v>
      </c>
      <c r="O1923" s="1" t="s">
        <v>24</v>
      </c>
      <c r="P1923" s="1" t="s">
        <v>24</v>
      </c>
      <c r="Q1923" s="1" t="s">
        <v>3498</v>
      </c>
      <c r="R1923">
        <v>507</v>
      </c>
      <c r="S1923">
        <v>168</v>
      </c>
      <c r="T1923" s="1" t="s">
        <v>24</v>
      </c>
    </row>
    <row r="1924" spans="1:20" x14ac:dyDescent="0.25">
      <c r="A1924" s="1" t="s">
        <v>20</v>
      </c>
      <c r="B1924" s="1" t="s">
        <v>21</v>
      </c>
      <c r="C1924" s="1" t="s">
        <v>22</v>
      </c>
      <c r="D1924" s="1" t="s">
        <v>23</v>
      </c>
      <c r="E1924" s="1" t="s">
        <v>5</v>
      </c>
      <c r="F1924" s="1" t="s">
        <v>24</v>
      </c>
      <c r="G1924" s="1" t="s">
        <v>25</v>
      </c>
      <c r="H1924">
        <v>1049832</v>
      </c>
      <c r="I1924">
        <v>1050263</v>
      </c>
      <c r="J1924" s="1" t="s">
        <v>26</v>
      </c>
      <c r="K1924" s="1" t="s">
        <v>24</v>
      </c>
      <c r="L1924" s="1" t="s">
        <v>24</v>
      </c>
      <c r="M1924" s="1" t="s">
        <v>24</v>
      </c>
      <c r="N1924" s="1" t="s">
        <v>24</v>
      </c>
      <c r="O1924" s="1" t="s">
        <v>24</v>
      </c>
      <c r="P1924" s="1" t="s">
        <v>24</v>
      </c>
      <c r="Q1924" s="1" t="s">
        <v>3501</v>
      </c>
      <c r="R1924">
        <v>432</v>
      </c>
      <c r="T1924" s="1" t="s">
        <v>3502</v>
      </c>
    </row>
    <row r="1925" spans="1:20" x14ac:dyDescent="0.25">
      <c r="A1925" s="1" t="s">
        <v>29</v>
      </c>
      <c r="B1925" s="1" t="s">
        <v>30</v>
      </c>
      <c r="C1925" s="1" t="s">
        <v>22</v>
      </c>
      <c r="D1925" s="1" t="s">
        <v>23</v>
      </c>
      <c r="E1925" s="1" t="s">
        <v>5</v>
      </c>
      <c r="F1925" s="1" t="s">
        <v>24</v>
      </c>
      <c r="G1925" s="1" t="s">
        <v>25</v>
      </c>
      <c r="H1925">
        <v>1049832</v>
      </c>
      <c r="I1925">
        <v>1050263</v>
      </c>
      <c r="J1925" s="1" t="s">
        <v>26</v>
      </c>
      <c r="K1925" s="1" t="s">
        <v>3503</v>
      </c>
      <c r="L1925" s="1" t="s">
        <v>3503</v>
      </c>
      <c r="M1925" s="1" t="s">
        <v>24</v>
      </c>
      <c r="N1925" s="1" t="s">
        <v>136</v>
      </c>
      <c r="O1925" s="1" t="s">
        <v>24</v>
      </c>
      <c r="P1925" s="1" t="s">
        <v>24</v>
      </c>
      <c r="Q1925" s="1" t="s">
        <v>3501</v>
      </c>
      <c r="R1925">
        <v>432</v>
      </c>
      <c r="S1925">
        <v>143</v>
      </c>
      <c r="T1925" s="1" t="s">
        <v>24</v>
      </c>
    </row>
    <row r="1926" spans="1:20" x14ac:dyDescent="0.25">
      <c r="A1926" s="1" t="s">
        <v>20</v>
      </c>
      <c r="B1926" s="1" t="s">
        <v>21</v>
      </c>
      <c r="C1926" s="1" t="s">
        <v>22</v>
      </c>
      <c r="D1926" s="1" t="s">
        <v>23</v>
      </c>
      <c r="E1926" s="1" t="s">
        <v>5</v>
      </c>
      <c r="F1926" s="1" t="s">
        <v>24</v>
      </c>
      <c r="G1926" s="1" t="s">
        <v>25</v>
      </c>
      <c r="H1926">
        <v>1050487</v>
      </c>
      <c r="I1926">
        <v>1051350</v>
      </c>
      <c r="J1926" s="1" t="s">
        <v>26</v>
      </c>
      <c r="K1926" s="1" t="s">
        <v>24</v>
      </c>
      <c r="L1926" s="1" t="s">
        <v>24</v>
      </c>
      <c r="M1926" s="1" t="s">
        <v>24</v>
      </c>
      <c r="N1926" s="1" t="s">
        <v>24</v>
      </c>
      <c r="O1926" s="1" t="s">
        <v>24</v>
      </c>
      <c r="P1926" s="1" t="s">
        <v>24</v>
      </c>
      <c r="Q1926" s="1" t="s">
        <v>3504</v>
      </c>
      <c r="R1926">
        <v>864</v>
      </c>
      <c r="T1926" s="1" t="s">
        <v>3505</v>
      </c>
    </row>
    <row r="1927" spans="1:20" x14ac:dyDescent="0.25">
      <c r="A1927" s="1" t="s">
        <v>29</v>
      </c>
      <c r="B1927" s="1" t="s">
        <v>30</v>
      </c>
      <c r="C1927" s="1" t="s">
        <v>22</v>
      </c>
      <c r="D1927" s="1" t="s">
        <v>23</v>
      </c>
      <c r="E1927" s="1" t="s">
        <v>5</v>
      </c>
      <c r="F1927" s="1" t="s">
        <v>24</v>
      </c>
      <c r="G1927" s="1" t="s">
        <v>25</v>
      </c>
      <c r="H1927">
        <v>1050487</v>
      </c>
      <c r="I1927">
        <v>1051350</v>
      </c>
      <c r="J1927" s="1" t="s">
        <v>26</v>
      </c>
      <c r="K1927" s="1" t="s">
        <v>3506</v>
      </c>
      <c r="L1927" s="1" t="s">
        <v>3506</v>
      </c>
      <c r="M1927" s="1" t="s">
        <v>24</v>
      </c>
      <c r="N1927" s="1" t="s">
        <v>79</v>
      </c>
      <c r="O1927" s="1" t="s">
        <v>24</v>
      </c>
      <c r="P1927" s="1" t="s">
        <v>24</v>
      </c>
      <c r="Q1927" s="1" t="s">
        <v>3504</v>
      </c>
      <c r="R1927">
        <v>864</v>
      </c>
      <c r="S1927">
        <v>287</v>
      </c>
      <c r="T1927" s="1" t="s">
        <v>24</v>
      </c>
    </row>
    <row r="1928" spans="1:20" x14ac:dyDescent="0.25">
      <c r="A1928" s="1" t="s">
        <v>20</v>
      </c>
      <c r="B1928" s="1" t="s">
        <v>21</v>
      </c>
      <c r="C1928" s="1" t="s">
        <v>22</v>
      </c>
      <c r="D1928" s="1" t="s">
        <v>23</v>
      </c>
      <c r="E1928" s="1" t="s">
        <v>5</v>
      </c>
      <c r="F1928" s="1" t="s">
        <v>24</v>
      </c>
      <c r="G1928" s="1" t="s">
        <v>25</v>
      </c>
      <c r="H1928">
        <v>1051464</v>
      </c>
      <c r="I1928">
        <v>1053410</v>
      </c>
      <c r="J1928" s="1" t="s">
        <v>26</v>
      </c>
      <c r="K1928" s="1" t="s">
        <v>24</v>
      </c>
      <c r="L1928" s="1" t="s">
        <v>24</v>
      </c>
      <c r="M1928" s="1" t="s">
        <v>24</v>
      </c>
      <c r="N1928" s="1" t="s">
        <v>24</v>
      </c>
      <c r="O1928" s="1" t="s">
        <v>24</v>
      </c>
      <c r="P1928" s="1" t="s">
        <v>24</v>
      </c>
      <c r="Q1928" s="1" t="s">
        <v>3507</v>
      </c>
      <c r="R1928">
        <v>1947</v>
      </c>
      <c r="T1928" s="1" t="s">
        <v>3508</v>
      </c>
    </row>
    <row r="1929" spans="1:20" x14ac:dyDescent="0.25">
      <c r="A1929" s="1" t="s">
        <v>29</v>
      </c>
      <c r="B1929" s="1" t="s">
        <v>30</v>
      </c>
      <c r="C1929" s="1" t="s">
        <v>22</v>
      </c>
      <c r="D1929" s="1" t="s">
        <v>23</v>
      </c>
      <c r="E1929" s="1" t="s">
        <v>5</v>
      </c>
      <c r="F1929" s="1" t="s">
        <v>24</v>
      </c>
      <c r="G1929" s="1" t="s">
        <v>25</v>
      </c>
      <c r="H1929">
        <v>1051464</v>
      </c>
      <c r="I1929">
        <v>1053410</v>
      </c>
      <c r="J1929" s="1" t="s">
        <v>26</v>
      </c>
      <c r="K1929" s="1" t="s">
        <v>3509</v>
      </c>
      <c r="L1929" s="1" t="s">
        <v>3509</v>
      </c>
      <c r="M1929" s="1" t="s">
        <v>24</v>
      </c>
      <c r="N1929" s="1" t="s">
        <v>3510</v>
      </c>
      <c r="O1929" s="1" t="s">
        <v>24</v>
      </c>
      <c r="P1929" s="1" t="s">
        <v>24</v>
      </c>
      <c r="Q1929" s="1" t="s">
        <v>3507</v>
      </c>
      <c r="R1929">
        <v>1947</v>
      </c>
      <c r="S1929">
        <v>648</v>
      </c>
      <c r="T1929" s="1" t="s">
        <v>24</v>
      </c>
    </row>
    <row r="1930" spans="1:20" x14ac:dyDescent="0.25">
      <c r="A1930" s="1" t="s">
        <v>20</v>
      </c>
      <c r="B1930" s="1" t="s">
        <v>21</v>
      </c>
      <c r="C1930" s="1" t="s">
        <v>22</v>
      </c>
      <c r="D1930" s="1" t="s">
        <v>23</v>
      </c>
      <c r="E1930" s="1" t="s">
        <v>5</v>
      </c>
      <c r="F1930" s="1" t="s">
        <v>24</v>
      </c>
      <c r="G1930" s="1" t="s">
        <v>25</v>
      </c>
      <c r="H1930">
        <v>1053714</v>
      </c>
      <c r="I1930">
        <v>1054016</v>
      </c>
      <c r="J1930" s="1" t="s">
        <v>26</v>
      </c>
      <c r="K1930" s="1" t="s">
        <v>24</v>
      </c>
      <c r="L1930" s="1" t="s">
        <v>24</v>
      </c>
      <c r="M1930" s="1" t="s">
        <v>24</v>
      </c>
      <c r="N1930" s="1" t="s">
        <v>24</v>
      </c>
      <c r="O1930" s="1" t="s">
        <v>24</v>
      </c>
      <c r="P1930" s="1" t="s">
        <v>24</v>
      </c>
      <c r="Q1930" s="1" t="s">
        <v>3511</v>
      </c>
      <c r="R1930">
        <v>303</v>
      </c>
      <c r="T1930" s="1" t="s">
        <v>3512</v>
      </c>
    </row>
    <row r="1931" spans="1:20" x14ac:dyDescent="0.25">
      <c r="A1931" s="1" t="s">
        <v>29</v>
      </c>
      <c r="B1931" s="1" t="s">
        <v>30</v>
      </c>
      <c r="C1931" s="1" t="s">
        <v>22</v>
      </c>
      <c r="D1931" s="1" t="s">
        <v>23</v>
      </c>
      <c r="E1931" s="1" t="s">
        <v>5</v>
      </c>
      <c r="F1931" s="1" t="s">
        <v>24</v>
      </c>
      <c r="G1931" s="1" t="s">
        <v>25</v>
      </c>
      <c r="H1931">
        <v>1053714</v>
      </c>
      <c r="I1931">
        <v>1054016</v>
      </c>
      <c r="J1931" s="1" t="s">
        <v>26</v>
      </c>
      <c r="K1931" s="1" t="s">
        <v>3513</v>
      </c>
      <c r="L1931" s="1" t="s">
        <v>3513</v>
      </c>
      <c r="M1931" s="1" t="s">
        <v>24</v>
      </c>
      <c r="N1931" s="1" t="s">
        <v>3514</v>
      </c>
      <c r="O1931" s="1" t="s">
        <v>24</v>
      </c>
      <c r="P1931" s="1" t="s">
        <v>24</v>
      </c>
      <c r="Q1931" s="1" t="s">
        <v>3511</v>
      </c>
      <c r="R1931">
        <v>303</v>
      </c>
      <c r="S1931">
        <v>100</v>
      </c>
      <c r="T1931" s="1" t="s">
        <v>24</v>
      </c>
    </row>
    <row r="1932" spans="1:20" x14ac:dyDescent="0.25">
      <c r="A1932" s="1" t="s">
        <v>20</v>
      </c>
      <c r="B1932" s="1" t="s">
        <v>21</v>
      </c>
      <c r="C1932" s="1" t="s">
        <v>22</v>
      </c>
      <c r="D1932" s="1" t="s">
        <v>23</v>
      </c>
      <c r="E1932" s="1" t="s">
        <v>5</v>
      </c>
      <c r="F1932" s="1" t="s">
        <v>24</v>
      </c>
      <c r="G1932" s="1" t="s">
        <v>25</v>
      </c>
      <c r="H1932">
        <v>1054013</v>
      </c>
      <c r="I1932">
        <v>1055188</v>
      </c>
      <c r="J1932" s="1" t="s">
        <v>26</v>
      </c>
      <c r="K1932" s="1" t="s">
        <v>24</v>
      </c>
      <c r="L1932" s="1" t="s">
        <v>24</v>
      </c>
      <c r="M1932" s="1" t="s">
        <v>24</v>
      </c>
      <c r="N1932" s="1" t="s">
        <v>24</v>
      </c>
      <c r="O1932" s="1" t="s">
        <v>24</v>
      </c>
      <c r="P1932" s="1" t="s">
        <v>24</v>
      </c>
      <c r="Q1932" s="1" t="s">
        <v>3515</v>
      </c>
      <c r="R1932">
        <v>1176</v>
      </c>
      <c r="T1932" s="1" t="s">
        <v>3516</v>
      </c>
    </row>
    <row r="1933" spans="1:20" x14ac:dyDescent="0.25">
      <c r="A1933" s="1" t="s">
        <v>29</v>
      </c>
      <c r="B1933" s="1" t="s">
        <v>30</v>
      </c>
      <c r="C1933" s="1" t="s">
        <v>22</v>
      </c>
      <c r="D1933" s="1" t="s">
        <v>23</v>
      </c>
      <c r="E1933" s="1" t="s">
        <v>5</v>
      </c>
      <c r="F1933" s="1" t="s">
        <v>24</v>
      </c>
      <c r="G1933" s="1" t="s">
        <v>25</v>
      </c>
      <c r="H1933">
        <v>1054013</v>
      </c>
      <c r="I1933">
        <v>1055188</v>
      </c>
      <c r="J1933" s="1" t="s">
        <v>26</v>
      </c>
      <c r="K1933" s="1" t="s">
        <v>3517</v>
      </c>
      <c r="L1933" s="1" t="s">
        <v>3517</v>
      </c>
      <c r="M1933" s="1" t="s">
        <v>24</v>
      </c>
      <c r="N1933" s="1" t="s">
        <v>3518</v>
      </c>
      <c r="O1933" s="1" t="s">
        <v>24</v>
      </c>
      <c r="P1933" s="1" t="s">
        <v>24</v>
      </c>
      <c r="Q1933" s="1" t="s">
        <v>3515</v>
      </c>
      <c r="R1933">
        <v>1176</v>
      </c>
      <c r="S1933">
        <v>391</v>
      </c>
      <c r="T1933" s="1" t="s">
        <v>24</v>
      </c>
    </row>
    <row r="1934" spans="1:20" x14ac:dyDescent="0.25">
      <c r="A1934" s="1" t="s">
        <v>20</v>
      </c>
      <c r="B1934" s="1" t="s">
        <v>21</v>
      </c>
      <c r="C1934" s="1" t="s">
        <v>22</v>
      </c>
      <c r="D1934" s="1" t="s">
        <v>23</v>
      </c>
      <c r="E1934" s="1" t="s">
        <v>5</v>
      </c>
      <c r="F1934" s="1" t="s">
        <v>24</v>
      </c>
      <c r="G1934" s="1" t="s">
        <v>25</v>
      </c>
      <c r="H1934">
        <v>1055202</v>
      </c>
      <c r="I1934">
        <v>1055852</v>
      </c>
      <c r="J1934" s="1" t="s">
        <v>26</v>
      </c>
      <c r="K1934" s="1" t="s">
        <v>24</v>
      </c>
      <c r="L1934" s="1" t="s">
        <v>24</v>
      </c>
      <c r="M1934" s="1" t="s">
        <v>24</v>
      </c>
      <c r="N1934" s="1" t="s">
        <v>24</v>
      </c>
      <c r="O1934" s="1" t="s">
        <v>24</v>
      </c>
      <c r="P1934" s="1" t="s">
        <v>24</v>
      </c>
      <c r="Q1934" s="1" t="s">
        <v>3519</v>
      </c>
      <c r="R1934">
        <v>651</v>
      </c>
      <c r="T1934" s="1" t="s">
        <v>3520</v>
      </c>
    </row>
    <row r="1935" spans="1:20" x14ac:dyDescent="0.25">
      <c r="A1935" s="1" t="s">
        <v>29</v>
      </c>
      <c r="B1935" s="1" t="s">
        <v>30</v>
      </c>
      <c r="C1935" s="1" t="s">
        <v>22</v>
      </c>
      <c r="D1935" s="1" t="s">
        <v>23</v>
      </c>
      <c r="E1935" s="1" t="s">
        <v>5</v>
      </c>
      <c r="F1935" s="1" t="s">
        <v>24</v>
      </c>
      <c r="G1935" s="1" t="s">
        <v>25</v>
      </c>
      <c r="H1935">
        <v>1055202</v>
      </c>
      <c r="I1935">
        <v>1055852</v>
      </c>
      <c r="J1935" s="1" t="s">
        <v>26</v>
      </c>
      <c r="K1935" s="1" t="s">
        <v>3521</v>
      </c>
      <c r="L1935" s="1" t="s">
        <v>3521</v>
      </c>
      <c r="M1935" s="1" t="s">
        <v>24</v>
      </c>
      <c r="N1935" s="1" t="s">
        <v>3522</v>
      </c>
      <c r="O1935" s="1" t="s">
        <v>24</v>
      </c>
      <c r="P1935" s="1" t="s">
        <v>24</v>
      </c>
      <c r="Q1935" s="1" t="s">
        <v>3519</v>
      </c>
      <c r="R1935">
        <v>651</v>
      </c>
      <c r="S1935">
        <v>216</v>
      </c>
      <c r="T1935" s="1" t="s">
        <v>24</v>
      </c>
    </row>
    <row r="1936" spans="1:20" x14ac:dyDescent="0.25">
      <c r="A1936" s="1" t="s">
        <v>20</v>
      </c>
      <c r="B1936" s="1" t="s">
        <v>21</v>
      </c>
      <c r="C1936" s="1" t="s">
        <v>22</v>
      </c>
      <c r="D1936" s="1" t="s">
        <v>23</v>
      </c>
      <c r="E1936" s="1" t="s">
        <v>5</v>
      </c>
      <c r="F1936" s="1" t="s">
        <v>24</v>
      </c>
      <c r="G1936" s="1" t="s">
        <v>25</v>
      </c>
      <c r="H1936">
        <v>1055849</v>
      </c>
      <c r="I1936">
        <v>1057195</v>
      </c>
      <c r="J1936" s="1" t="s">
        <v>26</v>
      </c>
      <c r="K1936" s="1" t="s">
        <v>24</v>
      </c>
      <c r="L1936" s="1" t="s">
        <v>24</v>
      </c>
      <c r="M1936" s="1" t="s">
        <v>24</v>
      </c>
      <c r="N1936" s="1" t="s">
        <v>24</v>
      </c>
      <c r="O1936" s="1" t="s">
        <v>24</v>
      </c>
      <c r="P1936" s="1" t="s">
        <v>24</v>
      </c>
      <c r="Q1936" s="1" t="s">
        <v>3523</v>
      </c>
      <c r="R1936">
        <v>1347</v>
      </c>
      <c r="T1936" s="1" t="s">
        <v>3524</v>
      </c>
    </row>
    <row r="1937" spans="1:20" x14ac:dyDescent="0.25">
      <c r="A1937" s="1" t="s">
        <v>29</v>
      </c>
      <c r="B1937" s="1" t="s">
        <v>30</v>
      </c>
      <c r="C1937" s="1" t="s">
        <v>22</v>
      </c>
      <c r="D1937" s="1" t="s">
        <v>23</v>
      </c>
      <c r="E1937" s="1" t="s">
        <v>5</v>
      </c>
      <c r="F1937" s="1" t="s">
        <v>24</v>
      </c>
      <c r="G1937" s="1" t="s">
        <v>25</v>
      </c>
      <c r="H1937">
        <v>1055849</v>
      </c>
      <c r="I1937">
        <v>1057195</v>
      </c>
      <c r="J1937" s="1" t="s">
        <v>26</v>
      </c>
      <c r="K1937" s="1" t="s">
        <v>3525</v>
      </c>
      <c r="L1937" s="1" t="s">
        <v>3525</v>
      </c>
      <c r="M1937" s="1" t="s">
        <v>24</v>
      </c>
      <c r="N1937" s="1" t="s">
        <v>3526</v>
      </c>
      <c r="O1937" s="1" t="s">
        <v>24</v>
      </c>
      <c r="P1937" s="1" t="s">
        <v>24</v>
      </c>
      <c r="Q1937" s="1" t="s">
        <v>3523</v>
      </c>
      <c r="R1937">
        <v>1347</v>
      </c>
      <c r="S1937">
        <v>448</v>
      </c>
      <c r="T1937" s="1" t="s">
        <v>24</v>
      </c>
    </row>
    <row r="1938" spans="1:20" x14ac:dyDescent="0.25">
      <c r="A1938" s="1" t="s">
        <v>20</v>
      </c>
      <c r="B1938" s="1" t="s">
        <v>21</v>
      </c>
      <c r="C1938" s="1" t="s">
        <v>22</v>
      </c>
      <c r="D1938" s="1" t="s">
        <v>23</v>
      </c>
      <c r="E1938" s="1" t="s">
        <v>5</v>
      </c>
      <c r="F1938" s="1" t="s">
        <v>24</v>
      </c>
      <c r="G1938" s="1" t="s">
        <v>25</v>
      </c>
      <c r="H1938">
        <v>1057195</v>
      </c>
      <c r="I1938">
        <v>1058346</v>
      </c>
      <c r="J1938" s="1" t="s">
        <v>26</v>
      </c>
      <c r="K1938" s="1" t="s">
        <v>24</v>
      </c>
      <c r="L1938" s="1" t="s">
        <v>24</v>
      </c>
      <c r="M1938" s="1" t="s">
        <v>24</v>
      </c>
      <c r="N1938" s="1" t="s">
        <v>24</v>
      </c>
      <c r="O1938" s="1" t="s">
        <v>24</v>
      </c>
      <c r="P1938" s="1" t="s">
        <v>24</v>
      </c>
      <c r="Q1938" s="1" t="s">
        <v>3527</v>
      </c>
      <c r="R1938">
        <v>1152</v>
      </c>
      <c r="T1938" s="1" t="s">
        <v>3528</v>
      </c>
    </row>
    <row r="1939" spans="1:20" x14ac:dyDescent="0.25">
      <c r="A1939" s="1" t="s">
        <v>29</v>
      </c>
      <c r="B1939" s="1" t="s">
        <v>30</v>
      </c>
      <c r="C1939" s="1" t="s">
        <v>22</v>
      </c>
      <c r="D1939" s="1" t="s">
        <v>23</v>
      </c>
      <c r="E1939" s="1" t="s">
        <v>5</v>
      </c>
      <c r="F1939" s="1" t="s">
        <v>24</v>
      </c>
      <c r="G1939" s="1" t="s">
        <v>25</v>
      </c>
      <c r="H1939">
        <v>1057195</v>
      </c>
      <c r="I1939">
        <v>1058346</v>
      </c>
      <c r="J1939" s="1" t="s">
        <v>26</v>
      </c>
      <c r="K1939" s="1" t="s">
        <v>3529</v>
      </c>
      <c r="L1939" s="1" t="s">
        <v>3529</v>
      </c>
      <c r="M1939" s="1" t="s">
        <v>24</v>
      </c>
      <c r="N1939" s="1" t="s">
        <v>3530</v>
      </c>
      <c r="O1939" s="1" t="s">
        <v>24</v>
      </c>
      <c r="P1939" s="1" t="s">
        <v>24</v>
      </c>
      <c r="Q1939" s="1" t="s">
        <v>3527</v>
      </c>
      <c r="R1939">
        <v>1152</v>
      </c>
      <c r="S1939">
        <v>383</v>
      </c>
      <c r="T1939" s="1" t="s">
        <v>24</v>
      </c>
    </row>
    <row r="1940" spans="1:20" x14ac:dyDescent="0.25">
      <c r="A1940" s="1" t="s">
        <v>20</v>
      </c>
      <c r="B1940" s="1" t="s">
        <v>21</v>
      </c>
      <c r="C1940" s="1" t="s">
        <v>22</v>
      </c>
      <c r="D1940" s="1" t="s">
        <v>23</v>
      </c>
      <c r="E1940" s="1" t="s">
        <v>5</v>
      </c>
      <c r="F1940" s="1" t="s">
        <v>24</v>
      </c>
      <c r="G1940" s="1" t="s">
        <v>25</v>
      </c>
      <c r="H1940">
        <v>1058366</v>
      </c>
      <c r="I1940">
        <v>1058953</v>
      </c>
      <c r="J1940" s="1" t="s">
        <v>26</v>
      </c>
      <c r="K1940" s="1" t="s">
        <v>24</v>
      </c>
      <c r="L1940" s="1" t="s">
        <v>24</v>
      </c>
      <c r="M1940" s="1" t="s">
        <v>24</v>
      </c>
      <c r="N1940" s="1" t="s">
        <v>24</v>
      </c>
      <c r="O1940" s="1" t="s">
        <v>24</v>
      </c>
      <c r="P1940" s="1" t="s">
        <v>24</v>
      </c>
      <c r="Q1940" s="1" t="s">
        <v>3531</v>
      </c>
      <c r="R1940">
        <v>588</v>
      </c>
      <c r="T1940" s="1" t="s">
        <v>3532</v>
      </c>
    </row>
    <row r="1941" spans="1:20" x14ac:dyDescent="0.25">
      <c r="A1941" s="1" t="s">
        <v>29</v>
      </c>
      <c r="B1941" s="1" t="s">
        <v>30</v>
      </c>
      <c r="C1941" s="1" t="s">
        <v>22</v>
      </c>
      <c r="D1941" s="1" t="s">
        <v>23</v>
      </c>
      <c r="E1941" s="1" t="s">
        <v>5</v>
      </c>
      <c r="F1941" s="1" t="s">
        <v>24</v>
      </c>
      <c r="G1941" s="1" t="s">
        <v>25</v>
      </c>
      <c r="H1941">
        <v>1058366</v>
      </c>
      <c r="I1941">
        <v>1058953</v>
      </c>
      <c r="J1941" s="1" t="s">
        <v>26</v>
      </c>
      <c r="K1941" s="1" t="s">
        <v>3533</v>
      </c>
      <c r="L1941" s="1" t="s">
        <v>3533</v>
      </c>
      <c r="M1941" s="1" t="s">
        <v>24</v>
      </c>
      <c r="N1941" s="1" t="s">
        <v>3534</v>
      </c>
      <c r="O1941" s="1" t="s">
        <v>24</v>
      </c>
      <c r="P1941" s="1" t="s">
        <v>24</v>
      </c>
      <c r="Q1941" s="1" t="s">
        <v>3531</v>
      </c>
      <c r="R1941">
        <v>588</v>
      </c>
      <c r="S1941">
        <v>195</v>
      </c>
      <c r="T1941" s="1" t="s">
        <v>24</v>
      </c>
    </row>
    <row r="1942" spans="1:20" x14ac:dyDescent="0.25">
      <c r="A1942" s="1" t="s">
        <v>20</v>
      </c>
      <c r="B1942" s="1" t="s">
        <v>21</v>
      </c>
      <c r="C1942" s="1" t="s">
        <v>22</v>
      </c>
      <c r="D1942" s="1" t="s">
        <v>23</v>
      </c>
      <c r="E1942" s="1" t="s">
        <v>5</v>
      </c>
      <c r="F1942" s="1" t="s">
        <v>24</v>
      </c>
      <c r="G1942" s="1" t="s">
        <v>25</v>
      </c>
      <c r="H1942">
        <v>1058955</v>
      </c>
      <c r="I1942">
        <v>1059569</v>
      </c>
      <c r="J1942" s="1" t="s">
        <v>26</v>
      </c>
      <c r="K1942" s="1" t="s">
        <v>24</v>
      </c>
      <c r="L1942" s="1" t="s">
        <v>24</v>
      </c>
      <c r="M1942" s="1" t="s">
        <v>24</v>
      </c>
      <c r="N1942" s="1" t="s">
        <v>24</v>
      </c>
      <c r="O1942" s="1" t="s">
        <v>24</v>
      </c>
      <c r="P1942" s="1" t="s">
        <v>24</v>
      </c>
      <c r="Q1942" s="1" t="s">
        <v>3535</v>
      </c>
      <c r="R1942">
        <v>615</v>
      </c>
      <c r="T1942" s="1" t="s">
        <v>3536</v>
      </c>
    </row>
    <row r="1943" spans="1:20" x14ac:dyDescent="0.25">
      <c r="A1943" s="1" t="s">
        <v>29</v>
      </c>
      <c r="B1943" s="1" t="s">
        <v>30</v>
      </c>
      <c r="C1943" s="1" t="s">
        <v>22</v>
      </c>
      <c r="D1943" s="1" t="s">
        <v>23</v>
      </c>
      <c r="E1943" s="1" t="s">
        <v>5</v>
      </c>
      <c r="F1943" s="1" t="s">
        <v>24</v>
      </c>
      <c r="G1943" s="1" t="s">
        <v>25</v>
      </c>
      <c r="H1943">
        <v>1058955</v>
      </c>
      <c r="I1943">
        <v>1059569</v>
      </c>
      <c r="J1943" s="1" t="s">
        <v>26</v>
      </c>
      <c r="K1943" s="1" t="s">
        <v>3537</v>
      </c>
      <c r="L1943" s="1" t="s">
        <v>3537</v>
      </c>
      <c r="M1943" s="1" t="s">
        <v>24</v>
      </c>
      <c r="N1943" s="1" t="s">
        <v>3538</v>
      </c>
      <c r="O1943" s="1" t="s">
        <v>24</v>
      </c>
      <c r="P1943" s="1" t="s">
        <v>24</v>
      </c>
      <c r="Q1943" s="1" t="s">
        <v>3535</v>
      </c>
      <c r="R1943">
        <v>615</v>
      </c>
      <c r="S1943">
        <v>204</v>
      </c>
      <c r="T1943" s="1" t="s">
        <v>24</v>
      </c>
    </row>
    <row r="1944" spans="1:20" x14ac:dyDescent="0.25">
      <c r="A1944" s="1" t="s">
        <v>20</v>
      </c>
      <c r="B1944" s="1" t="s">
        <v>21</v>
      </c>
      <c r="C1944" s="1" t="s">
        <v>22</v>
      </c>
      <c r="D1944" s="1" t="s">
        <v>23</v>
      </c>
      <c r="E1944" s="1" t="s">
        <v>5</v>
      </c>
      <c r="F1944" s="1" t="s">
        <v>24</v>
      </c>
      <c r="G1944" s="1" t="s">
        <v>25</v>
      </c>
      <c r="H1944">
        <v>1059566</v>
      </c>
      <c r="I1944">
        <v>1060294</v>
      </c>
      <c r="J1944" s="1" t="s">
        <v>26</v>
      </c>
      <c r="K1944" s="1" t="s">
        <v>24</v>
      </c>
      <c r="L1944" s="1" t="s">
        <v>24</v>
      </c>
      <c r="M1944" s="1" t="s">
        <v>24</v>
      </c>
      <c r="N1944" s="1" t="s">
        <v>24</v>
      </c>
      <c r="O1944" s="1" t="s">
        <v>24</v>
      </c>
      <c r="P1944" s="1" t="s">
        <v>24</v>
      </c>
      <c r="Q1944" s="1" t="s">
        <v>3539</v>
      </c>
      <c r="R1944">
        <v>729</v>
      </c>
      <c r="T1944" s="1" t="s">
        <v>3540</v>
      </c>
    </row>
    <row r="1945" spans="1:20" x14ac:dyDescent="0.25">
      <c r="A1945" s="1" t="s">
        <v>29</v>
      </c>
      <c r="B1945" s="1" t="s">
        <v>30</v>
      </c>
      <c r="C1945" s="1" t="s">
        <v>22</v>
      </c>
      <c r="D1945" s="1" t="s">
        <v>23</v>
      </c>
      <c r="E1945" s="1" t="s">
        <v>5</v>
      </c>
      <c r="F1945" s="1" t="s">
        <v>24</v>
      </c>
      <c r="G1945" s="1" t="s">
        <v>25</v>
      </c>
      <c r="H1945">
        <v>1059566</v>
      </c>
      <c r="I1945">
        <v>1060294</v>
      </c>
      <c r="J1945" s="1" t="s">
        <v>26</v>
      </c>
      <c r="K1945" s="1" t="s">
        <v>3541</v>
      </c>
      <c r="L1945" s="1" t="s">
        <v>3541</v>
      </c>
      <c r="M1945" s="1" t="s">
        <v>24</v>
      </c>
      <c r="N1945" s="1" t="s">
        <v>3542</v>
      </c>
      <c r="O1945" s="1" t="s">
        <v>24</v>
      </c>
      <c r="P1945" s="1" t="s">
        <v>24</v>
      </c>
      <c r="Q1945" s="1" t="s">
        <v>3539</v>
      </c>
      <c r="R1945">
        <v>729</v>
      </c>
      <c r="S1945">
        <v>242</v>
      </c>
      <c r="T1945" s="1" t="s">
        <v>24</v>
      </c>
    </row>
    <row r="1946" spans="1:20" x14ac:dyDescent="0.25">
      <c r="A1946" s="1" t="s">
        <v>20</v>
      </c>
      <c r="B1946" s="1" t="s">
        <v>21</v>
      </c>
      <c r="C1946" s="1" t="s">
        <v>22</v>
      </c>
      <c r="D1946" s="1" t="s">
        <v>23</v>
      </c>
      <c r="E1946" s="1" t="s">
        <v>5</v>
      </c>
      <c r="F1946" s="1" t="s">
        <v>24</v>
      </c>
      <c r="G1946" s="1" t="s">
        <v>25</v>
      </c>
      <c r="H1946">
        <v>1060299</v>
      </c>
      <c r="I1946">
        <v>1061057</v>
      </c>
      <c r="J1946" s="1" t="s">
        <v>26</v>
      </c>
      <c r="K1946" s="1" t="s">
        <v>24</v>
      </c>
      <c r="L1946" s="1" t="s">
        <v>24</v>
      </c>
      <c r="M1946" s="1" t="s">
        <v>24</v>
      </c>
      <c r="N1946" s="1" t="s">
        <v>24</v>
      </c>
      <c r="O1946" s="1" t="s">
        <v>24</v>
      </c>
      <c r="P1946" s="1" t="s">
        <v>24</v>
      </c>
      <c r="Q1946" s="1" t="s">
        <v>3543</v>
      </c>
      <c r="R1946">
        <v>759</v>
      </c>
      <c r="T1946" s="1" t="s">
        <v>3544</v>
      </c>
    </row>
    <row r="1947" spans="1:20" x14ac:dyDescent="0.25">
      <c r="A1947" s="1" t="s">
        <v>29</v>
      </c>
      <c r="B1947" s="1" t="s">
        <v>30</v>
      </c>
      <c r="C1947" s="1" t="s">
        <v>22</v>
      </c>
      <c r="D1947" s="1" t="s">
        <v>23</v>
      </c>
      <c r="E1947" s="1" t="s">
        <v>5</v>
      </c>
      <c r="F1947" s="1" t="s">
        <v>24</v>
      </c>
      <c r="G1947" s="1" t="s">
        <v>25</v>
      </c>
      <c r="H1947">
        <v>1060299</v>
      </c>
      <c r="I1947">
        <v>1061057</v>
      </c>
      <c r="J1947" s="1" t="s">
        <v>26</v>
      </c>
      <c r="K1947" s="1" t="s">
        <v>3545</v>
      </c>
      <c r="L1947" s="1" t="s">
        <v>3545</v>
      </c>
      <c r="M1947" s="1" t="s">
        <v>24</v>
      </c>
      <c r="N1947" s="1" t="s">
        <v>3546</v>
      </c>
      <c r="O1947" s="1" t="s">
        <v>24</v>
      </c>
      <c r="P1947" s="1" t="s">
        <v>24</v>
      </c>
      <c r="Q1947" s="1" t="s">
        <v>3543</v>
      </c>
      <c r="R1947">
        <v>759</v>
      </c>
      <c r="S1947">
        <v>252</v>
      </c>
      <c r="T1947" s="1" t="s">
        <v>24</v>
      </c>
    </row>
    <row r="1948" spans="1:20" x14ac:dyDescent="0.25">
      <c r="A1948" s="1" t="s">
        <v>20</v>
      </c>
      <c r="B1948" s="1" t="s">
        <v>21</v>
      </c>
      <c r="C1948" s="1" t="s">
        <v>22</v>
      </c>
      <c r="D1948" s="1" t="s">
        <v>23</v>
      </c>
      <c r="E1948" s="1" t="s">
        <v>5</v>
      </c>
      <c r="F1948" s="1" t="s">
        <v>24</v>
      </c>
      <c r="G1948" s="1" t="s">
        <v>25</v>
      </c>
      <c r="H1948">
        <v>1061054</v>
      </c>
      <c r="I1948">
        <v>1061704</v>
      </c>
      <c r="J1948" s="1" t="s">
        <v>26</v>
      </c>
      <c r="K1948" s="1" t="s">
        <v>24</v>
      </c>
      <c r="L1948" s="1" t="s">
        <v>24</v>
      </c>
      <c r="M1948" s="1" t="s">
        <v>24</v>
      </c>
      <c r="N1948" s="1" t="s">
        <v>24</v>
      </c>
      <c r="O1948" s="1" t="s">
        <v>24</v>
      </c>
      <c r="P1948" s="1" t="s">
        <v>24</v>
      </c>
      <c r="Q1948" s="1" t="s">
        <v>3547</v>
      </c>
      <c r="R1948">
        <v>651</v>
      </c>
      <c r="T1948" s="1" t="s">
        <v>3548</v>
      </c>
    </row>
    <row r="1949" spans="1:20" x14ac:dyDescent="0.25">
      <c r="A1949" s="1" t="s">
        <v>29</v>
      </c>
      <c r="B1949" s="1" t="s">
        <v>30</v>
      </c>
      <c r="C1949" s="1" t="s">
        <v>22</v>
      </c>
      <c r="D1949" s="1" t="s">
        <v>23</v>
      </c>
      <c r="E1949" s="1" t="s">
        <v>5</v>
      </c>
      <c r="F1949" s="1" t="s">
        <v>24</v>
      </c>
      <c r="G1949" s="1" t="s">
        <v>25</v>
      </c>
      <c r="H1949">
        <v>1061054</v>
      </c>
      <c r="I1949">
        <v>1061704</v>
      </c>
      <c r="J1949" s="1" t="s">
        <v>26</v>
      </c>
      <c r="K1949" s="1" t="s">
        <v>3549</v>
      </c>
      <c r="L1949" s="1" t="s">
        <v>3549</v>
      </c>
      <c r="M1949" s="1" t="s">
        <v>24</v>
      </c>
      <c r="N1949" s="1" t="s">
        <v>3550</v>
      </c>
      <c r="O1949" s="1" t="s">
        <v>24</v>
      </c>
      <c r="P1949" s="1" t="s">
        <v>24</v>
      </c>
      <c r="Q1949" s="1" t="s">
        <v>3547</v>
      </c>
      <c r="R1949">
        <v>651</v>
      </c>
      <c r="S1949">
        <v>216</v>
      </c>
      <c r="T1949" s="1" t="s">
        <v>24</v>
      </c>
    </row>
    <row r="1950" spans="1:20" x14ac:dyDescent="0.25">
      <c r="A1950" s="1" t="s">
        <v>20</v>
      </c>
      <c r="B1950" s="1" t="s">
        <v>21</v>
      </c>
      <c r="C1950" s="1" t="s">
        <v>22</v>
      </c>
      <c r="D1950" s="1" t="s">
        <v>23</v>
      </c>
      <c r="E1950" s="1" t="s">
        <v>5</v>
      </c>
      <c r="F1950" s="1" t="s">
        <v>24</v>
      </c>
      <c r="G1950" s="1" t="s">
        <v>25</v>
      </c>
      <c r="H1950">
        <v>1061738</v>
      </c>
      <c r="I1950">
        <v>1063081</v>
      </c>
      <c r="J1950" s="1" t="s">
        <v>26</v>
      </c>
      <c r="K1950" s="1" t="s">
        <v>24</v>
      </c>
      <c r="L1950" s="1" t="s">
        <v>24</v>
      </c>
      <c r="M1950" s="1" t="s">
        <v>24</v>
      </c>
      <c r="N1950" s="1" t="s">
        <v>24</v>
      </c>
      <c r="O1950" s="1" t="s">
        <v>24</v>
      </c>
      <c r="P1950" s="1" t="s">
        <v>24</v>
      </c>
      <c r="Q1950" s="1" t="s">
        <v>3551</v>
      </c>
      <c r="R1950">
        <v>1344</v>
      </c>
      <c r="T1950" s="1" t="s">
        <v>3552</v>
      </c>
    </row>
    <row r="1951" spans="1:20" x14ac:dyDescent="0.25">
      <c r="A1951" s="1" t="s">
        <v>29</v>
      </c>
      <c r="B1951" s="1" t="s">
        <v>30</v>
      </c>
      <c r="C1951" s="1" t="s">
        <v>22</v>
      </c>
      <c r="D1951" s="1" t="s">
        <v>23</v>
      </c>
      <c r="E1951" s="1" t="s">
        <v>5</v>
      </c>
      <c r="F1951" s="1" t="s">
        <v>24</v>
      </c>
      <c r="G1951" s="1" t="s">
        <v>25</v>
      </c>
      <c r="H1951">
        <v>1061738</v>
      </c>
      <c r="I1951">
        <v>1063081</v>
      </c>
      <c r="J1951" s="1" t="s">
        <v>26</v>
      </c>
      <c r="K1951" s="1" t="s">
        <v>3553</v>
      </c>
      <c r="L1951" s="1" t="s">
        <v>3553</v>
      </c>
      <c r="M1951" s="1" t="s">
        <v>24</v>
      </c>
      <c r="N1951" s="1" t="s">
        <v>3554</v>
      </c>
      <c r="O1951" s="1" t="s">
        <v>24</v>
      </c>
      <c r="P1951" s="1" t="s">
        <v>24</v>
      </c>
      <c r="Q1951" s="1" t="s">
        <v>3551</v>
      </c>
      <c r="R1951">
        <v>1344</v>
      </c>
      <c r="S1951">
        <v>447</v>
      </c>
      <c r="T1951" s="1" t="s">
        <v>24</v>
      </c>
    </row>
    <row r="1952" spans="1:20" x14ac:dyDescent="0.25">
      <c r="A1952" s="1" t="s">
        <v>20</v>
      </c>
      <c r="B1952" s="1" t="s">
        <v>21</v>
      </c>
      <c r="C1952" s="1" t="s">
        <v>22</v>
      </c>
      <c r="D1952" s="1" t="s">
        <v>23</v>
      </c>
      <c r="E1952" s="1" t="s">
        <v>5</v>
      </c>
      <c r="F1952" s="1" t="s">
        <v>24</v>
      </c>
      <c r="G1952" s="1" t="s">
        <v>25</v>
      </c>
      <c r="H1952">
        <v>1063424</v>
      </c>
      <c r="I1952">
        <v>1065253</v>
      </c>
      <c r="J1952" s="1" t="s">
        <v>26</v>
      </c>
      <c r="K1952" s="1" t="s">
        <v>24</v>
      </c>
      <c r="L1952" s="1" t="s">
        <v>24</v>
      </c>
      <c r="M1952" s="1" t="s">
        <v>24</v>
      </c>
      <c r="N1952" s="1" t="s">
        <v>24</v>
      </c>
      <c r="O1952" s="1" t="s">
        <v>24</v>
      </c>
      <c r="P1952" s="1" t="s">
        <v>24</v>
      </c>
      <c r="Q1952" s="1" t="s">
        <v>3555</v>
      </c>
      <c r="R1952">
        <v>1830</v>
      </c>
      <c r="T1952" s="1" t="s">
        <v>3556</v>
      </c>
    </row>
    <row r="1953" spans="1:20" x14ac:dyDescent="0.25">
      <c r="A1953" s="1" t="s">
        <v>29</v>
      </c>
      <c r="B1953" s="1" t="s">
        <v>30</v>
      </c>
      <c r="C1953" s="1" t="s">
        <v>22</v>
      </c>
      <c r="D1953" s="1" t="s">
        <v>23</v>
      </c>
      <c r="E1953" s="1" t="s">
        <v>5</v>
      </c>
      <c r="F1953" s="1" t="s">
        <v>24</v>
      </c>
      <c r="G1953" s="1" t="s">
        <v>25</v>
      </c>
      <c r="H1953">
        <v>1063424</v>
      </c>
      <c r="I1953">
        <v>1065253</v>
      </c>
      <c r="J1953" s="1" t="s">
        <v>26</v>
      </c>
      <c r="K1953" s="1" t="s">
        <v>3557</v>
      </c>
      <c r="L1953" s="1" t="s">
        <v>3557</v>
      </c>
      <c r="M1953" s="1" t="s">
        <v>24</v>
      </c>
      <c r="N1953" s="1" t="s">
        <v>3558</v>
      </c>
      <c r="O1953" s="1" t="s">
        <v>24</v>
      </c>
      <c r="P1953" s="1" t="s">
        <v>24</v>
      </c>
      <c r="Q1953" s="1" t="s">
        <v>3555</v>
      </c>
      <c r="R1953">
        <v>1830</v>
      </c>
      <c r="S1953">
        <v>609</v>
      </c>
      <c r="T1953" s="1" t="s">
        <v>24</v>
      </c>
    </row>
    <row r="1954" spans="1:20" x14ac:dyDescent="0.25">
      <c r="A1954" s="1" t="s">
        <v>20</v>
      </c>
      <c r="B1954" s="1" t="s">
        <v>21</v>
      </c>
      <c r="C1954" s="1" t="s">
        <v>22</v>
      </c>
      <c r="D1954" s="1" t="s">
        <v>23</v>
      </c>
      <c r="E1954" s="1" t="s">
        <v>5</v>
      </c>
      <c r="F1954" s="1" t="s">
        <v>24</v>
      </c>
      <c r="G1954" s="1" t="s">
        <v>25</v>
      </c>
      <c r="H1954">
        <v>1065484</v>
      </c>
      <c r="I1954">
        <v>1066389</v>
      </c>
      <c r="J1954" s="1" t="s">
        <v>26</v>
      </c>
      <c r="K1954" s="1" t="s">
        <v>24</v>
      </c>
      <c r="L1954" s="1" t="s">
        <v>24</v>
      </c>
      <c r="M1954" s="1" t="s">
        <v>24</v>
      </c>
      <c r="N1954" s="1" t="s">
        <v>24</v>
      </c>
      <c r="O1954" s="1" t="s">
        <v>24</v>
      </c>
      <c r="P1954" s="1" t="s">
        <v>24</v>
      </c>
      <c r="Q1954" s="1" t="s">
        <v>3559</v>
      </c>
      <c r="R1954">
        <v>906</v>
      </c>
      <c r="T1954" s="1" t="s">
        <v>3560</v>
      </c>
    </row>
    <row r="1955" spans="1:20" x14ac:dyDescent="0.25">
      <c r="A1955" s="1" t="s">
        <v>29</v>
      </c>
      <c r="B1955" s="1" t="s">
        <v>30</v>
      </c>
      <c r="C1955" s="1" t="s">
        <v>22</v>
      </c>
      <c r="D1955" s="1" t="s">
        <v>23</v>
      </c>
      <c r="E1955" s="1" t="s">
        <v>5</v>
      </c>
      <c r="F1955" s="1" t="s">
        <v>24</v>
      </c>
      <c r="G1955" s="1" t="s">
        <v>25</v>
      </c>
      <c r="H1955">
        <v>1065484</v>
      </c>
      <c r="I1955">
        <v>1066389</v>
      </c>
      <c r="J1955" s="1" t="s">
        <v>26</v>
      </c>
      <c r="K1955" s="1" t="s">
        <v>3561</v>
      </c>
      <c r="L1955" s="1" t="s">
        <v>3561</v>
      </c>
      <c r="M1955" s="1" t="s">
        <v>24</v>
      </c>
      <c r="N1955" s="1" t="s">
        <v>3562</v>
      </c>
      <c r="O1955" s="1" t="s">
        <v>24</v>
      </c>
      <c r="P1955" s="1" t="s">
        <v>24</v>
      </c>
      <c r="Q1955" s="1" t="s">
        <v>3559</v>
      </c>
      <c r="R1955">
        <v>906</v>
      </c>
      <c r="S1955">
        <v>301</v>
      </c>
      <c r="T1955" s="1" t="s">
        <v>24</v>
      </c>
    </row>
    <row r="1956" spans="1:20" x14ac:dyDescent="0.25">
      <c r="A1956" s="1" t="s">
        <v>20</v>
      </c>
      <c r="B1956" s="1" t="s">
        <v>21</v>
      </c>
      <c r="C1956" s="1" t="s">
        <v>22</v>
      </c>
      <c r="D1956" s="1" t="s">
        <v>23</v>
      </c>
      <c r="E1956" s="1" t="s">
        <v>5</v>
      </c>
      <c r="F1956" s="1" t="s">
        <v>24</v>
      </c>
      <c r="G1956" s="1" t="s">
        <v>25</v>
      </c>
      <c r="H1956">
        <v>1066542</v>
      </c>
      <c r="I1956">
        <v>1068161</v>
      </c>
      <c r="J1956" s="1" t="s">
        <v>26</v>
      </c>
      <c r="K1956" s="1" t="s">
        <v>24</v>
      </c>
      <c r="L1956" s="1" t="s">
        <v>24</v>
      </c>
      <c r="M1956" s="1" t="s">
        <v>24</v>
      </c>
      <c r="N1956" s="1" t="s">
        <v>24</v>
      </c>
      <c r="O1956" s="1" t="s">
        <v>24</v>
      </c>
      <c r="P1956" s="1" t="s">
        <v>24</v>
      </c>
      <c r="Q1956" s="1" t="s">
        <v>3563</v>
      </c>
      <c r="R1956">
        <v>1620</v>
      </c>
      <c r="T1956" s="1" t="s">
        <v>3564</v>
      </c>
    </row>
    <row r="1957" spans="1:20" x14ac:dyDescent="0.25">
      <c r="A1957" s="1" t="s">
        <v>29</v>
      </c>
      <c r="B1957" s="1" t="s">
        <v>30</v>
      </c>
      <c r="C1957" s="1" t="s">
        <v>22</v>
      </c>
      <c r="D1957" s="1" t="s">
        <v>23</v>
      </c>
      <c r="E1957" s="1" t="s">
        <v>5</v>
      </c>
      <c r="F1957" s="1" t="s">
        <v>24</v>
      </c>
      <c r="G1957" s="1" t="s">
        <v>25</v>
      </c>
      <c r="H1957">
        <v>1066542</v>
      </c>
      <c r="I1957">
        <v>1068161</v>
      </c>
      <c r="J1957" s="1" t="s">
        <v>26</v>
      </c>
      <c r="K1957" s="1" t="s">
        <v>3565</v>
      </c>
      <c r="L1957" s="1" t="s">
        <v>3565</v>
      </c>
      <c r="M1957" s="1" t="s">
        <v>24</v>
      </c>
      <c r="N1957" s="1" t="s">
        <v>3566</v>
      </c>
      <c r="O1957" s="1" t="s">
        <v>24</v>
      </c>
      <c r="P1957" s="1" t="s">
        <v>24</v>
      </c>
      <c r="Q1957" s="1" t="s">
        <v>3563</v>
      </c>
      <c r="R1957">
        <v>1620</v>
      </c>
      <c r="S1957">
        <v>539</v>
      </c>
      <c r="T1957" s="1" t="s">
        <v>24</v>
      </c>
    </row>
    <row r="1958" spans="1:20" x14ac:dyDescent="0.25">
      <c r="A1958" s="1" t="s">
        <v>20</v>
      </c>
      <c r="B1958" s="1" t="s">
        <v>21</v>
      </c>
      <c r="C1958" s="1" t="s">
        <v>22</v>
      </c>
      <c r="D1958" s="1" t="s">
        <v>23</v>
      </c>
      <c r="E1958" s="1" t="s">
        <v>5</v>
      </c>
      <c r="F1958" s="1" t="s">
        <v>24</v>
      </c>
      <c r="G1958" s="1" t="s">
        <v>25</v>
      </c>
      <c r="H1958">
        <v>1068139</v>
      </c>
      <c r="I1958">
        <v>1068978</v>
      </c>
      <c r="J1958" s="1" t="s">
        <v>26</v>
      </c>
      <c r="K1958" s="1" t="s">
        <v>24</v>
      </c>
      <c r="L1958" s="1" t="s">
        <v>24</v>
      </c>
      <c r="M1958" s="1" t="s">
        <v>24</v>
      </c>
      <c r="N1958" s="1" t="s">
        <v>24</v>
      </c>
      <c r="O1958" s="1" t="s">
        <v>24</v>
      </c>
      <c r="P1958" s="1" t="s">
        <v>24</v>
      </c>
      <c r="Q1958" s="1" t="s">
        <v>3567</v>
      </c>
      <c r="R1958">
        <v>840</v>
      </c>
      <c r="T1958" s="1" t="s">
        <v>3568</v>
      </c>
    </row>
    <row r="1959" spans="1:20" x14ac:dyDescent="0.25">
      <c r="A1959" s="1" t="s">
        <v>29</v>
      </c>
      <c r="B1959" s="1" t="s">
        <v>30</v>
      </c>
      <c r="C1959" s="1" t="s">
        <v>22</v>
      </c>
      <c r="D1959" s="1" t="s">
        <v>23</v>
      </c>
      <c r="E1959" s="1" t="s">
        <v>5</v>
      </c>
      <c r="F1959" s="1" t="s">
        <v>24</v>
      </c>
      <c r="G1959" s="1" t="s">
        <v>25</v>
      </c>
      <c r="H1959">
        <v>1068139</v>
      </c>
      <c r="I1959">
        <v>1068978</v>
      </c>
      <c r="J1959" s="1" t="s">
        <v>26</v>
      </c>
      <c r="K1959" s="1" t="s">
        <v>3569</v>
      </c>
      <c r="L1959" s="1" t="s">
        <v>3569</v>
      </c>
      <c r="M1959" s="1" t="s">
        <v>24</v>
      </c>
      <c r="N1959" s="1" t="s">
        <v>3570</v>
      </c>
      <c r="O1959" s="1" t="s">
        <v>24</v>
      </c>
      <c r="P1959" s="1" t="s">
        <v>24</v>
      </c>
      <c r="Q1959" s="1" t="s">
        <v>3567</v>
      </c>
      <c r="R1959">
        <v>840</v>
      </c>
      <c r="S1959">
        <v>279</v>
      </c>
      <c r="T1959" s="1" t="s">
        <v>24</v>
      </c>
    </row>
    <row r="1960" spans="1:20" x14ac:dyDescent="0.25">
      <c r="A1960" s="1" t="s">
        <v>20</v>
      </c>
      <c r="B1960" s="1" t="s">
        <v>21</v>
      </c>
      <c r="C1960" s="1" t="s">
        <v>22</v>
      </c>
      <c r="D1960" s="1" t="s">
        <v>23</v>
      </c>
      <c r="E1960" s="1" t="s">
        <v>5</v>
      </c>
      <c r="F1960" s="1" t="s">
        <v>24</v>
      </c>
      <c r="G1960" s="1" t="s">
        <v>25</v>
      </c>
      <c r="H1960">
        <v>1069118</v>
      </c>
      <c r="I1960">
        <v>1070179</v>
      </c>
      <c r="J1960" s="1" t="s">
        <v>26</v>
      </c>
      <c r="K1960" s="1" t="s">
        <v>24</v>
      </c>
      <c r="L1960" s="1" t="s">
        <v>24</v>
      </c>
      <c r="M1960" s="1" t="s">
        <v>24</v>
      </c>
      <c r="N1960" s="1" t="s">
        <v>24</v>
      </c>
      <c r="O1960" s="1" t="s">
        <v>24</v>
      </c>
      <c r="P1960" s="1" t="s">
        <v>24</v>
      </c>
      <c r="Q1960" s="1" t="s">
        <v>3571</v>
      </c>
      <c r="R1960">
        <v>1062</v>
      </c>
      <c r="T1960" s="1" t="s">
        <v>3572</v>
      </c>
    </row>
    <row r="1961" spans="1:20" x14ac:dyDescent="0.25">
      <c r="A1961" s="1" t="s">
        <v>29</v>
      </c>
      <c r="B1961" s="1" t="s">
        <v>30</v>
      </c>
      <c r="C1961" s="1" t="s">
        <v>22</v>
      </c>
      <c r="D1961" s="1" t="s">
        <v>23</v>
      </c>
      <c r="E1961" s="1" t="s">
        <v>5</v>
      </c>
      <c r="F1961" s="1" t="s">
        <v>24</v>
      </c>
      <c r="G1961" s="1" t="s">
        <v>25</v>
      </c>
      <c r="H1961">
        <v>1069118</v>
      </c>
      <c r="I1961">
        <v>1070179</v>
      </c>
      <c r="J1961" s="1" t="s">
        <v>26</v>
      </c>
      <c r="K1961" s="1" t="s">
        <v>3573</v>
      </c>
      <c r="L1961" s="1" t="s">
        <v>3573</v>
      </c>
      <c r="M1961" s="1" t="s">
        <v>24</v>
      </c>
      <c r="N1961" s="1" t="s">
        <v>3514</v>
      </c>
      <c r="O1961" s="1" t="s">
        <v>24</v>
      </c>
      <c r="P1961" s="1" t="s">
        <v>24</v>
      </c>
      <c r="Q1961" s="1" t="s">
        <v>3571</v>
      </c>
      <c r="R1961">
        <v>1062</v>
      </c>
      <c r="S1961">
        <v>353</v>
      </c>
      <c r="T1961" s="1" t="s">
        <v>24</v>
      </c>
    </row>
    <row r="1962" spans="1:20" x14ac:dyDescent="0.25">
      <c r="A1962" s="1" t="s">
        <v>20</v>
      </c>
      <c r="B1962" s="1" t="s">
        <v>21</v>
      </c>
      <c r="C1962" s="1" t="s">
        <v>22</v>
      </c>
      <c r="D1962" s="1" t="s">
        <v>23</v>
      </c>
      <c r="E1962" s="1" t="s">
        <v>5</v>
      </c>
      <c r="F1962" s="1" t="s">
        <v>24</v>
      </c>
      <c r="G1962" s="1" t="s">
        <v>25</v>
      </c>
      <c r="H1962">
        <v>1070201</v>
      </c>
      <c r="I1962">
        <v>1071205</v>
      </c>
      <c r="J1962" s="1" t="s">
        <v>26</v>
      </c>
      <c r="K1962" s="1" t="s">
        <v>24</v>
      </c>
      <c r="L1962" s="1" t="s">
        <v>24</v>
      </c>
      <c r="M1962" s="1" t="s">
        <v>24</v>
      </c>
      <c r="N1962" s="1" t="s">
        <v>24</v>
      </c>
      <c r="O1962" s="1" t="s">
        <v>24</v>
      </c>
      <c r="P1962" s="1" t="s">
        <v>24</v>
      </c>
      <c r="Q1962" s="1" t="s">
        <v>3574</v>
      </c>
      <c r="R1962">
        <v>1005</v>
      </c>
      <c r="T1962" s="1" t="s">
        <v>3575</v>
      </c>
    </row>
    <row r="1963" spans="1:20" x14ac:dyDescent="0.25">
      <c r="A1963" s="1" t="s">
        <v>29</v>
      </c>
      <c r="B1963" s="1" t="s">
        <v>30</v>
      </c>
      <c r="C1963" s="1" t="s">
        <v>22</v>
      </c>
      <c r="D1963" s="1" t="s">
        <v>23</v>
      </c>
      <c r="E1963" s="1" t="s">
        <v>5</v>
      </c>
      <c r="F1963" s="1" t="s">
        <v>24</v>
      </c>
      <c r="G1963" s="1" t="s">
        <v>25</v>
      </c>
      <c r="H1963">
        <v>1070201</v>
      </c>
      <c r="I1963">
        <v>1071205</v>
      </c>
      <c r="J1963" s="1" t="s">
        <v>26</v>
      </c>
      <c r="K1963" s="1" t="s">
        <v>3576</v>
      </c>
      <c r="L1963" s="1" t="s">
        <v>3576</v>
      </c>
      <c r="M1963" s="1" t="s">
        <v>24</v>
      </c>
      <c r="N1963" s="1" t="s">
        <v>3577</v>
      </c>
      <c r="O1963" s="1" t="s">
        <v>24</v>
      </c>
      <c r="P1963" s="1" t="s">
        <v>24</v>
      </c>
      <c r="Q1963" s="1" t="s">
        <v>3574</v>
      </c>
      <c r="R1963">
        <v>1005</v>
      </c>
      <c r="S1963">
        <v>334</v>
      </c>
      <c r="T1963" s="1" t="s">
        <v>24</v>
      </c>
    </row>
    <row r="1964" spans="1:20" x14ac:dyDescent="0.25">
      <c r="A1964" s="1" t="s">
        <v>20</v>
      </c>
      <c r="B1964" s="1" t="s">
        <v>21</v>
      </c>
      <c r="C1964" s="1" t="s">
        <v>22</v>
      </c>
      <c r="D1964" s="1" t="s">
        <v>23</v>
      </c>
      <c r="E1964" s="1" t="s">
        <v>5</v>
      </c>
      <c r="F1964" s="1" t="s">
        <v>24</v>
      </c>
      <c r="G1964" s="1" t="s">
        <v>25</v>
      </c>
      <c r="H1964">
        <v>1071228</v>
      </c>
      <c r="I1964">
        <v>1073153</v>
      </c>
      <c r="J1964" s="1" t="s">
        <v>26</v>
      </c>
      <c r="K1964" s="1" t="s">
        <v>24</v>
      </c>
      <c r="L1964" s="1" t="s">
        <v>24</v>
      </c>
      <c r="M1964" s="1" t="s">
        <v>24</v>
      </c>
      <c r="N1964" s="1" t="s">
        <v>24</v>
      </c>
      <c r="O1964" s="1" t="s">
        <v>24</v>
      </c>
      <c r="P1964" s="1" t="s">
        <v>24</v>
      </c>
      <c r="Q1964" s="1" t="s">
        <v>3578</v>
      </c>
      <c r="R1964">
        <v>1926</v>
      </c>
      <c r="T1964" s="1" t="s">
        <v>3579</v>
      </c>
    </row>
    <row r="1965" spans="1:20" x14ac:dyDescent="0.25">
      <c r="A1965" s="1" t="s">
        <v>29</v>
      </c>
      <c r="B1965" s="1" t="s">
        <v>30</v>
      </c>
      <c r="C1965" s="1" t="s">
        <v>22</v>
      </c>
      <c r="D1965" s="1" t="s">
        <v>23</v>
      </c>
      <c r="E1965" s="1" t="s">
        <v>5</v>
      </c>
      <c r="F1965" s="1" t="s">
        <v>24</v>
      </c>
      <c r="G1965" s="1" t="s">
        <v>25</v>
      </c>
      <c r="H1965">
        <v>1071228</v>
      </c>
      <c r="I1965">
        <v>1073153</v>
      </c>
      <c r="J1965" s="1" t="s">
        <v>26</v>
      </c>
      <c r="K1965" s="1" t="s">
        <v>3580</v>
      </c>
      <c r="L1965" s="1" t="s">
        <v>3580</v>
      </c>
      <c r="M1965" s="1" t="s">
        <v>24</v>
      </c>
      <c r="N1965" s="1" t="s">
        <v>3581</v>
      </c>
      <c r="O1965" s="1" t="s">
        <v>24</v>
      </c>
      <c r="P1965" s="1" t="s">
        <v>24</v>
      </c>
      <c r="Q1965" s="1" t="s">
        <v>3578</v>
      </c>
      <c r="R1965">
        <v>1926</v>
      </c>
      <c r="S1965">
        <v>641</v>
      </c>
      <c r="T1965" s="1" t="s">
        <v>24</v>
      </c>
    </row>
    <row r="1966" spans="1:20" x14ac:dyDescent="0.25">
      <c r="A1966" s="1" t="s">
        <v>20</v>
      </c>
      <c r="B1966" s="1" t="s">
        <v>21</v>
      </c>
      <c r="C1966" s="1" t="s">
        <v>22</v>
      </c>
      <c r="D1966" s="1" t="s">
        <v>23</v>
      </c>
      <c r="E1966" s="1" t="s">
        <v>5</v>
      </c>
      <c r="F1966" s="1" t="s">
        <v>24</v>
      </c>
      <c r="G1966" s="1" t="s">
        <v>25</v>
      </c>
      <c r="H1966">
        <v>1073161</v>
      </c>
      <c r="I1966">
        <v>1074690</v>
      </c>
      <c r="J1966" s="1" t="s">
        <v>26</v>
      </c>
      <c r="K1966" s="1" t="s">
        <v>24</v>
      </c>
      <c r="L1966" s="1" t="s">
        <v>24</v>
      </c>
      <c r="M1966" s="1" t="s">
        <v>24</v>
      </c>
      <c r="N1966" s="1" t="s">
        <v>24</v>
      </c>
      <c r="O1966" s="1" t="s">
        <v>24</v>
      </c>
      <c r="P1966" s="1" t="s">
        <v>24</v>
      </c>
      <c r="Q1966" s="1" t="s">
        <v>3582</v>
      </c>
      <c r="R1966">
        <v>1530</v>
      </c>
      <c r="T1966" s="1" t="s">
        <v>3583</v>
      </c>
    </row>
    <row r="1967" spans="1:20" x14ac:dyDescent="0.25">
      <c r="A1967" s="1" t="s">
        <v>29</v>
      </c>
      <c r="B1967" s="1" t="s">
        <v>30</v>
      </c>
      <c r="C1967" s="1" t="s">
        <v>22</v>
      </c>
      <c r="D1967" s="1" t="s">
        <v>23</v>
      </c>
      <c r="E1967" s="1" t="s">
        <v>5</v>
      </c>
      <c r="F1967" s="1" t="s">
        <v>24</v>
      </c>
      <c r="G1967" s="1" t="s">
        <v>25</v>
      </c>
      <c r="H1967">
        <v>1073161</v>
      </c>
      <c r="I1967">
        <v>1074690</v>
      </c>
      <c r="J1967" s="1" t="s">
        <v>26</v>
      </c>
      <c r="K1967" s="1" t="s">
        <v>3584</v>
      </c>
      <c r="L1967" s="1" t="s">
        <v>3584</v>
      </c>
      <c r="M1967" s="1" t="s">
        <v>24</v>
      </c>
      <c r="N1967" s="1" t="s">
        <v>3585</v>
      </c>
      <c r="O1967" s="1" t="s">
        <v>24</v>
      </c>
      <c r="P1967" s="1" t="s">
        <v>24</v>
      </c>
      <c r="Q1967" s="1" t="s">
        <v>3582</v>
      </c>
      <c r="R1967">
        <v>1530</v>
      </c>
      <c r="S1967">
        <v>509</v>
      </c>
      <c r="T1967" s="1" t="s">
        <v>24</v>
      </c>
    </row>
    <row r="1968" spans="1:20" x14ac:dyDescent="0.25">
      <c r="A1968" s="1" t="s">
        <v>20</v>
      </c>
      <c r="B1968" s="1" t="s">
        <v>21</v>
      </c>
      <c r="C1968" s="1" t="s">
        <v>22</v>
      </c>
      <c r="D1968" s="1" t="s">
        <v>23</v>
      </c>
      <c r="E1968" s="1" t="s">
        <v>5</v>
      </c>
      <c r="F1968" s="1" t="s">
        <v>24</v>
      </c>
      <c r="G1968" s="1" t="s">
        <v>25</v>
      </c>
      <c r="H1968">
        <v>1074818</v>
      </c>
      <c r="I1968">
        <v>1076101</v>
      </c>
      <c r="J1968" s="1" t="s">
        <v>26</v>
      </c>
      <c r="K1968" s="1" t="s">
        <v>24</v>
      </c>
      <c r="L1968" s="1" t="s">
        <v>24</v>
      </c>
      <c r="M1968" s="1" t="s">
        <v>24</v>
      </c>
      <c r="N1968" s="1" t="s">
        <v>24</v>
      </c>
      <c r="O1968" s="1" t="s">
        <v>24</v>
      </c>
      <c r="P1968" s="1" t="s">
        <v>24</v>
      </c>
      <c r="Q1968" s="1" t="s">
        <v>3586</v>
      </c>
      <c r="R1968">
        <v>1284</v>
      </c>
      <c r="T1968" s="1" t="s">
        <v>3587</v>
      </c>
    </row>
    <row r="1969" spans="1:20" x14ac:dyDescent="0.25">
      <c r="A1969" s="1" t="s">
        <v>29</v>
      </c>
      <c r="B1969" s="1" t="s">
        <v>30</v>
      </c>
      <c r="C1969" s="1" t="s">
        <v>22</v>
      </c>
      <c r="D1969" s="1" t="s">
        <v>23</v>
      </c>
      <c r="E1969" s="1" t="s">
        <v>5</v>
      </c>
      <c r="F1969" s="1" t="s">
        <v>24</v>
      </c>
      <c r="G1969" s="1" t="s">
        <v>25</v>
      </c>
      <c r="H1969">
        <v>1074818</v>
      </c>
      <c r="I1969">
        <v>1076101</v>
      </c>
      <c r="J1969" s="1" t="s">
        <v>26</v>
      </c>
      <c r="K1969" s="1" t="s">
        <v>3588</v>
      </c>
      <c r="L1969" s="1" t="s">
        <v>3588</v>
      </c>
      <c r="M1969" s="1" t="s">
        <v>24</v>
      </c>
      <c r="N1969" s="1" t="s">
        <v>3589</v>
      </c>
      <c r="O1969" s="1" t="s">
        <v>24</v>
      </c>
      <c r="P1969" s="1" t="s">
        <v>24</v>
      </c>
      <c r="Q1969" s="1" t="s">
        <v>3586</v>
      </c>
      <c r="R1969">
        <v>1284</v>
      </c>
      <c r="S1969">
        <v>427</v>
      </c>
      <c r="T1969" s="1" t="s">
        <v>24</v>
      </c>
    </row>
    <row r="1970" spans="1:20" x14ac:dyDescent="0.25">
      <c r="A1970" s="1" t="s">
        <v>20</v>
      </c>
      <c r="B1970" s="1" t="s">
        <v>21</v>
      </c>
      <c r="C1970" s="1" t="s">
        <v>22</v>
      </c>
      <c r="D1970" s="1" t="s">
        <v>23</v>
      </c>
      <c r="E1970" s="1" t="s">
        <v>5</v>
      </c>
      <c r="F1970" s="1" t="s">
        <v>24</v>
      </c>
      <c r="G1970" s="1" t="s">
        <v>25</v>
      </c>
      <c r="H1970">
        <v>1076188</v>
      </c>
      <c r="I1970">
        <v>1076967</v>
      </c>
      <c r="J1970" s="1" t="s">
        <v>26</v>
      </c>
      <c r="K1970" s="1" t="s">
        <v>24</v>
      </c>
      <c r="L1970" s="1" t="s">
        <v>24</v>
      </c>
      <c r="M1970" s="1" t="s">
        <v>24</v>
      </c>
      <c r="N1970" s="1" t="s">
        <v>24</v>
      </c>
      <c r="O1970" s="1" t="s">
        <v>24</v>
      </c>
      <c r="P1970" s="1" t="s">
        <v>24</v>
      </c>
      <c r="Q1970" s="1" t="s">
        <v>3590</v>
      </c>
      <c r="R1970">
        <v>780</v>
      </c>
      <c r="T1970" s="1" t="s">
        <v>3591</v>
      </c>
    </row>
    <row r="1971" spans="1:20" x14ac:dyDescent="0.25">
      <c r="A1971" s="1" t="s">
        <v>29</v>
      </c>
      <c r="B1971" s="1" t="s">
        <v>30</v>
      </c>
      <c r="C1971" s="1" t="s">
        <v>22</v>
      </c>
      <c r="D1971" s="1" t="s">
        <v>23</v>
      </c>
      <c r="E1971" s="1" t="s">
        <v>5</v>
      </c>
      <c r="F1971" s="1" t="s">
        <v>24</v>
      </c>
      <c r="G1971" s="1" t="s">
        <v>25</v>
      </c>
      <c r="H1971">
        <v>1076188</v>
      </c>
      <c r="I1971">
        <v>1076967</v>
      </c>
      <c r="J1971" s="1" t="s">
        <v>26</v>
      </c>
      <c r="K1971" s="1" t="s">
        <v>3592</v>
      </c>
      <c r="L1971" s="1" t="s">
        <v>3592</v>
      </c>
      <c r="M1971" s="1" t="s">
        <v>24</v>
      </c>
      <c r="N1971" s="1" t="s">
        <v>136</v>
      </c>
      <c r="O1971" s="1" t="s">
        <v>24</v>
      </c>
      <c r="P1971" s="1" t="s">
        <v>24</v>
      </c>
      <c r="Q1971" s="1" t="s">
        <v>3590</v>
      </c>
      <c r="R1971">
        <v>780</v>
      </c>
      <c r="S1971">
        <v>259</v>
      </c>
      <c r="T1971" s="1" t="s">
        <v>24</v>
      </c>
    </row>
    <row r="1972" spans="1:20" x14ac:dyDescent="0.25">
      <c r="A1972" s="1" t="s">
        <v>20</v>
      </c>
      <c r="B1972" s="1" t="s">
        <v>21</v>
      </c>
      <c r="C1972" s="1" t="s">
        <v>22</v>
      </c>
      <c r="D1972" s="1" t="s">
        <v>23</v>
      </c>
      <c r="E1972" s="1" t="s">
        <v>5</v>
      </c>
      <c r="F1972" s="1" t="s">
        <v>24</v>
      </c>
      <c r="G1972" s="1" t="s">
        <v>25</v>
      </c>
      <c r="H1972">
        <v>1077043</v>
      </c>
      <c r="I1972">
        <v>1077654</v>
      </c>
      <c r="J1972" s="1" t="s">
        <v>26</v>
      </c>
      <c r="K1972" s="1" t="s">
        <v>24</v>
      </c>
      <c r="L1972" s="1" t="s">
        <v>24</v>
      </c>
      <c r="M1972" s="1" t="s">
        <v>24</v>
      </c>
      <c r="N1972" s="1" t="s">
        <v>24</v>
      </c>
      <c r="O1972" s="1" t="s">
        <v>24</v>
      </c>
      <c r="P1972" s="1" t="s">
        <v>24</v>
      </c>
      <c r="Q1972" s="1" t="s">
        <v>3593</v>
      </c>
      <c r="R1972">
        <v>612</v>
      </c>
      <c r="T1972" s="1" t="s">
        <v>3594</v>
      </c>
    </row>
    <row r="1973" spans="1:20" x14ac:dyDescent="0.25">
      <c r="A1973" s="1" t="s">
        <v>29</v>
      </c>
      <c r="B1973" s="1" t="s">
        <v>30</v>
      </c>
      <c r="C1973" s="1" t="s">
        <v>22</v>
      </c>
      <c r="D1973" s="1" t="s">
        <v>23</v>
      </c>
      <c r="E1973" s="1" t="s">
        <v>5</v>
      </c>
      <c r="F1973" s="1" t="s">
        <v>24</v>
      </c>
      <c r="G1973" s="1" t="s">
        <v>25</v>
      </c>
      <c r="H1973">
        <v>1077043</v>
      </c>
      <c r="I1973">
        <v>1077654</v>
      </c>
      <c r="J1973" s="1" t="s">
        <v>26</v>
      </c>
      <c r="K1973" s="1" t="s">
        <v>3595</v>
      </c>
      <c r="L1973" s="1" t="s">
        <v>3595</v>
      </c>
      <c r="M1973" s="1" t="s">
        <v>24</v>
      </c>
      <c r="N1973" s="1" t="s">
        <v>3596</v>
      </c>
      <c r="O1973" s="1" t="s">
        <v>24</v>
      </c>
      <c r="P1973" s="1" t="s">
        <v>24</v>
      </c>
      <c r="Q1973" s="1" t="s">
        <v>3593</v>
      </c>
      <c r="R1973">
        <v>612</v>
      </c>
      <c r="S1973">
        <v>203</v>
      </c>
      <c r="T1973" s="1" t="s">
        <v>24</v>
      </c>
    </row>
    <row r="1974" spans="1:20" x14ac:dyDescent="0.25">
      <c r="A1974" s="1" t="s">
        <v>20</v>
      </c>
      <c r="B1974" s="1" t="s">
        <v>21</v>
      </c>
      <c r="C1974" s="1" t="s">
        <v>22</v>
      </c>
      <c r="D1974" s="1" t="s">
        <v>23</v>
      </c>
      <c r="E1974" s="1" t="s">
        <v>5</v>
      </c>
      <c r="F1974" s="1" t="s">
        <v>24</v>
      </c>
      <c r="G1974" s="1" t="s">
        <v>25</v>
      </c>
      <c r="H1974">
        <v>1077687</v>
      </c>
      <c r="I1974">
        <v>1078367</v>
      </c>
      <c r="J1974" s="1" t="s">
        <v>26</v>
      </c>
      <c r="K1974" s="1" t="s">
        <v>24</v>
      </c>
      <c r="L1974" s="1" t="s">
        <v>24</v>
      </c>
      <c r="M1974" s="1" t="s">
        <v>24</v>
      </c>
      <c r="N1974" s="1" t="s">
        <v>24</v>
      </c>
      <c r="O1974" s="1" t="s">
        <v>24</v>
      </c>
      <c r="P1974" s="1" t="s">
        <v>24</v>
      </c>
      <c r="Q1974" s="1" t="s">
        <v>3597</v>
      </c>
      <c r="R1974">
        <v>681</v>
      </c>
      <c r="T1974" s="1" t="s">
        <v>3598</v>
      </c>
    </row>
    <row r="1975" spans="1:20" x14ac:dyDescent="0.25">
      <c r="A1975" s="1" t="s">
        <v>29</v>
      </c>
      <c r="B1975" s="1" t="s">
        <v>30</v>
      </c>
      <c r="C1975" s="1" t="s">
        <v>22</v>
      </c>
      <c r="D1975" s="1" t="s">
        <v>23</v>
      </c>
      <c r="E1975" s="1" t="s">
        <v>5</v>
      </c>
      <c r="F1975" s="1" t="s">
        <v>24</v>
      </c>
      <c r="G1975" s="1" t="s">
        <v>25</v>
      </c>
      <c r="H1975">
        <v>1077687</v>
      </c>
      <c r="I1975">
        <v>1078367</v>
      </c>
      <c r="J1975" s="1" t="s">
        <v>26</v>
      </c>
      <c r="K1975" s="1" t="s">
        <v>3599</v>
      </c>
      <c r="L1975" s="1" t="s">
        <v>3599</v>
      </c>
      <c r="M1975" s="1" t="s">
        <v>24</v>
      </c>
      <c r="N1975" s="1" t="s">
        <v>174</v>
      </c>
      <c r="O1975" s="1" t="s">
        <v>24</v>
      </c>
      <c r="P1975" s="1" t="s">
        <v>24</v>
      </c>
      <c r="Q1975" s="1" t="s">
        <v>3597</v>
      </c>
      <c r="R1975">
        <v>681</v>
      </c>
      <c r="S1975">
        <v>226</v>
      </c>
      <c r="T1975" s="1" t="s">
        <v>24</v>
      </c>
    </row>
    <row r="1976" spans="1:20" x14ac:dyDescent="0.25">
      <c r="A1976" s="1" t="s">
        <v>20</v>
      </c>
      <c r="B1976" s="1" t="s">
        <v>21</v>
      </c>
      <c r="C1976" s="1" t="s">
        <v>22</v>
      </c>
      <c r="D1976" s="1" t="s">
        <v>23</v>
      </c>
      <c r="E1976" s="1" t="s">
        <v>5</v>
      </c>
      <c r="F1976" s="1" t="s">
        <v>24</v>
      </c>
      <c r="G1976" s="1" t="s">
        <v>25</v>
      </c>
      <c r="H1976">
        <v>1078380</v>
      </c>
      <c r="I1976">
        <v>1079639</v>
      </c>
      <c r="J1976" s="1" t="s">
        <v>26</v>
      </c>
      <c r="K1976" s="1" t="s">
        <v>24</v>
      </c>
      <c r="L1976" s="1" t="s">
        <v>24</v>
      </c>
      <c r="M1976" s="1" t="s">
        <v>24</v>
      </c>
      <c r="N1976" s="1" t="s">
        <v>24</v>
      </c>
      <c r="O1976" s="1" t="s">
        <v>24</v>
      </c>
      <c r="P1976" s="1" t="s">
        <v>24</v>
      </c>
      <c r="Q1976" s="1" t="s">
        <v>3600</v>
      </c>
      <c r="R1976">
        <v>1260</v>
      </c>
      <c r="T1976" s="1" t="s">
        <v>3601</v>
      </c>
    </row>
    <row r="1977" spans="1:20" x14ac:dyDescent="0.25">
      <c r="A1977" s="1" t="s">
        <v>29</v>
      </c>
      <c r="B1977" s="1" t="s">
        <v>30</v>
      </c>
      <c r="C1977" s="1" t="s">
        <v>22</v>
      </c>
      <c r="D1977" s="1" t="s">
        <v>23</v>
      </c>
      <c r="E1977" s="1" t="s">
        <v>5</v>
      </c>
      <c r="F1977" s="1" t="s">
        <v>24</v>
      </c>
      <c r="G1977" s="1" t="s">
        <v>25</v>
      </c>
      <c r="H1977">
        <v>1078380</v>
      </c>
      <c r="I1977">
        <v>1079639</v>
      </c>
      <c r="J1977" s="1" t="s">
        <v>26</v>
      </c>
      <c r="K1977" s="1" t="s">
        <v>3602</v>
      </c>
      <c r="L1977" s="1" t="s">
        <v>3602</v>
      </c>
      <c r="M1977" s="1" t="s">
        <v>24</v>
      </c>
      <c r="N1977" s="1" t="s">
        <v>427</v>
      </c>
      <c r="O1977" s="1" t="s">
        <v>24</v>
      </c>
      <c r="P1977" s="1" t="s">
        <v>24</v>
      </c>
      <c r="Q1977" s="1" t="s">
        <v>3600</v>
      </c>
      <c r="R1977">
        <v>1260</v>
      </c>
      <c r="S1977">
        <v>419</v>
      </c>
      <c r="T1977" s="1" t="s">
        <v>24</v>
      </c>
    </row>
    <row r="1978" spans="1:20" x14ac:dyDescent="0.25">
      <c r="A1978" s="1" t="s">
        <v>20</v>
      </c>
      <c r="B1978" s="1" t="s">
        <v>21</v>
      </c>
      <c r="C1978" s="1" t="s">
        <v>22</v>
      </c>
      <c r="D1978" s="1" t="s">
        <v>23</v>
      </c>
      <c r="E1978" s="1" t="s">
        <v>5</v>
      </c>
      <c r="F1978" s="1" t="s">
        <v>24</v>
      </c>
      <c r="G1978" s="1" t="s">
        <v>25</v>
      </c>
      <c r="H1978">
        <v>1079661</v>
      </c>
      <c r="I1978">
        <v>1080698</v>
      </c>
      <c r="J1978" s="1" t="s">
        <v>26</v>
      </c>
      <c r="K1978" s="1" t="s">
        <v>24</v>
      </c>
      <c r="L1978" s="1" t="s">
        <v>24</v>
      </c>
      <c r="M1978" s="1" t="s">
        <v>24</v>
      </c>
      <c r="N1978" s="1" t="s">
        <v>24</v>
      </c>
      <c r="O1978" s="1" t="s">
        <v>24</v>
      </c>
      <c r="P1978" s="1" t="s">
        <v>24</v>
      </c>
      <c r="Q1978" s="1" t="s">
        <v>3603</v>
      </c>
      <c r="R1978">
        <v>1038</v>
      </c>
      <c r="T1978" s="1" t="s">
        <v>3604</v>
      </c>
    </row>
    <row r="1979" spans="1:20" x14ac:dyDescent="0.25">
      <c r="A1979" s="1" t="s">
        <v>29</v>
      </c>
      <c r="B1979" s="1" t="s">
        <v>30</v>
      </c>
      <c r="C1979" s="1" t="s">
        <v>22</v>
      </c>
      <c r="D1979" s="1" t="s">
        <v>23</v>
      </c>
      <c r="E1979" s="1" t="s">
        <v>5</v>
      </c>
      <c r="F1979" s="1" t="s">
        <v>24</v>
      </c>
      <c r="G1979" s="1" t="s">
        <v>25</v>
      </c>
      <c r="H1979">
        <v>1079661</v>
      </c>
      <c r="I1979">
        <v>1080698</v>
      </c>
      <c r="J1979" s="1" t="s">
        <v>26</v>
      </c>
      <c r="K1979" s="1" t="s">
        <v>3605</v>
      </c>
      <c r="L1979" s="1" t="s">
        <v>3605</v>
      </c>
      <c r="M1979" s="1" t="s">
        <v>24</v>
      </c>
      <c r="N1979" s="1" t="s">
        <v>3606</v>
      </c>
      <c r="O1979" s="1" t="s">
        <v>24</v>
      </c>
      <c r="P1979" s="1" t="s">
        <v>24</v>
      </c>
      <c r="Q1979" s="1" t="s">
        <v>3603</v>
      </c>
      <c r="R1979">
        <v>1038</v>
      </c>
      <c r="S1979">
        <v>345</v>
      </c>
      <c r="T1979" s="1" t="s">
        <v>24</v>
      </c>
    </row>
    <row r="1980" spans="1:20" x14ac:dyDescent="0.25">
      <c r="A1980" s="1" t="s">
        <v>20</v>
      </c>
      <c r="B1980" s="1" t="s">
        <v>21</v>
      </c>
      <c r="C1980" s="1" t="s">
        <v>22</v>
      </c>
      <c r="D1980" s="1" t="s">
        <v>23</v>
      </c>
      <c r="E1980" s="1" t="s">
        <v>5</v>
      </c>
      <c r="F1980" s="1" t="s">
        <v>24</v>
      </c>
      <c r="G1980" s="1" t="s">
        <v>25</v>
      </c>
      <c r="H1980">
        <v>1080945</v>
      </c>
      <c r="I1980">
        <v>1081226</v>
      </c>
      <c r="J1980" s="1" t="s">
        <v>75</v>
      </c>
      <c r="K1980" s="1" t="s">
        <v>24</v>
      </c>
      <c r="L1980" s="1" t="s">
        <v>24</v>
      </c>
      <c r="M1980" s="1" t="s">
        <v>24</v>
      </c>
      <c r="N1980" s="1" t="s">
        <v>24</v>
      </c>
      <c r="O1980" s="1" t="s">
        <v>24</v>
      </c>
      <c r="P1980" s="1" t="s">
        <v>24</v>
      </c>
      <c r="Q1980" s="1" t="s">
        <v>3607</v>
      </c>
      <c r="R1980">
        <v>282</v>
      </c>
      <c r="T1980" s="1" t="s">
        <v>3608</v>
      </c>
    </row>
    <row r="1981" spans="1:20" x14ac:dyDescent="0.25">
      <c r="A1981" s="1" t="s">
        <v>29</v>
      </c>
      <c r="B1981" s="1" t="s">
        <v>30</v>
      </c>
      <c r="C1981" s="1" t="s">
        <v>22</v>
      </c>
      <c r="D1981" s="1" t="s">
        <v>23</v>
      </c>
      <c r="E1981" s="1" t="s">
        <v>5</v>
      </c>
      <c r="F1981" s="1" t="s">
        <v>24</v>
      </c>
      <c r="G1981" s="1" t="s">
        <v>25</v>
      </c>
      <c r="H1981">
        <v>1080945</v>
      </c>
      <c r="I1981">
        <v>1081226</v>
      </c>
      <c r="J1981" s="1" t="s">
        <v>75</v>
      </c>
      <c r="K1981" s="1" t="s">
        <v>3609</v>
      </c>
      <c r="L1981" s="1" t="s">
        <v>3609</v>
      </c>
      <c r="M1981" s="1" t="s">
        <v>24</v>
      </c>
      <c r="N1981" s="1" t="s">
        <v>3610</v>
      </c>
      <c r="O1981" s="1" t="s">
        <v>24</v>
      </c>
      <c r="P1981" s="1" t="s">
        <v>24</v>
      </c>
      <c r="Q1981" s="1" t="s">
        <v>3607</v>
      </c>
      <c r="R1981">
        <v>282</v>
      </c>
      <c r="S1981">
        <v>93</v>
      </c>
      <c r="T1981" s="1" t="s">
        <v>24</v>
      </c>
    </row>
    <row r="1982" spans="1:20" x14ac:dyDescent="0.25">
      <c r="A1982" s="1" t="s">
        <v>20</v>
      </c>
      <c r="B1982" s="1" t="s">
        <v>21</v>
      </c>
      <c r="C1982" s="1" t="s">
        <v>22</v>
      </c>
      <c r="D1982" s="1" t="s">
        <v>23</v>
      </c>
      <c r="E1982" s="1" t="s">
        <v>5</v>
      </c>
      <c r="F1982" s="1" t="s">
        <v>24</v>
      </c>
      <c r="G1982" s="1" t="s">
        <v>25</v>
      </c>
      <c r="H1982">
        <v>1081454</v>
      </c>
      <c r="I1982">
        <v>1081714</v>
      </c>
      <c r="J1982" s="1" t="s">
        <v>26</v>
      </c>
      <c r="K1982" s="1" t="s">
        <v>24</v>
      </c>
      <c r="L1982" s="1" t="s">
        <v>24</v>
      </c>
      <c r="M1982" s="1" t="s">
        <v>24</v>
      </c>
      <c r="N1982" s="1" t="s">
        <v>24</v>
      </c>
      <c r="O1982" s="1" t="s">
        <v>24</v>
      </c>
      <c r="P1982" s="1" t="s">
        <v>24</v>
      </c>
      <c r="Q1982" s="1" t="s">
        <v>3611</v>
      </c>
      <c r="R1982">
        <v>261</v>
      </c>
      <c r="T1982" s="1" t="s">
        <v>3612</v>
      </c>
    </row>
    <row r="1983" spans="1:20" x14ac:dyDescent="0.25">
      <c r="A1983" s="1" t="s">
        <v>29</v>
      </c>
      <c r="B1983" s="1" t="s">
        <v>30</v>
      </c>
      <c r="C1983" s="1" t="s">
        <v>22</v>
      </c>
      <c r="D1983" s="1" t="s">
        <v>23</v>
      </c>
      <c r="E1983" s="1" t="s">
        <v>5</v>
      </c>
      <c r="F1983" s="1" t="s">
        <v>24</v>
      </c>
      <c r="G1983" s="1" t="s">
        <v>25</v>
      </c>
      <c r="H1983">
        <v>1081454</v>
      </c>
      <c r="I1983">
        <v>1081714</v>
      </c>
      <c r="J1983" s="1" t="s">
        <v>26</v>
      </c>
      <c r="K1983" s="1" t="s">
        <v>3613</v>
      </c>
      <c r="L1983" s="1" t="s">
        <v>3613</v>
      </c>
      <c r="M1983" s="1" t="s">
        <v>24</v>
      </c>
      <c r="N1983" s="1" t="s">
        <v>3614</v>
      </c>
      <c r="O1983" s="1" t="s">
        <v>24</v>
      </c>
      <c r="P1983" s="1" t="s">
        <v>24</v>
      </c>
      <c r="Q1983" s="1" t="s">
        <v>3611</v>
      </c>
      <c r="R1983">
        <v>261</v>
      </c>
      <c r="S1983">
        <v>86</v>
      </c>
      <c r="T1983" s="1" t="s">
        <v>24</v>
      </c>
    </row>
    <row r="1984" spans="1:20" x14ac:dyDescent="0.25">
      <c r="A1984" s="1" t="s">
        <v>20</v>
      </c>
      <c r="B1984" s="1" t="s">
        <v>827</v>
      </c>
      <c r="C1984" s="1" t="s">
        <v>22</v>
      </c>
      <c r="D1984" s="1" t="s">
        <v>23</v>
      </c>
      <c r="E1984" s="1" t="s">
        <v>5</v>
      </c>
      <c r="F1984" s="1" t="s">
        <v>24</v>
      </c>
      <c r="G1984" s="1" t="s">
        <v>25</v>
      </c>
      <c r="H1984">
        <v>1081893</v>
      </c>
      <c r="I1984">
        <v>1082189</v>
      </c>
      <c r="J1984" s="1" t="s">
        <v>75</v>
      </c>
      <c r="K1984" s="1" t="s">
        <v>24</v>
      </c>
      <c r="L1984" s="1" t="s">
        <v>24</v>
      </c>
      <c r="M1984" s="1" t="s">
        <v>24</v>
      </c>
      <c r="N1984" s="1" t="s">
        <v>24</v>
      </c>
      <c r="O1984" s="1" t="s">
        <v>24</v>
      </c>
      <c r="P1984" s="1" t="s">
        <v>24</v>
      </c>
      <c r="Q1984" s="1" t="s">
        <v>3615</v>
      </c>
      <c r="R1984">
        <v>297</v>
      </c>
      <c r="T1984" s="1" t="s">
        <v>3616</v>
      </c>
    </row>
    <row r="1985" spans="1:20" x14ac:dyDescent="0.25">
      <c r="A1985" s="1" t="s">
        <v>29</v>
      </c>
      <c r="B1985" s="1" t="s">
        <v>830</v>
      </c>
      <c r="C1985" s="1" t="s">
        <v>22</v>
      </c>
      <c r="D1985" s="1" t="s">
        <v>23</v>
      </c>
      <c r="E1985" s="1" t="s">
        <v>5</v>
      </c>
      <c r="F1985" s="1" t="s">
        <v>24</v>
      </c>
      <c r="G1985" s="1" t="s">
        <v>25</v>
      </c>
      <c r="H1985">
        <v>1081893</v>
      </c>
      <c r="I1985">
        <v>1082189</v>
      </c>
      <c r="J1985" s="1" t="s">
        <v>75</v>
      </c>
      <c r="K1985" s="1" t="s">
        <v>24</v>
      </c>
      <c r="L1985" s="1" t="s">
        <v>24</v>
      </c>
      <c r="M1985" s="1" t="s">
        <v>24</v>
      </c>
      <c r="N1985" s="1" t="s">
        <v>3617</v>
      </c>
      <c r="O1985" s="1" t="s">
        <v>24</v>
      </c>
      <c r="P1985" s="1" t="s">
        <v>24</v>
      </c>
      <c r="Q1985" s="1" t="s">
        <v>3615</v>
      </c>
      <c r="R1985">
        <v>297</v>
      </c>
      <c r="T1985" s="1" t="s">
        <v>963</v>
      </c>
    </row>
    <row r="1986" spans="1:20" x14ac:dyDescent="0.25">
      <c r="A1986" s="1" t="s">
        <v>20</v>
      </c>
      <c r="B1986" s="1" t="s">
        <v>21</v>
      </c>
      <c r="C1986" s="1" t="s">
        <v>22</v>
      </c>
      <c r="D1986" s="1" t="s">
        <v>23</v>
      </c>
      <c r="E1986" s="1" t="s">
        <v>5</v>
      </c>
      <c r="F1986" s="1" t="s">
        <v>24</v>
      </c>
      <c r="G1986" s="1" t="s">
        <v>25</v>
      </c>
      <c r="H1986">
        <v>1082535</v>
      </c>
      <c r="I1986">
        <v>1083623</v>
      </c>
      <c r="J1986" s="1" t="s">
        <v>26</v>
      </c>
      <c r="K1986" s="1" t="s">
        <v>24</v>
      </c>
      <c r="L1986" s="1" t="s">
        <v>24</v>
      </c>
      <c r="M1986" s="1" t="s">
        <v>24</v>
      </c>
      <c r="N1986" s="1" t="s">
        <v>24</v>
      </c>
      <c r="O1986" s="1" t="s">
        <v>24</v>
      </c>
      <c r="P1986" s="1" t="s">
        <v>24</v>
      </c>
      <c r="Q1986" s="1" t="s">
        <v>3618</v>
      </c>
      <c r="R1986">
        <v>1089</v>
      </c>
      <c r="T1986" s="1" t="s">
        <v>3619</v>
      </c>
    </row>
    <row r="1987" spans="1:20" x14ac:dyDescent="0.25">
      <c r="A1987" s="1" t="s">
        <v>29</v>
      </c>
      <c r="B1987" s="1" t="s">
        <v>30</v>
      </c>
      <c r="C1987" s="1" t="s">
        <v>22</v>
      </c>
      <c r="D1987" s="1" t="s">
        <v>23</v>
      </c>
      <c r="E1987" s="1" t="s">
        <v>5</v>
      </c>
      <c r="F1987" s="1" t="s">
        <v>24</v>
      </c>
      <c r="G1987" s="1" t="s">
        <v>25</v>
      </c>
      <c r="H1987">
        <v>1082535</v>
      </c>
      <c r="I1987">
        <v>1083623</v>
      </c>
      <c r="J1987" s="1" t="s">
        <v>26</v>
      </c>
      <c r="K1987" s="1" t="s">
        <v>3620</v>
      </c>
      <c r="L1987" s="1" t="s">
        <v>3620</v>
      </c>
      <c r="M1987" s="1" t="s">
        <v>24</v>
      </c>
      <c r="N1987" s="1" t="s">
        <v>723</v>
      </c>
      <c r="O1987" s="1" t="s">
        <v>24</v>
      </c>
      <c r="P1987" s="1" t="s">
        <v>24</v>
      </c>
      <c r="Q1987" s="1" t="s">
        <v>3618</v>
      </c>
      <c r="R1987">
        <v>1089</v>
      </c>
      <c r="S1987">
        <v>362</v>
      </c>
      <c r="T1987" s="1" t="s">
        <v>24</v>
      </c>
    </row>
    <row r="1988" spans="1:20" x14ac:dyDescent="0.25">
      <c r="A1988" s="1" t="s">
        <v>20</v>
      </c>
      <c r="B1988" s="1" t="s">
        <v>21</v>
      </c>
      <c r="C1988" s="1" t="s">
        <v>22</v>
      </c>
      <c r="D1988" s="1" t="s">
        <v>23</v>
      </c>
      <c r="E1988" s="1" t="s">
        <v>5</v>
      </c>
      <c r="F1988" s="1" t="s">
        <v>24</v>
      </c>
      <c r="G1988" s="1" t="s">
        <v>25</v>
      </c>
      <c r="H1988">
        <v>1083659</v>
      </c>
      <c r="I1988">
        <v>1084120</v>
      </c>
      <c r="J1988" s="1" t="s">
        <v>26</v>
      </c>
      <c r="K1988" s="1" t="s">
        <v>24</v>
      </c>
      <c r="L1988" s="1" t="s">
        <v>24</v>
      </c>
      <c r="M1988" s="1" t="s">
        <v>24</v>
      </c>
      <c r="N1988" s="1" t="s">
        <v>24</v>
      </c>
      <c r="O1988" s="1" t="s">
        <v>24</v>
      </c>
      <c r="P1988" s="1" t="s">
        <v>24</v>
      </c>
      <c r="Q1988" s="1" t="s">
        <v>3621</v>
      </c>
      <c r="R1988">
        <v>462</v>
      </c>
      <c r="T1988" s="1" t="s">
        <v>3622</v>
      </c>
    </row>
    <row r="1989" spans="1:20" x14ac:dyDescent="0.25">
      <c r="A1989" s="1" t="s">
        <v>29</v>
      </c>
      <c r="B1989" s="1" t="s">
        <v>30</v>
      </c>
      <c r="C1989" s="1" t="s">
        <v>22</v>
      </c>
      <c r="D1989" s="1" t="s">
        <v>23</v>
      </c>
      <c r="E1989" s="1" t="s">
        <v>5</v>
      </c>
      <c r="F1989" s="1" t="s">
        <v>24</v>
      </c>
      <c r="G1989" s="1" t="s">
        <v>25</v>
      </c>
      <c r="H1989">
        <v>1083659</v>
      </c>
      <c r="I1989">
        <v>1084120</v>
      </c>
      <c r="J1989" s="1" t="s">
        <v>26</v>
      </c>
      <c r="K1989" s="1" t="s">
        <v>3623</v>
      </c>
      <c r="L1989" s="1" t="s">
        <v>3623</v>
      </c>
      <c r="M1989" s="1" t="s">
        <v>24</v>
      </c>
      <c r="N1989" s="1" t="s">
        <v>36</v>
      </c>
      <c r="O1989" s="1" t="s">
        <v>24</v>
      </c>
      <c r="P1989" s="1" t="s">
        <v>24</v>
      </c>
      <c r="Q1989" s="1" t="s">
        <v>3621</v>
      </c>
      <c r="R1989">
        <v>462</v>
      </c>
      <c r="S1989">
        <v>153</v>
      </c>
      <c r="T1989" s="1" t="s">
        <v>24</v>
      </c>
    </row>
    <row r="1990" spans="1:20" x14ac:dyDescent="0.25">
      <c r="A1990" s="1" t="s">
        <v>20</v>
      </c>
      <c r="B1990" s="1" t="s">
        <v>21</v>
      </c>
      <c r="C1990" s="1" t="s">
        <v>22</v>
      </c>
      <c r="D1990" s="1" t="s">
        <v>23</v>
      </c>
      <c r="E1990" s="1" t="s">
        <v>5</v>
      </c>
      <c r="F1990" s="1" t="s">
        <v>24</v>
      </c>
      <c r="G1990" s="1" t="s">
        <v>25</v>
      </c>
      <c r="H1990">
        <v>1084161</v>
      </c>
      <c r="I1990">
        <v>1085342</v>
      </c>
      <c r="J1990" s="1" t="s">
        <v>26</v>
      </c>
      <c r="K1990" s="1" t="s">
        <v>24</v>
      </c>
      <c r="L1990" s="1" t="s">
        <v>24</v>
      </c>
      <c r="M1990" s="1" t="s">
        <v>24</v>
      </c>
      <c r="N1990" s="1" t="s">
        <v>24</v>
      </c>
      <c r="O1990" s="1" t="s">
        <v>24</v>
      </c>
      <c r="P1990" s="1" t="s">
        <v>24</v>
      </c>
      <c r="Q1990" s="1" t="s">
        <v>3624</v>
      </c>
      <c r="R1990">
        <v>1182</v>
      </c>
      <c r="T1990" s="1" t="s">
        <v>3625</v>
      </c>
    </row>
    <row r="1991" spans="1:20" x14ac:dyDescent="0.25">
      <c r="A1991" s="1" t="s">
        <v>29</v>
      </c>
      <c r="B1991" s="1" t="s">
        <v>30</v>
      </c>
      <c r="C1991" s="1" t="s">
        <v>22</v>
      </c>
      <c r="D1991" s="1" t="s">
        <v>23</v>
      </c>
      <c r="E1991" s="1" t="s">
        <v>5</v>
      </c>
      <c r="F1991" s="1" t="s">
        <v>24</v>
      </c>
      <c r="G1991" s="1" t="s">
        <v>25</v>
      </c>
      <c r="H1991">
        <v>1084161</v>
      </c>
      <c r="I1991">
        <v>1085342</v>
      </c>
      <c r="J1991" s="1" t="s">
        <v>26</v>
      </c>
      <c r="K1991" s="1" t="s">
        <v>3626</v>
      </c>
      <c r="L1991" s="1" t="s">
        <v>3626</v>
      </c>
      <c r="M1991" s="1" t="s">
        <v>24</v>
      </c>
      <c r="N1991" s="1" t="s">
        <v>3627</v>
      </c>
      <c r="O1991" s="1" t="s">
        <v>24</v>
      </c>
      <c r="P1991" s="1" t="s">
        <v>24</v>
      </c>
      <c r="Q1991" s="1" t="s">
        <v>3624</v>
      </c>
      <c r="R1991">
        <v>1182</v>
      </c>
      <c r="S1991">
        <v>393</v>
      </c>
      <c r="T1991" s="1" t="s">
        <v>24</v>
      </c>
    </row>
    <row r="1992" spans="1:20" x14ac:dyDescent="0.25">
      <c r="A1992" s="1" t="s">
        <v>20</v>
      </c>
      <c r="B1992" s="1" t="s">
        <v>21</v>
      </c>
      <c r="C1992" s="1" t="s">
        <v>22</v>
      </c>
      <c r="D1992" s="1" t="s">
        <v>23</v>
      </c>
      <c r="E1992" s="1" t="s">
        <v>5</v>
      </c>
      <c r="F1992" s="1" t="s">
        <v>24</v>
      </c>
      <c r="G1992" s="1" t="s">
        <v>25</v>
      </c>
      <c r="H1992">
        <v>1085504</v>
      </c>
      <c r="I1992">
        <v>1086190</v>
      </c>
      <c r="J1992" s="1" t="s">
        <v>26</v>
      </c>
      <c r="K1992" s="1" t="s">
        <v>24</v>
      </c>
      <c r="L1992" s="1" t="s">
        <v>24</v>
      </c>
      <c r="M1992" s="1" t="s">
        <v>24</v>
      </c>
      <c r="N1992" s="1" t="s">
        <v>24</v>
      </c>
      <c r="O1992" s="1" t="s">
        <v>24</v>
      </c>
      <c r="P1992" s="1" t="s">
        <v>24</v>
      </c>
      <c r="Q1992" s="1" t="s">
        <v>3628</v>
      </c>
      <c r="R1992">
        <v>687</v>
      </c>
      <c r="T1992" s="1" t="s">
        <v>3629</v>
      </c>
    </row>
    <row r="1993" spans="1:20" x14ac:dyDescent="0.25">
      <c r="A1993" s="1" t="s">
        <v>29</v>
      </c>
      <c r="B1993" s="1" t="s">
        <v>30</v>
      </c>
      <c r="C1993" s="1" t="s">
        <v>22</v>
      </c>
      <c r="D1993" s="1" t="s">
        <v>23</v>
      </c>
      <c r="E1993" s="1" t="s">
        <v>5</v>
      </c>
      <c r="F1993" s="1" t="s">
        <v>24</v>
      </c>
      <c r="G1993" s="1" t="s">
        <v>25</v>
      </c>
      <c r="H1993">
        <v>1085504</v>
      </c>
      <c r="I1993">
        <v>1086190</v>
      </c>
      <c r="J1993" s="1" t="s">
        <v>26</v>
      </c>
      <c r="K1993" s="1" t="s">
        <v>3630</v>
      </c>
      <c r="L1993" s="1" t="s">
        <v>3630</v>
      </c>
      <c r="M1993" s="1" t="s">
        <v>24</v>
      </c>
      <c r="N1993" s="1" t="s">
        <v>3631</v>
      </c>
      <c r="O1993" s="1" t="s">
        <v>24</v>
      </c>
      <c r="P1993" s="1" t="s">
        <v>24</v>
      </c>
      <c r="Q1993" s="1" t="s">
        <v>3628</v>
      </c>
      <c r="R1993">
        <v>687</v>
      </c>
      <c r="S1993">
        <v>228</v>
      </c>
      <c r="T1993" s="1" t="s">
        <v>24</v>
      </c>
    </row>
    <row r="1994" spans="1:20" x14ac:dyDescent="0.25">
      <c r="A1994" s="1" t="s">
        <v>20</v>
      </c>
      <c r="B1994" s="1" t="s">
        <v>21</v>
      </c>
      <c r="C1994" s="1" t="s">
        <v>22</v>
      </c>
      <c r="D1994" s="1" t="s">
        <v>23</v>
      </c>
      <c r="E1994" s="1" t="s">
        <v>5</v>
      </c>
      <c r="F1994" s="1" t="s">
        <v>24</v>
      </c>
      <c r="G1994" s="1" t="s">
        <v>25</v>
      </c>
      <c r="H1994">
        <v>1086322</v>
      </c>
      <c r="I1994">
        <v>1086414</v>
      </c>
      <c r="J1994" s="1" t="s">
        <v>75</v>
      </c>
      <c r="K1994" s="1" t="s">
        <v>24</v>
      </c>
      <c r="L1994" s="1" t="s">
        <v>24</v>
      </c>
      <c r="M1994" s="1" t="s">
        <v>24</v>
      </c>
      <c r="N1994" s="1" t="s">
        <v>24</v>
      </c>
      <c r="O1994" s="1" t="s">
        <v>24</v>
      </c>
      <c r="P1994" s="1" t="s">
        <v>24</v>
      </c>
      <c r="Q1994" s="1" t="s">
        <v>3632</v>
      </c>
      <c r="R1994">
        <v>93</v>
      </c>
      <c r="T1994" s="1" t="s">
        <v>3633</v>
      </c>
    </row>
    <row r="1995" spans="1:20" x14ac:dyDescent="0.25">
      <c r="A1995" s="1" t="s">
        <v>29</v>
      </c>
      <c r="B1995" s="1" t="s">
        <v>30</v>
      </c>
      <c r="C1995" s="1" t="s">
        <v>22</v>
      </c>
      <c r="D1995" s="1" t="s">
        <v>23</v>
      </c>
      <c r="E1995" s="1" t="s">
        <v>5</v>
      </c>
      <c r="F1995" s="1" t="s">
        <v>24</v>
      </c>
      <c r="G1995" s="1" t="s">
        <v>25</v>
      </c>
      <c r="H1995">
        <v>1086322</v>
      </c>
      <c r="I1995">
        <v>1086414</v>
      </c>
      <c r="J1995" s="1" t="s">
        <v>75</v>
      </c>
      <c r="K1995" s="1" t="s">
        <v>3634</v>
      </c>
      <c r="L1995" s="1" t="s">
        <v>3634</v>
      </c>
      <c r="M1995" s="1" t="s">
        <v>24</v>
      </c>
      <c r="N1995" s="1" t="s">
        <v>36</v>
      </c>
      <c r="O1995" s="1" t="s">
        <v>24</v>
      </c>
      <c r="P1995" s="1" t="s">
        <v>24</v>
      </c>
      <c r="Q1995" s="1" t="s">
        <v>3632</v>
      </c>
      <c r="R1995">
        <v>93</v>
      </c>
      <c r="S1995">
        <v>30</v>
      </c>
      <c r="T1995" s="1" t="s">
        <v>24</v>
      </c>
    </row>
    <row r="1996" spans="1:20" x14ac:dyDescent="0.25">
      <c r="A1996" s="1" t="s">
        <v>20</v>
      </c>
      <c r="B1996" s="1" t="s">
        <v>21</v>
      </c>
      <c r="C1996" s="1" t="s">
        <v>22</v>
      </c>
      <c r="D1996" s="1" t="s">
        <v>23</v>
      </c>
      <c r="E1996" s="1" t="s">
        <v>5</v>
      </c>
      <c r="F1996" s="1" t="s">
        <v>24</v>
      </c>
      <c r="G1996" s="1" t="s">
        <v>25</v>
      </c>
      <c r="H1996">
        <v>1086568</v>
      </c>
      <c r="I1996">
        <v>1086777</v>
      </c>
      <c r="J1996" s="1" t="s">
        <v>26</v>
      </c>
      <c r="K1996" s="1" t="s">
        <v>24</v>
      </c>
      <c r="L1996" s="1" t="s">
        <v>24</v>
      </c>
      <c r="M1996" s="1" t="s">
        <v>24</v>
      </c>
      <c r="N1996" s="1" t="s">
        <v>24</v>
      </c>
      <c r="O1996" s="1" t="s">
        <v>24</v>
      </c>
      <c r="P1996" s="1" t="s">
        <v>24</v>
      </c>
      <c r="Q1996" s="1" t="s">
        <v>3635</v>
      </c>
      <c r="R1996">
        <v>210</v>
      </c>
      <c r="T1996" s="1" t="s">
        <v>24</v>
      </c>
    </row>
    <row r="1997" spans="1:20" x14ac:dyDescent="0.25">
      <c r="A1997" s="1" t="s">
        <v>29</v>
      </c>
      <c r="B1997" s="1" t="s">
        <v>30</v>
      </c>
      <c r="C1997" s="1" t="s">
        <v>22</v>
      </c>
      <c r="D1997" s="1" t="s">
        <v>23</v>
      </c>
      <c r="E1997" s="1" t="s">
        <v>5</v>
      </c>
      <c r="F1997" s="1" t="s">
        <v>24</v>
      </c>
      <c r="G1997" s="1" t="s">
        <v>25</v>
      </c>
      <c r="H1997">
        <v>1086568</v>
      </c>
      <c r="I1997">
        <v>1086777</v>
      </c>
      <c r="J1997" s="1" t="s">
        <v>26</v>
      </c>
      <c r="K1997" s="1" t="s">
        <v>3636</v>
      </c>
      <c r="L1997" s="1" t="s">
        <v>3636</v>
      </c>
      <c r="M1997" s="1" t="s">
        <v>24</v>
      </c>
      <c r="N1997" s="1" t="s">
        <v>36</v>
      </c>
      <c r="O1997" s="1" t="s">
        <v>24</v>
      </c>
      <c r="P1997" s="1" t="s">
        <v>24</v>
      </c>
      <c r="Q1997" s="1" t="s">
        <v>3635</v>
      </c>
      <c r="R1997">
        <v>210</v>
      </c>
      <c r="S1997">
        <v>69</v>
      </c>
      <c r="T1997" s="1" t="s">
        <v>24</v>
      </c>
    </row>
    <row r="1998" spans="1:20" x14ac:dyDescent="0.25">
      <c r="A1998" s="1" t="s">
        <v>20</v>
      </c>
      <c r="B1998" s="1" t="s">
        <v>827</v>
      </c>
      <c r="C1998" s="1" t="s">
        <v>22</v>
      </c>
      <c r="D1998" s="1" t="s">
        <v>23</v>
      </c>
      <c r="E1998" s="1" t="s">
        <v>5</v>
      </c>
      <c r="F1998" s="1" t="s">
        <v>24</v>
      </c>
      <c r="G1998" s="1" t="s">
        <v>25</v>
      </c>
      <c r="H1998">
        <v>1086929</v>
      </c>
      <c r="I1998">
        <v>1087117</v>
      </c>
      <c r="J1998" s="1" t="s">
        <v>26</v>
      </c>
      <c r="K1998" s="1" t="s">
        <v>24</v>
      </c>
      <c r="L1998" s="1" t="s">
        <v>24</v>
      </c>
      <c r="M1998" s="1" t="s">
        <v>24</v>
      </c>
      <c r="N1998" s="1" t="s">
        <v>24</v>
      </c>
      <c r="O1998" s="1" t="s">
        <v>24</v>
      </c>
      <c r="P1998" s="1" t="s">
        <v>24</v>
      </c>
      <c r="Q1998" s="1" t="s">
        <v>3637</v>
      </c>
      <c r="R1998">
        <v>189</v>
      </c>
      <c r="T1998" s="1" t="s">
        <v>3638</v>
      </c>
    </row>
    <row r="1999" spans="1:20" x14ac:dyDescent="0.25">
      <c r="A1999" s="1" t="s">
        <v>29</v>
      </c>
      <c r="B1999" s="1" t="s">
        <v>830</v>
      </c>
      <c r="C1999" s="1" t="s">
        <v>22</v>
      </c>
      <c r="D1999" s="1" t="s">
        <v>23</v>
      </c>
      <c r="E1999" s="1" t="s">
        <v>5</v>
      </c>
      <c r="F1999" s="1" t="s">
        <v>24</v>
      </c>
      <c r="G1999" s="1" t="s">
        <v>25</v>
      </c>
      <c r="H1999">
        <v>1086929</v>
      </c>
      <c r="I1999">
        <v>1087117</v>
      </c>
      <c r="J1999" s="1" t="s">
        <v>26</v>
      </c>
      <c r="K1999" s="1" t="s">
        <v>24</v>
      </c>
      <c r="L1999" s="1" t="s">
        <v>24</v>
      </c>
      <c r="M1999" s="1" t="s">
        <v>24</v>
      </c>
      <c r="N1999" s="1" t="s">
        <v>3639</v>
      </c>
      <c r="O1999" s="1" t="s">
        <v>24</v>
      </c>
      <c r="P1999" s="1" t="s">
        <v>24</v>
      </c>
      <c r="Q1999" s="1" t="s">
        <v>3637</v>
      </c>
      <c r="R1999">
        <v>189</v>
      </c>
      <c r="T1999" s="1" t="s">
        <v>963</v>
      </c>
    </row>
    <row r="2000" spans="1:20" x14ac:dyDescent="0.25">
      <c r="A2000" s="1" t="s">
        <v>20</v>
      </c>
      <c r="B2000" s="1" t="s">
        <v>21</v>
      </c>
      <c r="C2000" s="1" t="s">
        <v>22</v>
      </c>
      <c r="D2000" s="1" t="s">
        <v>23</v>
      </c>
      <c r="E2000" s="1" t="s">
        <v>5</v>
      </c>
      <c r="F2000" s="1" t="s">
        <v>24</v>
      </c>
      <c r="G2000" s="1" t="s">
        <v>25</v>
      </c>
      <c r="H2000">
        <v>1087124</v>
      </c>
      <c r="I2000">
        <v>1087462</v>
      </c>
      <c r="J2000" s="1" t="s">
        <v>26</v>
      </c>
      <c r="K2000" s="1" t="s">
        <v>24</v>
      </c>
      <c r="L2000" s="1" t="s">
        <v>24</v>
      </c>
      <c r="M2000" s="1" t="s">
        <v>24</v>
      </c>
      <c r="N2000" s="1" t="s">
        <v>24</v>
      </c>
      <c r="O2000" s="1" t="s">
        <v>24</v>
      </c>
      <c r="P2000" s="1" t="s">
        <v>24</v>
      </c>
      <c r="Q2000" s="1" t="s">
        <v>3640</v>
      </c>
      <c r="R2000">
        <v>339</v>
      </c>
      <c r="T2000" s="1" t="s">
        <v>24</v>
      </c>
    </row>
    <row r="2001" spans="1:20" x14ac:dyDescent="0.25">
      <c r="A2001" s="1" t="s">
        <v>29</v>
      </c>
      <c r="B2001" s="1" t="s">
        <v>30</v>
      </c>
      <c r="C2001" s="1" t="s">
        <v>22</v>
      </c>
      <c r="D2001" s="1" t="s">
        <v>23</v>
      </c>
      <c r="E2001" s="1" t="s">
        <v>5</v>
      </c>
      <c r="F2001" s="1" t="s">
        <v>24</v>
      </c>
      <c r="G2001" s="1" t="s">
        <v>25</v>
      </c>
      <c r="H2001">
        <v>1087124</v>
      </c>
      <c r="I2001">
        <v>1087462</v>
      </c>
      <c r="J2001" s="1" t="s">
        <v>26</v>
      </c>
      <c r="K2001" s="1" t="s">
        <v>3641</v>
      </c>
      <c r="L2001" s="1" t="s">
        <v>3641</v>
      </c>
      <c r="M2001" s="1" t="s">
        <v>24</v>
      </c>
      <c r="N2001" s="1" t="s">
        <v>36</v>
      </c>
      <c r="O2001" s="1" t="s">
        <v>24</v>
      </c>
      <c r="P2001" s="1" t="s">
        <v>24</v>
      </c>
      <c r="Q2001" s="1" t="s">
        <v>3640</v>
      </c>
      <c r="R2001">
        <v>339</v>
      </c>
      <c r="S2001">
        <v>112</v>
      </c>
      <c r="T2001" s="1" t="s">
        <v>24</v>
      </c>
    </row>
    <row r="2002" spans="1:20" x14ac:dyDescent="0.25">
      <c r="A2002" s="1" t="s">
        <v>20</v>
      </c>
      <c r="B2002" s="1" t="s">
        <v>21</v>
      </c>
      <c r="C2002" s="1" t="s">
        <v>22</v>
      </c>
      <c r="D2002" s="1" t="s">
        <v>23</v>
      </c>
      <c r="E2002" s="1" t="s">
        <v>5</v>
      </c>
      <c r="F2002" s="1" t="s">
        <v>24</v>
      </c>
      <c r="G2002" s="1" t="s">
        <v>25</v>
      </c>
      <c r="H2002">
        <v>1087464</v>
      </c>
      <c r="I2002">
        <v>1088387</v>
      </c>
      <c r="J2002" s="1" t="s">
        <v>75</v>
      </c>
      <c r="K2002" s="1" t="s">
        <v>24</v>
      </c>
      <c r="L2002" s="1" t="s">
        <v>24</v>
      </c>
      <c r="M2002" s="1" t="s">
        <v>24</v>
      </c>
      <c r="N2002" s="1" t="s">
        <v>24</v>
      </c>
      <c r="O2002" s="1" t="s">
        <v>24</v>
      </c>
      <c r="P2002" s="1" t="s">
        <v>24</v>
      </c>
      <c r="Q2002" s="1" t="s">
        <v>3642</v>
      </c>
      <c r="R2002">
        <v>924</v>
      </c>
      <c r="T2002" s="1" t="s">
        <v>3643</v>
      </c>
    </row>
    <row r="2003" spans="1:20" x14ac:dyDescent="0.25">
      <c r="A2003" s="1" t="s">
        <v>29</v>
      </c>
      <c r="B2003" s="1" t="s">
        <v>30</v>
      </c>
      <c r="C2003" s="1" t="s">
        <v>22</v>
      </c>
      <c r="D2003" s="1" t="s">
        <v>23</v>
      </c>
      <c r="E2003" s="1" t="s">
        <v>5</v>
      </c>
      <c r="F2003" s="1" t="s">
        <v>24</v>
      </c>
      <c r="G2003" s="1" t="s">
        <v>25</v>
      </c>
      <c r="H2003">
        <v>1087464</v>
      </c>
      <c r="I2003">
        <v>1088387</v>
      </c>
      <c r="J2003" s="1" t="s">
        <v>75</v>
      </c>
      <c r="K2003" s="1" t="s">
        <v>3644</v>
      </c>
      <c r="L2003" s="1" t="s">
        <v>3644</v>
      </c>
      <c r="M2003" s="1" t="s">
        <v>24</v>
      </c>
      <c r="N2003" s="1" t="s">
        <v>3645</v>
      </c>
      <c r="O2003" s="1" t="s">
        <v>24</v>
      </c>
      <c r="P2003" s="1" t="s">
        <v>24</v>
      </c>
      <c r="Q2003" s="1" t="s">
        <v>3642</v>
      </c>
      <c r="R2003">
        <v>924</v>
      </c>
      <c r="S2003">
        <v>307</v>
      </c>
      <c r="T2003" s="1" t="s">
        <v>24</v>
      </c>
    </row>
    <row r="2004" spans="1:20" x14ac:dyDescent="0.25">
      <c r="A2004" s="1" t="s">
        <v>20</v>
      </c>
      <c r="B2004" s="1" t="s">
        <v>827</v>
      </c>
      <c r="C2004" s="1" t="s">
        <v>22</v>
      </c>
      <c r="D2004" s="1" t="s">
        <v>23</v>
      </c>
      <c r="E2004" s="1" t="s">
        <v>5</v>
      </c>
      <c r="F2004" s="1" t="s">
        <v>24</v>
      </c>
      <c r="G2004" s="1" t="s">
        <v>25</v>
      </c>
      <c r="H2004">
        <v>1088465</v>
      </c>
      <c r="I2004">
        <v>1088593</v>
      </c>
      <c r="J2004" s="1" t="s">
        <v>75</v>
      </c>
      <c r="K2004" s="1" t="s">
        <v>24</v>
      </c>
      <c r="L2004" s="1" t="s">
        <v>24</v>
      </c>
      <c r="M2004" s="1" t="s">
        <v>24</v>
      </c>
      <c r="N2004" s="1" t="s">
        <v>24</v>
      </c>
      <c r="O2004" s="1" t="s">
        <v>24</v>
      </c>
      <c r="P2004" s="1" t="s">
        <v>24</v>
      </c>
      <c r="Q2004" s="1" t="s">
        <v>3646</v>
      </c>
      <c r="R2004">
        <v>129</v>
      </c>
      <c r="T2004" s="1" t="s">
        <v>3647</v>
      </c>
    </row>
    <row r="2005" spans="1:20" x14ac:dyDescent="0.25">
      <c r="A2005" s="1" t="s">
        <v>29</v>
      </c>
      <c r="B2005" s="1" t="s">
        <v>830</v>
      </c>
      <c r="C2005" s="1" t="s">
        <v>22</v>
      </c>
      <c r="D2005" s="1" t="s">
        <v>23</v>
      </c>
      <c r="E2005" s="1" t="s">
        <v>5</v>
      </c>
      <c r="F2005" s="1" t="s">
        <v>24</v>
      </c>
      <c r="G2005" s="1" t="s">
        <v>25</v>
      </c>
      <c r="H2005">
        <v>1088465</v>
      </c>
      <c r="I2005">
        <v>1088593</v>
      </c>
      <c r="J2005" s="1" t="s">
        <v>75</v>
      </c>
      <c r="K2005" s="1" t="s">
        <v>24</v>
      </c>
      <c r="L2005" s="1" t="s">
        <v>24</v>
      </c>
      <c r="M2005" s="1" t="s">
        <v>24</v>
      </c>
      <c r="N2005" s="1" t="s">
        <v>36</v>
      </c>
      <c r="O2005" s="1" t="s">
        <v>24</v>
      </c>
      <c r="P2005" s="1" t="s">
        <v>24</v>
      </c>
      <c r="Q2005" s="1" t="s">
        <v>3646</v>
      </c>
      <c r="R2005">
        <v>129</v>
      </c>
      <c r="T2005" s="1" t="s">
        <v>963</v>
      </c>
    </row>
    <row r="2006" spans="1:20" x14ac:dyDescent="0.25">
      <c r="A2006" s="1" t="s">
        <v>20</v>
      </c>
      <c r="B2006" s="1" t="s">
        <v>21</v>
      </c>
      <c r="C2006" s="1" t="s">
        <v>22</v>
      </c>
      <c r="D2006" s="1" t="s">
        <v>23</v>
      </c>
      <c r="E2006" s="1" t="s">
        <v>5</v>
      </c>
      <c r="F2006" s="1" t="s">
        <v>24</v>
      </c>
      <c r="G2006" s="1" t="s">
        <v>25</v>
      </c>
      <c r="H2006">
        <v>1088734</v>
      </c>
      <c r="I2006">
        <v>1089603</v>
      </c>
      <c r="J2006" s="1" t="s">
        <v>26</v>
      </c>
      <c r="K2006" s="1" t="s">
        <v>24</v>
      </c>
      <c r="L2006" s="1" t="s">
        <v>24</v>
      </c>
      <c r="M2006" s="1" t="s">
        <v>24</v>
      </c>
      <c r="N2006" s="1" t="s">
        <v>24</v>
      </c>
      <c r="O2006" s="1" t="s">
        <v>24</v>
      </c>
      <c r="P2006" s="1" t="s">
        <v>24</v>
      </c>
      <c r="Q2006" s="1" t="s">
        <v>3648</v>
      </c>
      <c r="R2006">
        <v>870</v>
      </c>
      <c r="T2006" s="1" t="s">
        <v>3649</v>
      </c>
    </row>
    <row r="2007" spans="1:20" x14ac:dyDescent="0.25">
      <c r="A2007" s="1" t="s">
        <v>29</v>
      </c>
      <c r="B2007" s="1" t="s">
        <v>30</v>
      </c>
      <c r="C2007" s="1" t="s">
        <v>22</v>
      </c>
      <c r="D2007" s="1" t="s">
        <v>23</v>
      </c>
      <c r="E2007" s="1" t="s">
        <v>5</v>
      </c>
      <c r="F2007" s="1" t="s">
        <v>24</v>
      </c>
      <c r="G2007" s="1" t="s">
        <v>25</v>
      </c>
      <c r="H2007">
        <v>1088734</v>
      </c>
      <c r="I2007">
        <v>1089603</v>
      </c>
      <c r="J2007" s="1" t="s">
        <v>26</v>
      </c>
      <c r="K2007" s="1" t="s">
        <v>3650</v>
      </c>
      <c r="L2007" s="1" t="s">
        <v>3650</v>
      </c>
      <c r="M2007" s="1" t="s">
        <v>24</v>
      </c>
      <c r="N2007" s="1" t="s">
        <v>79</v>
      </c>
      <c r="O2007" s="1" t="s">
        <v>24</v>
      </c>
      <c r="P2007" s="1" t="s">
        <v>24</v>
      </c>
      <c r="Q2007" s="1" t="s">
        <v>3648</v>
      </c>
      <c r="R2007">
        <v>870</v>
      </c>
      <c r="S2007">
        <v>289</v>
      </c>
      <c r="T2007" s="1" t="s">
        <v>24</v>
      </c>
    </row>
    <row r="2008" spans="1:20" x14ac:dyDescent="0.25">
      <c r="A2008" s="1" t="s">
        <v>20</v>
      </c>
      <c r="B2008" s="1" t="s">
        <v>21</v>
      </c>
      <c r="C2008" s="1" t="s">
        <v>22</v>
      </c>
      <c r="D2008" s="1" t="s">
        <v>23</v>
      </c>
      <c r="E2008" s="1" t="s">
        <v>5</v>
      </c>
      <c r="F2008" s="1" t="s">
        <v>24</v>
      </c>
      <c r="G2008" s="1" t="s">
        <v>25</v>
      </c>
      <c r="H2008">
        <v>1089843</v>
      </c>
      <c r="I2008">
        <v>1090145</v>
      </c>
      <c r="J2008" s="1" t="s">
        <v>26</v>
      </c>
      <c r="K2008" s="1" t="s">
        <v>24</v>
      </c>
      <c r="L2008" s="1" t="s">
        <v>24</v>
      </c>
      <c r="M2008" s="1" t="s">
        <v>24</v>
      </c>
      <c r="N2008" s="1" t="s">
        <v>24</v>
      </c>
      <c r="O2008" s="1" t="s">
        <v>24</v>
      </c>
      <c r="P2008" s="1" t="s">
        <v>24</v>
      </c>
      <c r="Q2008" s="1" t="s">
        <v>3651</v>
      </c>
      <c r="R2008">
        <v>303</v>
      </c>
      <c r="T2008" s="1" t="s">
        <v>24</v>
      </c>
    </row>
    <row r="2009" spans="1:20" x14ac:dyDescent="0.25">
      <c r="A2009" s="1" t="s">
        <v>29</v>
      </c>
      <c r="B2009" s="1" t="s">
        <v>30</v>
      </c>
      <c r="C2009" s="1" t="s">
        <v>22</v>
      </c>
      <c r="D2009" s="1" t="s">
        <v>23</v>
      </c>
      <c r="E2009" s="1" t="s">
        <v>5</v>
      </c>
      <c r="F2009" s="1" t="s">
        <v>24</v>
      </c>
      <c r="G2009" s="1" t="s">
        <v>25</v>
      </c>
      <c r="H2009">
        <v>1089843</v>
      </c>
      <c r="I2009">
        <v>1090145</v>
      </c>
      <c r="J2009" s="1" t="s">
        <v>26</v>
      </c>
      <c r="K2009" s="1" t="s">
        <v>3652</v>
      </c>
      <c r="L2009" s="1" t="s">
        <v>3652</v>
      </c>
      <c r="M2009" s="1" t="s">
        <v>24</v>
      </c>
      <c r="N2009" s="1" t="s">
        <v>3627</v>
      </c>
      <c r="O2009" s="1" t="s">
        <v>24</v>
      </c>
      <c r="P2009" s="1" t="s">
        <v>24</v>
      </c>
      <c r="Q2009" s="1" t="s">
        <v>3651</v>
      </c>
      <c r="R2009">
        <v>303</v>
      </c>
      <c r="S2009">
        <v>100</v>
      </c>
      <c r="T2009" s="1" t="s">
        <v>24</v>
      </c>
    </row>
    <row r="2010" spans="1:20" x14ac:dyDescent="0.25">
      <c r="A2010" s="1" t="s">
        <v>20</v>
      </c>
      <c r="B2010" s="1" t="s">
        <v>827</v>
      </c>
      <c r="C2010" s="1" t="s">
        <v>22</v>
      </c>
      <c r="D2010" s="1" t="s">
        <v>23</v>
      </c>
      <c r="E2010" s="1" t="s">
        <v>5</v>
      </c>
      <c r="F2010" s="1" t="s">
        <v>24</v>
      </c>
      <c r="G2010" s="1" t="s">
        <v>25</v>
      </c>
      <c r="H2010">
        <v>1090550</v>
      </c>
      <c r="I2010">
        <v>1090738</v>
      </c>
      <c r="J2010" s="1" t="s">
        <v>26</v>
      </c>
      <c r="K2010" s="1" t="s">
        <v>24</v>
      </c>
      <c r="L2010" s="1" t="s">
        <v>24</v>
      </c>
      <c r="M2010" s="1" t="s">
        <v>24</v>
      </c>
      <c r="N2010" s="1" t="s">
        <v>24</v>
      </c>
      <c r="O2010" s="1" t="s">
        <v>24</v>
      </c>
      <c r="P2010" s="1" t="s">
        <v>24</v>
      </c>
      <c r="Q2010" s="1" t="s">
        <v>3653</v>
      </c>
      <c r="R2010">
        <v>189</v>
      </c>
      <c r="T2010" s="1" t="s">
        <v>3654</v>
      </c>
    </row>
    <row r="2011" spans="1:20" x14ac:dyDescent="0.25">
      <c r="A2011" s="1" t="s">
        <v>29</v>
      </c>
      <c r="B2011" s="1" t="s">
        <v>830</v>
      </c>
      <c r="C2011" s="1" t="s">
        <v>22</v>
      </c>
      <c r="D2011" s="1" t="s">
        <v>23</v>
      </c>
      <c r="E2011" s="1" t="s">
        <v>5</v>
      </c>
      <c r="F2011" s="1" t="s">
        <v>24</v>
      </c>
      <c r="G2011" s="1" t="s">
        <v>25</v>
      </c>
      <c r="H2011">
        <v>1090550</v>
      </c>
      <c r="I2011">
        <v>1090738</v>
      </c>
      <c r="J2011" s="1" t="s">
        <v>26</v>
      </c>
      <c r="K2011" s="1" t="s">
        <v>24</v>
      </c>
      <c r="L2011" s="1" t="s">
        <v>24</v>
      </c>
      <c r="M2011" s="1" t="s">
        <v>24</v>
      </c>
      <c r="N2011" s="1" t="s">
        <v>36</v>
      </c>
      <c r="O2011" s="1" t="s">
        <v>24</v>
      </c>
      <c r="P2011" s="1" t="s">
        <v>24</v>
      </c>
      <c r="Q2011" s="1" t="s">
        <v>3653</v>
      </c>
      <c r="R2011">
        <v>189</v>
      </c>
      <c r="T2011" s="1" t="s">
        <v>963</v>
      </c>
    </row>
    <row r="2012" spans="1:20" x14ac:dyDescent="0.25">
      <c r="A2012" s="1" t="s">
        <v>20</v>
      </c>
      <c r="B2012" s="1" t="s">
        <v>21</v>
      </c>
      <c r="C2012" s="1" t="s">
        <v>22</v>
      </c>
      <c r="D2012" s="1" t="s">
        <v>23</v>
      </c>
      <c r="E2012" s="1" t="s">
        <v>5</v>
      </c>
      <c r="F2012" s="1" t="s">
        <v>24</v>
      </c>
      <c r="G2012" s="1" t="s">
        <v>25</v>
      </c>
      <c r="H2012">
        <v>1090944</v>
      </c>
      <c r="I2012">
        <v>1091564</v>
      </c>
      <c r="J2012" s="1" t="s">
        <v>26</v>
      </c>
      <c r="K2012" s="1" t="s">
        <v>24</v>
      </c>
      <c r="L2012" s="1" t="s">
        <v>24</v>
      </c>
      <c r="M2012" s="1" t="s">
        <v>24</v>
      </c>
      <c r="N2012" s="1" t="s">
        <v>24</v>
      </c>
      <c r="O2012" s="1" t="s">
        <v>24</v>
      </c>
      <c r="P2012" s="1" t="s">
        <v>24</v>
      </c>
      <c r="Q2012" s="1" t="s">
        <v>3655</v>
      </c>
      <c r="R2012">
        <v>621</v>
      </c>
      <c r="T2012" s="1" t="s">
        <v>3656</v>
      </c>
    </row>
    <row r="2013" spans="1:20" x14ac:dyDescent="0.25">
      <c r="A2013" s="1" t="s">
        <v>29</v>
      </c>
      <c r="B2013" s="1" t="s">
        <v>30</v>
      </c>
      <c r="C2013" s="1" t="s">
        <v>22</v>
      </c>
      <c r="D2013" s="1" t="s">
        <v>23</v>
      </c>
      <c r="E2013" s="1" t="s">
        <v>5</v>
      </c>
      <c r="F2013" s="1" t="s">
        <v>24</v>
      </c>
      <c r="G2013" s="1" t="s">
        <v>25</v>
      </c>
      <c r="H2013">
        <v>1090944</v>
      </c>
      <c r="I2013">
        <v>1091564</v>
      </c>
      <c r="J2013" s="1" t="s">
        <v>26</v>
      </c>
      <c r="K2013" s="1" t="s">
        <v>3657</v>
      </c>
      <c r="L2013" s="1" t="s">
        <v>3657</v>
      </c>
      <c r="M2013" s="1" t="s">
        <v>24</v>
      </c>
      <c r="N2013" s="1" t="s">
        <v>3658</v>
      </c>
      <c r="O2013" s="1" t="s">
        <v>24</v>
      </c>
      <c r="P2013" s="1" t="s">
        <v>24</v>
      </c>
      <c r="Q2013" s="1" t="s">
        <v>3655</v>
      </c>
      <c r="R2013">
        <v>621</v>
      </c>
      <c r="S2013">
        <v>206</v>
      </c>
      <c r="T2013" s="1" t="s">
        <v>24</v>
      </c>
    </row>
    <row r="2014" spans="1:20" x14ac:dyDescent="0.25">
      <c r="A2014" s="1" t="s">
        <v>20</v>
      </c>
      <c r="B2014" s="1" t="s">
        <v>21</v>
      </c>
      <c r="C2014" s="1" t="s">
        <v>22</v>
      </c>
      <c r="D2014" s="1" t="s">
        <v>23</v>
      </c>
      <c r="E2014" s="1" t="s">
        <v>5</v>
      </c>
      <c r="F2014" s="1" t="s">
        <v>24</v>
      </c>
      <c r="G2014" s="1" t="s">
        <v>25</v>
      </c>
      <c r="H2014">
        <v>1091576</v>
      </c>
      <c r="I2014">
        <v>1091755</v>
      </c>
      <c r="J2014" s="1" t="s">
        <v>26</v>
      </c>
      <c r="K2014" s="1" t="s">
        <v>24</v>
      </c>
      <c r="L2014" s="1" t="s">
        <v>24</v>
      </c>
      <c r="M2014" s="1" t="s">
        <v>24</v>
      </c>
      <c r="N2014" s="1" t="s">
        <v>24</v>
      </c>
      <c r="O2014" s="1" t="s">
        <v>24</v>
      </c>
      <c r="P2014" s="1" t="s">
        <v>24</v>
      </c>
      <c r="Q2014" s="1" t="s">
        <v>3659</v>
      </c>
      <c r="R2014">
        <v>180</v>
      </c>
      <c r="T2014" s="1" t="s">
        <v>3660</v>
      </c>
    </row>
    <row r="2015" spans="1:20" x14ac:dyDescent="0.25">
      <c r="A2015" s="1" t="s">
        <v>29</v>
      </c>
      <c r="B2015" s="1" t="s">
        <v>30</v>
      </c>
      <c r="C2015" s="1" t="s">
        <v>22</v>
      </c>
      <c r="D2015" s="1" t="s">
        <v>23</v>
      </c>
      <c r="E2015" s="1" t="s">
        <v>5</v>
      </c>
      <c r="F2015" s="1" t="s">
        <v>24</v>
      </c>
      <c r="G2015" s="1" t="s">
        <v>25</v>
      </c>
      <c r="H2015">
        <v>1091576</v>
      </c>
      <c r="I2015">
        <v>1091755</v>
      </c>
      <c r="J2015" s="1" t="s">
        <v>26</v>
      </c>
      <c r="K2015" s="1" t="s">
        <v>3661</v>
      </c>
      <c r="L2015" s="1" t="s">
        <v>3661</v>
      </c>
      <c r="M2015" s="1" t="s">
        <v>24</v>
      </c>
      <c r="N2015" s="1" t="s">
        <v>36</v>
      </c>
      <c r="O2015" s="1" t="s">
        <v>24</v>
      </c>
      <c r="P2015" s="1" t="s">
        <v>24</v>
      </c>
      <c r="Q2015" s="1" t="s">
        <v>3659</v>
      </c>
      <c r="R2015">
        <v>180</v>
      </c>
      <c r="S2015">
        <v>59</v>
      </c>
      <c r="T2015" s="1" t="s">
        <v>24</v>
      </c>
    </row>
    <row r="2016" spans="1:20" x14ac:dyDescent="0.25">
      <c r="A2016" s="1" t="s">
        <v>20</v>
      </c>
      <c r="B2016" s="1" t="s">
        <v>21</v>
      </c>
      <c r="C2016" s="1" t="s">
        <v>22</v>
      </c>
      <c r="D2016" s="1" t="s">
        <v>23</v>
      </c>
      <c r="E2016" s="1" t="s">
        <v>5</v>
      </c>
      <c r="F2016" s="1" t="s">
        <v>24</v>
      </c>
      <c r="G2016" s="1" t="s">
        <v>25</v>
      </c>
      <c r="H2016">
        <v>1091770</v>
      </c>
      <c r="I2016">
        <v>1092321</v>
      </c>
      <c r="J2016" s="1" t="s">
        <v>26</v>
      </c>
      <c r="K2016" s="1" t="s">
        <v>24</v>
      </c>
      <c r="L2016" s="1" t="s">
        <v>24</v>
      </c>
      <c r="M2016" s="1" t="s">
        <v>24</v>
      </c>
      <c r="N2016" s="1" t="s">
        <v>24</v>
      </c>
      <c r="O2016" s="1" t="s">
        <v>24</v>
      </c>
      <c r="P2016" s="1" t="s">
        <v>24</v>
      </c>
      <c r="Q2016" s="1" t="s">
        <v>3662</v>
      </c>
      <c r="R2016">
        <v>552</v>
      </c>
      <c r="T2016" s="1" t="s">
        <v>3663</v>
      </c>
    </row>
    <row r="2017" spans="1:20" x14ac:dyDescent="0.25">
      <c r="A2017" s="1" t="s">
        <v>29</v>
      </c>
      <c r="B2017" s="1" t="s">
        <v>30</v>
      </c>
      <c r="C2017" s="1" t="s">
        <v>22</v>
      </c>
      <c r="D2017" s="1" t="s">
        <v>23</v>
      </c>
      <c r="E2017" s="1" t="s">
        <v>5</v>
      </c>
      <c r="F2017" s="1" t="s">
        <v>24</v>
      </c>
      <c r="G2017" s="1" t="s">
        <v>25</v>
      </c>
      <c r="H2017">
        <v>1091770</v>
      </c>
      <c r="I2017">
        <v>1092321</v>
      </c>
      <c r="J2017" s="1" t="s">
        <v>26</v>
      </c>
      <c r="K2017" s="1" t="s">
        <v>3664</v>
      </c>
      <c r="L2017" s="1" t="s">
        <v>3664</v>
      </c>
      <c r="M2017" s="1" t="s">
        <v>24</v>
      </c>
      <c r="N2017" s="1" t="s">
        <v>2966</v>
      </c>
      <c r="O2017" s="1" t="s">
        <v>24</v>
      </c>
      <c r="P2017" s="1" t="s">
        <v>24</v>
      </c>
      <c r="Q2017" s="1" t="s">
        <v>3662</v>
      </c>
      <c r="R2017">
        <v>552</v>
      </c>
      <c r="S2017">
        <v>183</v>
      </c>
      <c r="T2017" s="1" t="s">
        <v>24</v>
      </c>
    </row>
    <row r="2018" spans="1:20" x14ac:dyDescent="0.25">
      <c r="A2018" s="1" t="s">
        <v>20</v>
      </c>
      <c r="B2018" s="1" t="s">
        <v>21</v>
      </c>
      <c r="C2018" s="1" t="s">
        <v>22</v>
      </c>
      <c r="D2018" s="1" t="s">
        <v>23</v>
      </c>
      <c r="E2018" s="1" t="s">
        <v>5</v>
      </c>
      <c r="F2018" s="1" t="s">
        <v>24</v>
      </c>
      <c r="G2018" s="1" t="s">
        <v>25</v>
      </c>
      <c r="H2018">
        <v>1092338</v>
      </c>
      <c r="I2018">
        <v>1093024</v>
      </c>
      <c r="J2018" s="1" t="s">
        <v>26</v>
      </c>
      <c r="K2018" s="1" t="s">
        <v>24</v>
      </c>
      <c r="L2018" s="1" t="s">
        <v>24</v>
      </c>
      <c r="M2018" s="1" t="s">
        <v>24</v>
      </c>
      <c r="N2018" s="1" t="s">
        <v>24</v>
      </c>
      <c r="O2018" s="1" t="s">
        <v>24</v>
      </c>
      <c r="P2018" s="1" t="s">
        <v>24</v>
      </c>
      <c r="Q2018" s="1" t="s">
        <v>3665</v>
      </c>
      <c r="R2018">
        <v>687</v>
      </c>
      <c r="T2018" s="1" t="s">
        <v>3666</v>
      </c>
    </row>
    <row r="2019" spans="1:20" x14ac:dyDescent="0.25">
      <c r="A2019" s="1" t="s">
        <v>29</v>
      </c>
      <c r="B2019" s="1" t="s">
        <v>30</v>
      </c>
      <c r="C2019" s="1" t="s">
        <v>22</v>
      </c>
      <c r="D2019" s="1" t="s">
        <v>23</v>
      </c>
      <c r="E2019" s="1" t="s">
        <v>5</v>
      </c>
      <c r="F2019" s="1" t="s">
        <v>24</v>
      </c>
      <c r="G2019" s="1" t="s">
        <v>25</v>
      </c>
      <c r="H2019">
        <v>1092338</v>
      </c>
      <c r="I2019">
        <v>1093024</v>
      </c>
      <c r="J2019" s="1" t="s">
        <v>26</v>
      </c>
      <c r="K2019" s="1" t="s">
        <v>3667</v>
      </c>
      <c r="L2019" s="1" t="s">
        <v>3667</v>
      </c>
      <c r="M2019" s="1" t="s">
        <v>24</v>
      </c>
      <c r="N2019" s="1" t="s">
        <v>3631</v>
      </c>
      <c r="O2019" s="1" t="s">
        <v>24</v>
      </c>
      <c r="P2019" s="1" t="s">
        <v>24</v>
      </c>
      <c r="Q2019" s="1" t="s">
        <v>3665</v>
      </c>
      <c r="R2019">
        <v>687</v>
      </c>
      <c r="S2019">
        <v>228</v>
      </c>
      <c r="T2019" s="1" t="s">
        <v>24</v>
      </c>
    </row>
    <row r="2020" spans="1:20" x14ac:dyDescent="0.25">
      <c r="A2020" s="1" t="s">
        <v>20</v>
      </c>
      <c r="B2020" s="1" t="s">
        <v>21</v>
      </c>
      <c r="C2020" s="1" t="s">
        <v>22</v>
      </c>
      <c r="D2020" s="1" t="s">
        <v>23</v>
      </c>
      <c r="E2020" s="1" t="s">
        <v>5</v>
      </c>
      <c r="F2020" s="1" t="s">
        <v>24</v>
      </c>
      <c r="G2020" s="1" t="s">
        <v>25</v>
      </c>
      <c r="H2020">
        <v>1093163</v>
      </c>
      <c r="I2020">
        <v>1093573</v>
      </c>
      <c r="J2020" s="1" t="s">
        <v>75</v>
      </c>
      <c r="K2020" s="1" t="s">
        <v>24</v>
      </c>
      <c r="L2020" s="1" t="s">
        <v>24</v>
      </c>
      <c r="M2020" s="1" t="s">
        <v>24</v>
      </c>
      <c r="N2020" s="1" t="s">
        <v>24</v>
      </c>
      <c r="O2020" s="1" t="s">
        <v>24</v>
      </c>
      <c r="P2020" s="1" t="s">
        <v>24</v>
      </c>
      <c r="Q2020" s="1" t="s">
        <v>3668</v>
      </c>
      <c r="R2020">
        <v>411</v>
      </c>
      <c r="T2020" s="1" t="s">
        <v>3669</v>
      </c>
    </row>
    <row r="2021" spans="1:20" x14ac:dyDescent="0.25">
      <c r="A2021" s="1" t="s">
        <v>29</v>
      </c>
      <c r="B2021" s="1" t="s">
        <v>30</v>
      </c>
      <c r="C2021" s="1" t="s">
        <v>22</v>
      </c>
      <c r="D2021" s="1" t="s">
        <v>23</v>
      </c>
      <c r="E2021" s="1" t="s">
        <v>5</v>
      </c>
      <c r="F2021" s="1" t="s">
        <v>24</v>
      </c>
      <c r="G2021" s="1" t="s">
        <v>25</v>
      </c>
      <c r="H2021">
        <v>1093163</v>
      </c>
      <c r="I2021">
        <v>1093573</v>
      </c>
      <c r="J2021" s="1" t="s">
        <v>75</v>
      </c>
      <c r="K2021" s="1" t="s">
        <v>3670</v>
      </c>
      <c r="L2021" s="1" t="s">
        <v>3670</v>
      </c>
      <c r="M2021" s="1" t="s">
        <v>24</v>
      </c>
      <c r="N2021" s="1" t="s">
        <v>1240</v>
      </c>
      <c r="O2021" s="1" t="s">
        <v>24</v>
      </c>
      <c r="P2021" s="1" t="s">
        <v>24</v>
      </c>
      <c r="Q2021" s="1" t="s">
        <v>3668</v>
      </c>
      <c r="R2021">
        <v>411</v>
      </c>
      <c r="S2021">
        <v>136</v>
      </c>
      <c r="T2021" s="1" t="s">
        <v>24</v>
      </c>
    </row>
    <row r="2022" spans="1:20" x14ac:dyDescent="0.25">
      <c r="A2022" s="1" t="s">
        <v>20</v>
      </c>
      <c r="B2022" s="1" t="s">
        <v>21</v>
      </c>
      <c r="C2022" s="1" t="s">
        <v>22</v>
      </c>
      <c r="D2022" s="1" t="s">
        <v>23</v>
      </c>
      <c r="E2022" s="1" t="s">
        <v>5</v>
      </c>
      <c r="F2022" s="1" t="s">
        <v>24</v>
      </c>
      <c r="G2022" s="1" t="s">
        <v>25</v>
      </c>
      <c r="H2022">
        <v>1093800</v>
      </c>
      <c r="I2022">
        <v>1094408</v>
      </c>
      <c r="J2022" s="1" t="s">
        <v>75</v>
      </c>
      <c r="K2022" s="1" t="s">
        <v>24</v>
      </c>
      <c r="L2022" s="1" t="s">
        <v>24</v>
      </c>
      <c r="M2022" s="1" t="s">
        <v>24</v>
      </c>
      <c r="N2022" s="1" t="s">
        <v>24</v>
      </c>
      <c r="O2022" s="1" t="s">
        <v>24</v>
      </c>
      <c r="P2022" s="1" t="s">
        <v>24</v>
      </c>
      <c r="Q2022" s="1" t="s">
        <v>3671</v>
      </c>
      <c r="R2022">
        <v>609</v>
      </c>
      <c r="T2022" s="1" t="s">
        <v>3672</v>
      </c>
    </row>
    <row r="2023" spans="1:20" x14ac:dyDescent="0.25">
      <c r="A2023" s="1" t="s">
        <v>29</v>
      </c>
      <c r="B2023" s="1" t="s">
        <v>30</v>
      </c>
      <c r="C2023" s="1" t="s">
        <v>22</v>
      </c>
      <c r="D2023" s="1" t="s">
        <v>23</v>
      </c>
      <c r="E2023" s="1" t="s">
        <v>5</v>
      </c>
      <c r="F2023" s="1" t="s">
        <v>24</v>
      </c>
      <c r="G2023" s="1" t="s">
        <v>25</v>
      </c>
      <c r="H2023">
        <v>1093800</v>
      </c>
      <c r="I2023">
        <v>1094408</v>
      </c>
      <c r="J2023" s="1" t="s">
        <v>75</v>
      </c>
      <c r="K2023" s="1" t="s">
        <v>3673</v>
      </c>
      <c r="L2023" s="1" t="s">
        <v>3673</v>
      </c>
      <c r="M2023" s="1" t="s">
        <v>24</v>
      </c>
      <c r="N2023" s="1" t="s">
        <v>3658</v>
      </c>
      <c r="O2023" s="1" t="s">
        <v>24</v>
      </c>
      <c r="P2023" s="1" t="s">
        <v>24</v>
      </c>
      <c r="Q2023" s="1" t="s">
        <v>3671</v>
      </c>
      <c r="R2023">
        <v>609</v>
      </c>
      <c r="S2023">
        <v>202</v>
      </c>
      <c r="T2023" s="1" t="s">
        <v>24</v>
      </c>
    </row>
    <row r="2024" spans="1:20" x14ac:dyDescent="0.25">
      <c r="A2024" s="1" t="s">
        <v>20</v>
      </c>
      <c r="B2024" s="1" t="s">
        <v>21</v>
      </c>
      <c r="C2024" s="1" t="s">
        <v>22</v>
      </c>
      <c r="D2024" s="1" t="s">
        <v>23</v>
      </c>
      <c r="E2024" s="1" t="s">
        <v>5</v>
      </c>
      <c r="F2024" s="1" t="s">
        <v>24</v>
      </c>
      <c r="G2024" s="1" t="s">
        <v>25</v>
      </c>
      <c r="H2024">
        <v>1094533</v>
      </c>
      <c r="I2024">
        <v>1095228</v>
      </c>
      <c r="J2024" s="1" t="s">
        <v>26</v>
      </c>
      <c r="K2024" s="1" t="s">
        <v>24</v>
      </c>
      <c r="L2024" s="1" t="s">
        <v>24</v>
      </c>
      <c r="M2024" s="1" t="s">
        <v>24</v>
      </c>
      <c r="N2024" s="1" t="s">
        <v>24</v>
      </c>
      <c r="O2024" s="1" t="s">
        <v>24</v>
      </c>
      <c r="P2024" s="1" t="s">
        <v>24</v>
      </c>
      <c r="Q2024" s="1" t="s">
        <v>3674</v>
      </c>
      <c r="R2024">
        <v>696</v>
      </c>
      <c r="T2024" s="1" t="s">
        <v>3675</v>
      </c>
    </row>
    <row r="2025" spans="1:20" x14ac:dyDescent="0.25">
      <c r="A2025" s="1" t="s">
        <v>29</v>
      </c>
      <c r="B2025" s="1" t="s">
        <v>30</v>
      </c>
      <c r="C2025" s="1" t="s">
        <v>22</v>
      </c>
      <c r="D2025" s="1" t="s">
        <v>23</v>
      </c>
      <c r="E2025" s="1" t="s">
        <v>5</v>
      </c>
      <c r="F2025" s="1" t="s">
        <v>24</v>
      </c>
      <c r="G2025" s="1" t="s">
        <v>25</v>
      </c>
      <c r="H2025">
        <v>1094533</v>
      </c>
      <c r="I2025">
        <v>1095228</v>
      </c>
      <c r="J2025" s="1" t="s">
        <v>26</v>
      </c>
      <c r="K2025" s="1" t="s">
        <v>3676</v>
      </c>
      <c r="L2025" s="1" t="s">
        <v>3676</v>
      </c>
      <c r="M2025" s="1" t="s">
        <v>24</v>
      </c>
      <c r="N2025" s="1" t="s">
        <v>3677</v>
      </c>
      <c r="O2025" s="1" t="s">
        <v>24</v>
      </c>
      <c r="P2025" s="1" t="s">
        <v>24</v>
      </c>
      <c r="Q2025" s="1" t="s">
        <v>3674</v>
      </c>
      <c r="R2025">
        <v>696</v>
      </c>
      <c r="S2025">
        <v>231</v>
      </c>
      <c r="T2025" s="1" t="s">
        <v>24</v>
      </c>
    </row>
    <row r="2026" spans="1:20" x14ac:dyDescent="0.25">
      <c r="A2026" s="1" t="s">
        <v>20</v>
      </c>
      <c r="B2026" s="1" t="s">
        <v>21</v>
      </c>
      <c r="C2026" s="1" t="s">
        <v>22</v>
      </c>
      <c r="D2026" s="1" t="s">
        <v>23</v>
      </c>
      <c r="E2026" s="1" t="s">
        <v>5</v>
      </c>
      <c r="F2026" s="1" t="s">
        <v>24</v>
      </c>
      <c r="G2026" s="1" t="s">
        <v>25</v>
      </c>
      <c r="H2026">
        <v>1095243</v>
      </c>
      <c r="I2026">
        <v>1095884</v>
      </c>
      <c r="J2026" s="1" t="s">
        <v>26</v>
      </c>
      <c r="K2026" s="1" t="s">
        <v>24</v>
      </c>
      <c r="L2026" s="1" t="s">
        <v>24</v>
      </c>
      <c r="M2026" s="1" t="s">
        <v>24</v>
      </c>
      <c r="N2026" s="1" t="s">
        <v>24</v>
      </c>
      <c r="O2026" s="1" t="s">
        <v>24</v>
      </c>
      <c r="P2026" s="1" t="s">
        <v>24</v>
      </c>
      <c r="Q2026" s="1" t="s">
        <v>3678</v>
      </c>
      <c r="R2026">
        <v>642</v>
      </c>
      <c r="T2026" s="1" t="s">
        <v>3679</v>
      </c>
    </row>
    <row r="2027" spans="1:20" x14ac:dyDescent="0.25">
      <c r="A2027" s="1" t="s">
        <v>29</v>
      </c>
      <c r="B2027" s="1" t="s">
        <v>30</v>
      </c>
      <c r="C2027" s="1" t="s">
        <v>22</v>
      </c>
      <c r="D2027" s="1" t="s">
        <v>23</v>
      </c>
      <c r="E2027" s="1" t="s">
        <v>5</v>
      </c>
      <c r="F2027" s="1" t="s">
        <v>24</v>
      </c>
      <c r="G2027" s="1" t="s">
        <v>25</v>
      </c>
      <c r="H2027">
        <v>1095243</v>
      </c>
      <c r="I2027">
        <v>1095884</v>
      </c>
      <c r="J2027" s="1" t="s">
        <v>26</v>
      </c>
      <c r="K2027" s="1" t="s">
        <v>3680</v>
      </c>
      <c r="L2027" s="1" t="s">
        <v>3680</v>
      </c>
      <c r="M2027" s="1" t="s">
        <v>24</v>
      </c>
      <c r="N2027" s="1" t="s">
        <v>2169</v>
      </c>
      <c r="O2027" s="1" t="s">
        <v>24</v>
      </c>
      <c r="P2027" s="1" t="s">
        <v>24</v>
      </c>
      <c r="Q2027" s="1" t="s">
        <v>3678</v>
      </c>
      <c r="R2027">
        <v>642</v>
      </c>
      <c r="S2027">
        <v>213</v>
      </c>
      <c r="T2027" s="1" t="s">
        <v>24</v>
      </c>
    </row>
    <row r="2028" spans="1:20" x14ac:dyDescent="0.25">
      <c r="A2028" s="1" t="s">
        <v>20</v>
      </c>
      <c r="B2028" s="1" t="s">
        <v>827</v>
      </c>
      <c r="C2028" s="1" t="s">
        <v>22</v>
      </c>
      <c r="D2028" s="1" t="s">
        <v>23</v>
      </c>
      <c r="E2028" s="1" t="s">
        <v>5</v>
      </c>
      <c r="F2028" s="1" t="s">
        <v>24</v>
      </c>
      <c r="G2028" s="1" t="s">
        <v>25</v>
      </c>
      <c r="H2028">
        <v>1096048</v>
      </c>
      <c r="I2028">
        <v>1096194</v>
      </c>
      <c r="J2028" s="1" t="s">
        <v>26</v>
      </c>
      <c r="K2028" s="1" t="s">
        <v>24</v>
      </c>
      <c r="L2028" s="1" t="s">
        <v>24</v>
      </c>
      <c r="M2028" s="1" t="s">
        <v>24</v>
      </c>
      <c r="N2028" s="1" t="s">
        <v>24</v>
      </c>
      <c r="O2028" s="1" t="s">
        <v>24</v>
      </c>
      <c r="P2028" s="1" t="s">
        <v>24</v>
      </c>
      <c r="Q2028" s="1" t="s">
        <v>3681</v>
      </c>
      <c r="R2028">
        <v>147</v>
      </c>
      <c r="T2028" s="1" t="s">
        <v>3682</v>
      </c>
    </row>
    <row r="2029" spans="1:20" x14ac:dyDescent="0.25">
      <c r="A2029" s="1" t="s">
        <v>29</v>
      </c>
      <c r="B2029" s="1" t="s">
        <v>830</v>
      </c>
      <c r="C2029" s="1" t="s">
        <v>22</v>
      </c>
      <c r="D2029" s="1" t="s">
        <v>23</v>
      </c>
      <c r="E2029" s="1" t="s">
        <v>5</v>
      </c>
      <c r="F2029" s="1" t="s">
        <v>24</v>
      </c>
      <c r="G2029" s="1" t="s">
        <v>25</v>
      </c>
      <c r="H2029">
        <v>1096048</v>
      </c>
      <c r="I2029">
        <v>1096194</v>
      </c>
      <c r="J2029" s="1" t="s">
        <v>26</v>
      </c>
      <c r="K2029" s="1" t="s">
        <v>24</v>
      </c>
      <c r="L2029" s="1" t="s">
        <v>24</v>
      </c>
      <c r="M2029" s="1" t="s">
        <v>24</v>
      </c>
      <c r="N2029" s="1" t="s">
        <v>3683</v>
      </c>
      <c r="O2029" s="1" t="s">
        <v>24</v>
      </c>
      <c r="P2029" s="1" t="s">
        <v>24</v>
      </c>
      <c r="Q2029" s="1" t="s">
        <v>3681</v>
      </c>
      <c r="R2029">
        <v>147</v>
      </c>
      <c r="T2029" s="1" t="s">
        <v>963</v>
      </c>
    </row>
    <row r="2030" spans="1:20" x14ac:dyDescent="0.25">
      <c r="A2030" s="1" t="s">
        <v>20</v>
      </c>
      <c r="B2030" s="1" t="s">
        <v>21</v>
      </c>
      <c r="C2030" s="1" t="s">
        <v>22</v>
      </c>
      <c r="D2030" s="1" t="s">
        <v>23</v>
      </c>
      <c r="E2030" s="1" t="s">
        <v>5</v>
      </c>
      <c r="F2030" s="1" t="s">
        <v>24</v>
      </c>
      <c r="G2030" s="1" t="s">
        <v>25</v>
      </c>
      <c r="H2030">
        <v>1096343</v>
      </c>
      <c r="I2030">
        <v>1096888</v>
      </c>
      <c r="J2030" s="1" t="s">
        <v>26</v>
      </c>
      <c r="K2030" s="1" t="s">
        <v>24</v>
      </c>
      <c r="L2030" s="1" t="s">
        <v>24</v>
      </c>
      <c r="M2030" s="1" t="s">
        <v>24</v>
      </c>
      <c r="N2030" s="1" t="s">
        <v>24</v>
      </c>
      <c r="O2030" s="1" t="s">
        <v>24</v>
      </c>
      <c r="P2030" s="1" t="s">
        <v>24</v>
      </c>
      <c r="Q2030" s="1" t="s">
        <v>3684</v>
      </c>
      <c r="R2030">
        <v>546</v>
      </c>
      <c r="T2030" s="1" t="s">
        <v>3685</v>
      </c>
    </row>
    <row r="2031" spans="1:20" x14ac:dyDescent="0.25">
      <c r="A2031" s="1" t="s">
        <v>29</v>
      </c>
      <c r="B2031" s="1" t="s">
        <v>30</v>
      </c>
      <c r="C2031" s="1" t="s">
        <v>22</v>
      </c>
      <c r="D2031" s="1" t="s">
        <v>23</v>
      </c>
      <c r="E2031" s="1" t="s">
        <v>5</v>
      </c>
      <c r="F2031" s="1" t="s">
        <v>24</v>
      </c>
      <c r="G2031" s="1" t="s">
        <v>25</v>
      </c>
      <c r="H2031">
        <v>1096343</v>
      </c>
      <c r="I2031">
        <v>1096888</v>
      </c>
      <c r="J2031" s="1" t="s">
        <v>26</v>
      </c>
      <c r="K2031" s="1" t="s">
        <v>3686</v>
      </c>
      <c r="L2031" s="1" t="s">
        <v>3686</v>
      </c>
      <c r="M2031" s="1" t="s">
        <v>24</v>
      </c>
      <c r="N2031" s="1" t="s">
        <v>3687</v>
      </c>
      <c r="O2031" s="1" t="s">
        <v>24</v>
      </c>
      <c r="P2031" s="1" t="s">
        <v>24</v>
      </c>
      <c r="Q2031" s="1" t="s">
        <v>3684</v>
      </c>
      <c r="R2031">
        <v>546</v>
      </c>
      <c r="S2031">
        <v>181</v>
      </c>
      <c r="T2031" s="1" t="s">
        <v>24</v>
      </c>
    </row>
    <row r="2032" spans="1:20" x14ac:dyDescent="0.25">
      <c r="A2032" s="1" t="s">
        <v>20</v>
      </c>
      <c r="B2032" s="1" t="s">
        <v>21</v>
      </c>
      <c r="C2032" s="1" t="s">
        <v>22</v>
      </c>
      <c r="D2032" s="1" t="s">
        <v>23</v>
      </c>
      <c r="E2032" s="1" t="s">
        <v>5</v>
      </c>
      <c r="F2032" s="1" t="s">
        <v>24</v>
      </c>
      <c r="G2032" s="1" t="s">
        <v>25</v>
      </c>
      <c r="H2032">
        <v>1096885</v>
      </c>
      <c r="I2032">
        <v>1097685</v>
      </c>
      <c r="J2032" s="1" t="s">
        <v>26</v>
      </c>
      <c r="K2032" s="1" t="s">
        <v>24</v>
      </c>
      <c r="L2032" s="1" t="s">
        <v>24</v>
      </c>
      <c r="M2032" s="1" t="s">
        <v>24</v>
      </c>
      <c r="N2032" s="1" t="s">
        <v>24</v>
      </c>
      <c r="O2032" s="1" t="s">
        <v>24</v>
      </c>
      <c r="P2032" s="1" t="s">
        <v>24</v>
      </c>
      <c r="Q2032" s="1" t="s">
        <v>3688</v>
      </c>
      <c r="R2032">
        <v>801</v>
      </c>
      <c r="T2032" s="1" t="s">
        <v>3689</v>
      </c>
    </row>
    <row r="2033" spans="1:20" x14ac:dyDescent="0.25">
      <c r="A2033" s="1" t="s">
        <v>29</v>
      </c>
      <c r="B2033" s="1" t="s">
        <v>30</v>
      </c>
      <c r="C2033" s="1" t="s">
        <v>22</v>
      </c>
      <c r="D2033" s="1" t="s">
        <v>23</v>
      </c>
      <c r="E2033" s="1" t="s">
        <v>5</v>
      </c>
      <c r="F2033" s="1" t="s">
        <v>24</v>
      </c>
      <c r="G2033" s="1" t="s">
        <v>25</v>
      </c>
      <c r="H2033">
        <v>1096885</v>
      </c>
      <c r="I2033">
        <v>1097685</v>
      </c>
      <c r="J2033" s="1" t="s">
        <v>26</v>
      </c>
      <c r="K2033" s="1" t="s">
        <v>3690</v>
      </c>
      <c r="L2033" s="1" t="s">
        <v>3690</v>
      </c>
      <c r="M2033" s="1" t="s">
        <v>24</v>
      </c>
      <c r="N2033" s="1" t="s">
        <v>36</v>
      </c>
      <c r="O2033" s="1" t="s">
        <v>24</v>
      </c>
      <c r="P2033" s="1" t="s">
        <v>24</v>
      </c>
      <c r="Q2033" s="1" t="s">
        <v>3688</v>
      </c>
      <c r="R2033">
        <v>801</v>
      </c>
      <c r="S2033">
        <v>266</v>
      </c>
      <c r="T2033" s="1" t="s">
        <v>24</v>
      </c>
    </row>
    <row r="2034" spans="1:20" x14ac:dyDescent="0.25">
      <c r="A2034" s="1" t="s">
        <v>20</v>
      </c>
      <c r="B2034" s="1" t="s">
        <v>21</v>
      </c>
      <c r="C2034" s="1" t="s">
        <v>22</v>
      </c>
      <c r="D2034" s="1" t="s">
        <v>23</v>
      </c>
      <c r="E2034" s="1" t="s">
        <v>5</v>
      </c>
      <c r="F2034" s="1" t="s">
        <v>24</v>
      </c>
      <c r="G2034" s="1" t="s">
        <v>25</v>
      </c>
      <c r="H2034">
        <v>1097688</v>
      </c>
      <c r="I2034">
        <v>1098581</v>
      </c>
      <c r="J2034" s="1" t="s">
        <v>26</v>
      </c>
      <c r="K2034" s="1" t="s">
        <v>24</v>
      </c>
      <c r="L2034" s="1" t="s">
        <v>24</v>
      </c>
      <c r="M2034" s="1" t="s">
        <v>24</v>
      </c>
      <c r="N2034" s="1" t="s">
        <v>24</v>
      </c>
      <c r="O2034" s="1" t="s">
        <v>24</v>
      </c>
      <c r="P2034" s="1" t="s">
        <v>24</v>
      </c>
      <c r="Q2034" s="1" t="s">
        <v>3691</v>
      </c>
      <c r="R2034">
        <v>894</v>
      </c>
      <c r="T2034" s="1" t="s">
        <v>3692</v>
      </c>
    </row>
    <row r="2035" spans="1:20" x14ac:dyDescent="0.25">
      <c r="A2035" s="1" t="s">
        <v>29</v>
      </c>
      <c r="B2035" s="1" t="s">
        <v>30</v>
      </c>
      <c r="C2035" s="1" t="s">
        <v>22</v>
      </c>
      <c r="D2035" s="1" t="s">
        <v>23</v>
      </c>
      <c r="E2035" s="1" t="s">
        <v>5</v>
      </c>
      <c r="F2035" s="1" t="s">
        <v>24</v>
      </c>
      <c r="G2035" s="1" t="s">
        <v>25</v>
      </c>
      <c r="H2035">
        <v>1097688</v>
      </c>
      <c r="I2035">
        <v>1098581</v>
      </c>
      <c r="J2035" s="1" t="s">
        <v>26</v>
      </c>
      <c r="K2035" s="1" t="s">
        <v>3693</v>
      </c>
      <c r="L2035" s="1" t="s">
        <v>3693</v>
      </c>
      <c r="M2035" s="1" t="s">
        <v>24</v>
      </c>
      <c r="N2035" s="1" t="s">
        <v>79</v>
      </c>
      <c r="O2035" s="1" t="s">
        <v>24</v>
      </c>
      <c r="P2035" s="1" t="s">
        <v>24</v>
      </c>
      <c r="Q2035" s="1" t="s">
        <v>3691</v>
      </c>
      <c r="R2035">
        <v>894</v>
      </c>
      <c r="S2035">
        <v>297</v>
      </c>
      <c r="T2035" s="1" t="s">
        <v>24</v>
      </c>
    </row>
    <row r="2036" spans="1:20" x14ac:dyDescent="0.25">
      <c r="A2036" s="1" t="s">
        <v>20</v>
      </c>
      <c r="B2036" s="1" t="s">
        <v>21</v>
      </c>
      <c r="C2036" s="1" t="s">
        <v>22</v>
      </c>
      <c r="D2036" s="1" t="s">
        <v>23</v>
      </c>
      <c r="E2036" s="1" t="s">
        <v>5</v>
      </c>
      <c r="F2036" s="1" t="s">
        <v>24</v>
      </c>
      <c r="G2036" s="1" t="s">
        <v>25</v>
      </c>
      <c r="H2036">
        <v>1098584</v>
      </c>
      <c r="I2036">
        <v>1098802</v>
      </c>
      <c r="J2036" s="1" t="s">
        <v>75</v>
      </c>
      <c r="K2036" s="1" t="s">
        <v>24</v>
      </c>
      <c r="L2036" s="1" t="s">
        <v>24</v>
      </c>
      <c r="M2036" s="1" t="s">
        <v>24</v>
      </c>
      <c r="N2036" s="1" t="s">
        <v>24</v>
      </c>
      <c r="O2036" s="1" t="s">
        <v>24</v>
      </c>
      <c r="P2036" s="1" t="s">
        <v>24</v>
      </c>
      <c r="Q2036" s="1" t="s">
        <v>3694</v>
      </c>
      <c r="R2036">
        <v>219</v>
      </c>
      <c r="T2036" s="1" t="s">
        <v>24</v>
      </c>
    </row>
    <row r="2037" spans="1:20" x14ac:dyDescent="0.25">
      <c r="A2037" s="1" t="s">
        <v>29</v>
      </c>
      <c r="B2037" s="1" t="s">
        <v>30</v>
      </c>
      <c r="C2037" s="1" t="s">
        <v>22</v>
      </c>
      <c r="D2037" s="1" t="s">
        <v>23</v>
      </c>
      <c r="E2037" s="1" t="s">
        <v>5</v>
      </c>
      <c r="F2037" s="1" t="s">
        <v>24</v>
      </c>
      <c r="G2037" s="1" t="s">
        <v>25</v>
      </c>
      <c r="H2037">
        <v>1098584</v>
      </c>
      <c r="I2037">
        <v>1098802</v>
      </c>
      <c r="J2037" s="1" t="s">
        <v>75</v>
      </c>
      <c r="K2037" s="1" t="s">
        <v>3695</v>
      </c>
      <c r="L2037" s="1" t="s">
        <v>3695</v>
      </c>
      <c r="M2037" s="1" t="s">
        <v>24</v>
      </c>
      <c r="N2037" s="1" t="s">
        <v>3696</v>
      </c>
      <c r="O2037" s="1" t="s">
        <v>24</v>
      </c>
      <c r="P2037" s="1" t="s">
        <v>24</v>
      </c>
      <c r="Q2037" s="1" t="s">
        <v>3694</v>
      </c>
      <c r="R2037">
        <v>219</v>
      </c>
      <c r="S2037">
        <v>72</v>
      </c>
      <c r="T2037" s="1" t="s">
        <v>24</v>
      </c>
    </row>
    <row r="2038" spans="1:20" x14ac:dyDescent="0.25">
      <c r="A2038" s="1" t="s">
        <v>20</v>
      </c>
      <c r="B2038" s="1" t="s">
        <v>21</v>
      </c>
      <c r="C2038" s="1" t="s">
        <v>22</v>
      </c>
      <c r="D2038" s="1" t="s">
        <v>23</v>
      </c>
      <c r="E2038" s="1" t="s">
        <v>5</v>
      </c>
      <c r="F2038" s="1" t="s">
        <v>24</v>
      </c>
      <c r="G2038" s="1" t="s">
        <v>25</v>
      </c>
      <c r="H2038">
        <v>1098961</v>
      </c>
      <c r="I2038">
        <v>1099146</v>
      </c>
      <c r="J2038" s="1" t="s">
        <v>26</v>
      </c>
      <c r="K2038" s="1" t="s">
        <v>24</v>
      </c>
      <c r="L2038" s="1" t="s">
        <v>24</v>
      </c>
      <c r="M2038" s="1" t="s">
        <v>24</v>
      </c>
      <c r="N2038" s="1" t="s">
        <v>24</v>
      </c>
      <c r="O2038" s="1" t="s">
        <v>24</v>
      </c>
      <c r="P2038" s="1" t="s">
        <v>24</v>
      </c>
      <c r="Q2038" s="1" t="s">
        <v>3697</v>
      </c>
      <c r="R2038">
        <v>186</v>
      </c>
      <c r="T2038" s="1" t="s">
        <v>3698</v>
      </c>
    </row>
    <row r="2039" spans="1:20" x14ac:dyDescent="0.25">
      <c r="A2039" s="1" t="s">
        <v>29</v>
      </c>
      <c r="B2039" s="1" t="s">
        <v>30</v>
      </c>
      <c r="C2039" s="1" t="s">
        <v>22</v>
      </c>
      <c r="D2039" s="1" t="s">
        <v>23</v>
      </c>
      <c r="E2039" s="1" t="s">
        <v>5</v>
      </c>
      <c r="F2039" s="1" t="s">
        <v>24</v>
      </c>
      <c r="G2039" s="1" t="s">
        <v>25</v>
      </c>
      <c r="H2039">
        <v>1098961</v>
      </c>
      <c r="I2039">
        <v>1099146</v>
      </c>
      <c r="J2039" s="1" t="s">
        <v>26</v>
      </c>
      <c r="K2039" s="1" t="s">
        <v>3699</v>
      </c>
      <c r="L2039" s="1" t="s">
        <v>3699</v>
      </c>
      <c r="M2039" s="1" t="s">
        <v>24</v>
      </c>
      <c r="N2039" s="1" t="s">
        <v>36</v>
      </c>
      <c r="O2039" s="1" t="s">
        <v>24</v>
      </c>
      <c r="P2039" s="1" t="s">
        <v>24</v>
      </c>
      <c r="Q2039" s="1" t="s">
        <v>3697</v>
      </c>
      <c r="R2039">
        <v>186</v>
      </c>
      <c r="S2039">
        <v>61</v>
      </c>
      <c r="T2039" s="1" t="s">
        <v>24</v>
      </c>
    </row>
    <row r="2040" spans="1:20" x14ac:dyDescent="0.25">
      <c r="A2040" s="1" t="s">
        <v>20</v>
      </c>
      <c r="B2040" s="1" t="s">
        <v>827</v>
      </c>
      <c r="C2040" s="1" t="s">
        <v>22</v>
      </c>
      <c r="D2040" s="1" t="s">
        <v>23</v>
      </c>
      <c r="E2040" s="1" t="s">
        <v>5</v>
      </c>
      <c r="F2040" s="1" t="s">
        <v>24</v>
      </c>
      <c r="G2040" s="1" t="s">
        <v>25</v>
      </c>
      <c r="H2040">
        <v>1099165</v>
      </c>
      <c r="I2040">
        <v>1099377</v>
      </c>
      <c r="J2040" s="1" t="s">
        <v>26</v>
      </c>
      <c r="K2040" s="1" t="s">
        <v>24</v>
      </c>
      <c r="L2040" s="1" t="s">
        <v>24</v>
      </c>
      <c r="M2040" s="1" t="s">
        <v>24</v>
      </c>
      <c r="N2040" s="1" t="s">
        <v>24</v>
      </c>
      <c r="O2040" s="1" t="s">
        <v>24</v>
      </c>
      <c r="P2040" s="1" t="s">
        <v>24</v>
      </c>
      <c r="Q2040" s="1" t="s">
        <v>3700</v>
      </c>
      <c r="R2040">
        <v>213</v>
      </c>
      <c r="T2040" s="1" t="s">
        <v>963</v>
      </c>
    </row>
    <row r="2041" spans="1:20" x14ac:dyDescent="0.25">
      <c r="A2041" s="1" t="s">
        <v>29</v>
      </c>
      <c r="B2041" s="1" t="s">
        <v>830</v>
      </c>
      <c r="C2041" s="1" t="s">
        <v>22</v>
      </c>
      <c r="D2041" s="1" t="s">
        <v>23</v>
      </c>
      <c r="E2041" s="1" t="s">
        <v>5</v>
      </c>
      <c r="F2041" s="1" t="s">
        <v>24</v>
      </c>
      <c r="G2041" s="1" t="s">
        <v>25</v>
      </c>
      <c r="H2041">
        <v>1099165</v>
      </c>
      <c r="I2041">
        <v>1099377</v>
      </c>
      <c r="J2041" s="1" t="s">
        <v>26</v>
      </c>
      <c r="K2041" s="1" t="s">
        <v>24</v>
      </c>
      <c r="L2041" s="1" t="s">
        <v>24</v>
      </c>
      <c r="M2041" s="1" t="s">
        <v>24</v>
      </c>
      <c r="N2041" s="1" t="s">
        <v>36</v>
      </c>
      <c r="O2041" s="1" t="s">
        <v>24</v>
      </c>
      <c r="P2041" s="1" t="s">
        <v>24</v>
      </c>
      <c r="Q2041" s="1" t="s">
        <v>3700</v>
      </c>
      <c r="R2041">
        <v>213</v>
      </c>
      <c r="T2041" s="1" t="s">
        <v>963</v>
      </c>
    </row>
    <row r="2042" spans="1:20" x14ac:dyDescent="0.25">
      <c r="A2042" s="1" t="s">
        <v>20</v>
      </c>
      <c r="B2042" s="1" t="s">
        <v>21</v>
      </c>
      <c r="C2042" s="1" t="s">
        <v>22</v>
      </c>
      <c r="D2042" s="1" t="s">
        <v>23</v>
      </c>
      <c r="E2042" s="1" t="s">
        <v>5</v>
      </c>
      <c r="F2042" s="1" t="s">
        <v>24</v>
      </c>
      <c r="G2042" s="1" t="s">
        <v>25</v>
      </c>
      <c r="H2042">
        <v>1099361</v>
      </c>
      <c r="I2042">
        <v>1099543</v>
      </c>
      <c r="J2042" s="1" t="s">
        <v>26</v>
      </c>
      <c r="K2042" s="1" t="s">
        <v>24</v>
      </c>
      <c r="L2042" s="1" t="s">
        <v>24</v>
      </c>
      <c r="M2042" s="1" t="s">
        <v>24</v>
      </c>
      <c r="N2042" s="1" t="s">
        <v>24</v>
      </c>
      <c r="O2042" s="1" t="s">
        <v>24</v>
      </c>
      <c r="P2042" s="1" t="s">
        <v>24</v>
      </c>
      <c r="Q2042" s="1" t="s">
        <v>3701</v>
      </c>
      <c r="R2042">
        <v>183</v>
      </c>
      <c r="T2042" s="1" t="s">
        <v>3702</v>
      </c>
    </row>
    <row r="2043" spans="1:20" x14ac:dyDescent="0.25">
      <c r="A2043" s="1" t="s">
        <v>29</v>
      </c>
      <c r="B2043" s="1" t="s">
        <v>30</v>
      </c>
      <c r="C2043" s="1" t="s">
        <v>22</v>
      </c>
      <c r="D2043" s="1" t="s">
        <v>23</v>
      </c>
      <c r="E2043" s="1" t="s">
        <v>5</v>
      </c>
      <c r="F2043" s="1" t="s">
        <v>24</v>
      </c>
      <c r="G2043" s="1" t="s">
        <v>25</v>
      </c>
      <c r="H2043">
        <v>1099361</v>
      </c>
      <c r="I2043">
        <v>1099543</v>
      </c>
      <c r="J2043" s="1" t="s">
        <v>26</v>
      </c>
      <c r="K2043" s="1" t="s">
        <v>3703</v>
      </c>
      <c r="L2043" s="1" t="s">
        <v>3703</v>
      </c>
      <c r="M2043" s="1" t="s">
        <v>24</v>
      </c>
      <c r="N2043" s="1" t="s">
        <v>36</v>
      </c>
      <c r="O2043" s="1" t="s">
        <v>24</v>
      </c>
      <c r="P2043" s="1" t="s">
        <v>24</v>
      </c>
      <c r="Q2043" s="1" t="s">
        <v>3701</v>
      </c>
      <c r="R2043">
        <v>183</v>
      </c>
      <c r="S2043">
        <v>60</v>
      </c>
      <c r="T2043" s="1" t="s">
        <v>24</v>
      </c>
    </row>
    <row r="2044" spans="1:20" x14ac:dyDescent="0.25">
      <c r="A2044" s="1" t="s">
        <v>20</v>
      </c>
      <c r="B2044" s="1" t="s">
        <v>21</v>
      </c>
      <c r="C2044" s="1" t="s">
        <v>22</v>
      </c>
      <c r="D2044" s="1" t="s">
        <v>23</v>
      </c>
      <c r="E2044" s="1" t="s">
        <v>5</v>
      </c>
      <c r="F2044" s="1" t="s">
        <v>24</v>
      </c>
      <c r="G2044" s="1" t="s">
        <v>25</v>
      </c>
      <c r="H2044">
        <v>1099811</v>
      </c>
      <c r="I2044">
        <v>1100017</v>
      </c>
      <c r="J2044" s="1" t="s">
        <v>26</v>
      </c>
      <c r="K2044" s="1" t="s">
        <v>24</v>
      </c>
      <c r="L2044" s="1" t="s">
        <v>24</v>
      </c>
      <c r="M2044" s="1" t="s">
        <v>24</v>
      </c>
      <c r="N2044" s="1" t="s">
        <v>24</v>
      </c>
      <c r="O2044" s="1" t="s">
        <v>24</v>
      </c>
      <c r="P2044" s="1" t="s">
        <v>24</v>
      </c>
      <c r="Q2044" s="1" t="s">
        <v>3704</v>
      </c>
      <c r="R2044">
        <v>207</v>
      </c>
      <c r="T2044" s="1" t="s">
        <v>3705</v>
      </c>
    </row>
    <row r="2045" spans="1:20" x14ac:dyDescent="0.25">
      <c r="A2045" s="1" t="s">
        <v>29</v>
      </c>
      <c r="B2045" s="1" t="s">
        <v>30</v>
      </c>
      <c r="C2045" s="1" t="s">
        <v>22</v>
      </c>
      <c r="D2045" s="1" t="s">
        <v>23</v>
      </c>
      <c r="E2045" s="1" t="s">
        <v>5</v>
      </c>
      <c r="F2045" s="1" t="s">
        <v>24</v>
      </c>
      <c r="G2045" s="1" t="s">
        <v>25</v>
      </c>
      <c r="H2045">
        <v>1099811</v>
      </c>
      <c r="I2045">
        <v>1100017</v>
      </c>
      <c r="J2045" s="1" t="s">
        <v>26</v>
      </c>
      <c r="K2045" s="1" t="s">
        <v>3706</v>
      </c>
      <c r="L2045" s="1" t="s">
        <v>3706</v>
      </c>
      <c r="M2045" s="1" t="s">
        <v>24</v>
      </c>
      <c r="N2045" s="1" t="s">
        <v>3707</v>
      </c>
      <c r="O2045" s="1" t="s">
        <v>24</v>
      </c>
      <c r="P2045" s="1" t="s">
        <v>24</v>
      </c>
      <c r="Q2045" s="1" t="s">
        <v>3704</v>
      </c>
      <c r="R2045">
        <v>207</v>
      </c>
      <c r="S2045">
        <v>68</v>
      </c>
      <c r="T2045" s="1" t="s">
        <v>24</v>
      </c>
    </row>
    <row r="2046" spans="1:20" x14ac:dyDescent="0.25">
      <c r="A2046" s="1" t="s">
        <v>20</v>
      </c>
      <c r="B2046" s="1" t="s">
        <v>21</v>
      </c>
      <c r="C2046" s="1" t="s">
        <v>22</v>
      </c>
      <c r="D2046" s="1" t="s">
        <v>23</v>
      </c>
      <c r="E2046" s="1" t="s">
        <v>5</v>
      </c>
      <c r="F2046" s="1" t="s">
        <v>24</v>
      </c>
      <c r="G2046" s="1" t="s">
        <v>25</v>
      </c>
      <c r="H2046">
        <v>1100102</v>
      </c>
      <c r="I2046">
        <v>1100836</v>
      </c>
      <c r="J2046" s="1" t="s">
        <v>26</v>
      </c>
      <c r="K2046" s="1" t="s">
        <v>24</v>
      </c>
      <c r="L2046" s="1" t="s">
        <v>24</v>
      </c>
      <c r="M2046" s="1" t="s">
        <v>24</v>
      </c>
      <c r="N2046" s="1" t="s">
        <v>24</v>
      </c>
      <c r="O2046" s="1" t="s">
        <v>24</v>
      </c>
      <c r="P2046" s="1" t="s">
        <v>24</v>
      </c>
      <c r="Q2046" s="1" t="s">
        <v>3708</v>
      </c>
      <c r="R2046">
        <v>735</v>
      </c>
      <c r="T2046" s="1" t="s">
        <v>3709</v>
      </c>
    </row>
    <row r="2047" spans="1:20" x14ac:dyDescent="0.25">
      <c r="A2047" s="1" t="s">
        <v>29</v>
      </c>
      <c r="B2047" s="1" t="s">
        <v>30</v>
      </c>
      <c r="C2047" s="1" t="s">
        <v>22</v>
      </c>
      <c r="D2047" s="1" t="s">
        <v>23</v>
      </c>
      <c r="E2047" s="1" t="s">
        <v>5</v>
      </c>
      <c r="F2047" s="1" t="s">
        <v>24</v>
      </c>
      <c r="G2047" s="1" t="s">
        <v>25</v>
      </c>
      <c r="H2047">
        <v>1100102</v>
      </c>
      <c r="I2047">
        <v>1100836</v>
      </c>
      <c r="J2047" s="1" t="s">
        <v>26</v>
      </c>
      <c r="K2047" s="1" t="s">
        <v>3710</v>
      </c>
      <c r="L2047" s="1" t="s">
        <v>3710</v>
      </c>
      <c r="M2047" s="1" t="s">
        <v>24</v>
      </c>
      <c r="N2047" s="1" t="s">
        <v>3711</v>
      </c>
      <c r="O2047" s="1" t="s">
        <v>24</v>
      </c>
      <c r="P2047" s="1" t="s">
        <v>24</v>
      </c>
      <c r="Q2047" s="1" t="s">
        <v>3708</v>
      </c>
      <c r="R2047">
        <v>735</v>
      </c>
      <c r="S2047">
        <v>244</v>
      </c>
      <c r="T2047" s="1" t="s">
        <v>24</v>
      </c>
    </row>
    <row r="2048" spans="1:20" x14ac:dyDescent="0.25">
      <c r="A2048" s="1" t="s">
        <v>20</v>
      </c>
      <c r="B2048" s="1" t="s">
        <v>21</v>
      </c>
      <c r="C2048" s="1" t="s">
        <v>22</v>
      </c>
      <c r="D2048" s="1" t="s">
        <v>23</v>
      </c>
      <c r="E2048" s="1" t="s">
        <v>5</v>
      </c>
      <c r="F2048" s="1" t="s">
        <v>24</v>
      </c>
      <c r="G2048" s="1" t="s">
        <v>25</v>
      </c>
      <c r="H2048">
        <v>1100841</v>
      </c>
      <c r="I2048">
        <v>1101242</v>
      </c>
      <c r="J2048" s="1" t="s">
        <v>26</v>
      </c>
      <c r="K2048" s="1" t="s">
        <v>24</v>
      </c>
      <c r="L2048" s="1" t="s">
        <v>24</v>
      </c>
      <c r="M2048" s="1" t="s">
        <v>24</v>
      </c>
      <c r="N2048" s="1" t="s">
        <v>24</v>
      </c>
      <c r="O2048" s="1" t="s">
        <v>24</v>
      </c>
      <c r="P2048" s="1" t="s">
        <v>24</v>
      </c>
      <c r="Q2048" s="1" t="s">
        <v>3712</v>
      </c>
      <c r="R2048">
        <v>402</v>
      </c>
      <c r="T2048" s="1" t="s">
        <v>3713</v>
      </c>
    </row>
    <row r="2049" spans="1:20" x14ac:dyDescent="0.25">
      <c r="A2049" s="1" t="s">
        <v>29</v>
      </c>
      <c r="B2049" s="1" t="s">
        <v>30</v>
      </c>
      <c r="C2049" s="1" t="s">
        <v>22</v>
      </c>
      <c r="D2049" s="1" t="s">
        <v>23</v>
      </c>
      <c r="E2049" s="1" t="s">
        <v>5</v>
      </c>
      <c r="F2049" s="1" t="s">
        <v>24</v>
      </c>
      <c r="G2049" s="1" t="s">
        <v>25</v>
      </c>
      <c r="H2049">
        <v>1100841</v>
      </c>
      <c r="I2049">
        <v>1101242</v>
      </c>
      <c r="J2049" s="1" t="s">
        <v>26</v>
      </c>
      <c r="K2049" s="1" t="s">
        <v>3714</v>
      </c>
      <c r="L2049" s="1" t="s">
        <v>3714</v>
      </c>
      <c r="M2049" s="1" t="s">
        <v>24</v>
      </c>
      <c r="N2049" s="1" t="s">
        <v>3715</v>
      </c>
      <c r="O2049" s="1" t="s">
        <v>24</v>
      </c>
      <c r="P2049" s="1" t="s">
        <v>24</v>
      </c>
      <c r="Q2049" s="1" t="s">
        <v>3712</v>
      </c>
      <c r="R2049">
        <v>402</v>
      </c>
      <c r="S2049">
        <v>133</v>
      </c>
      <c r="T2049" s="1" t="s">
        <v>24</v>
      </c>
    </row>
    <row r="2050" spans="1:20" x14ac:dyDescent="0.25">
      <c r="A2050" s="1" t="s">
        <v>20</v>
      </c>
      <c r="B2050" s="1" t="s">
        <v>21</v>
      </c>
      <c r="C2050" s="1" t="s">
        <v>22</v>
      </c>
      <c r="D2050" s="1" t="s">
        <v>23</v>
      </c>
      <c r="E2050" s="1" t="s">
        <v>5</v>
      </c>
      <c r="F2050" s="1" t="s">
        <v>24</v>
      </c>
      <c r="G2050" s="1" t="s">
        <v>25</v>
      </c>
      <c r="H2050">
        <v>1101239</v>
      </c>
      <c r="I2050">
        <v>1103710</v>
      </c>
      <c r="J2050" s="1" t="s">
        <v>26</v>
      </c>
      <c r="K2050" s="1" t="s">
        <v>24</v>
      </c>
      <c r="L2050" s="1" t="s">
        <v>24</v>
      </c>
      <c r="M2050" s="1" t="s">
        <v>24</v>
      </c>
      <c r="N2050" s="1" t="s">
        <v>24</v>
      </c>
      <c r="O2050" s="1" t="s">
        <v>24</v>
      </c>
      <c r="P2050" s="1" t="s">
        <v>24</v>
      </c>
      <c r="Q2050" s="1" t="s">
        <v>3716</v>
      </c>
      <c r="R2050">
        <v>2472</v>
      </c>
      <c r="T2050" s="1" t="s">
        <v>3717</v>
      </c>
    </row>
    <row r="2051" spans="1:20" x14ac:dyDescent="0.25">
      <c r="A2051" s="1" t="s">
        <v>29</v>
      </c>
      <c r="B2051" s="1" t="s">
        <v>30</v>
      </c>
      <c r="C2051" s="1" t="s">
        <v>22</v>
      </c>
      <c r="D2051" s="1" t="s">
        <v>23</v>
      </c>
      <c r="E2051" s="1" t="s">
        <v>5</v>
      </c>
      <c r="F2051" s="1" t="s">
        <v>24</v>
      </c>
      <c r="G2051" s="1" t="s">
        <v>25</v>
      </c>
      <c r="H2051">
        <v>1101239</v>
      </c>
      <c r="I2051">
        <v>1103710</v>
      </c>
      <c r="J2051" s="1" t="s">
        <v>26</v>
      </c>
      <c r="K2051" s="1" t="s">
        <v>3718</v>
      </c>
      <c r="L2051" s="1" t="s">
        <v>3718</v>
      </c>
      <c r="M2051" s="1" t="s">
        <v>24</v>
      </c>
      <c r="N2051" s="1" t="s">
        <v>3719</v>
      </c>
      <c r="O2051" s="1" t="s">
        <v>24</v>
      </c>
      <c r="P2051" s="1" t="s">
        <v>24</v>
      </c>
      <c r="Q2051" s="1" t="s">
        <v>3716</v>
      </c>
      <c r="R2051">
        <v>2472</v>
      </c>
      <c r="S2051">
        <v>823</v>
      </c>
      <c r="T2051" s="1" t="s">
        <v>24</v>
      </c>
    </row>
    <row r="2052" spans="1:20" x14ac:dyDescent="0.25">
      <c r="A2052" s="1" t="s">
        <v>20</v>
      </c>
      <c r="B2052" s="1" t="s">
        <v>21</v>
      </c>
      <c r="C2052" s="1" t="s">
        <v>22</v>
      </c>
      <c r="D2052" s="1" t="s">
        <v>23</v>
      </c>
      <c r="E2052" s="1" t="s">
        <v>5</v>
      </c>
      <c r="F2052" s="1" t="s">
        <v>24</v>
      </c>
      <c r="G2052" s="1" t="s">
        <v>25</v>
      </c>
      <c r="H2052">
        <v>1103661</v>
      </c>
      <c r="I2052">
        <v>1104125</v>
      </c>
      <c r="J2052" s="1" t="s">
        <v>26</v>
      </c>
      <c r="K2052" s="1" t="s">
        <v>24</v>
      </c>
      <c r="L2052" s="1" t="s">
        <v>24</v>
      </c>
      <c r="M2052" s="1" t="s">
        <v>24</v>
      </c>
      <c r="N2052" s="1" t="s">
        <v>24</v>
      </c>
      <c r="O2052" s="1" t="s">
        <v>24</v>
      </c>
      <c r="P2052" s="1" t="s">
        <v>24</v>
      </c>
      <c r="Q2052" s="1" t="s">
        <v>3720</v>
      </c>
      <c r="R2052">
        <v>465</v>
      </c>
      <c r="T2052" s="1" t="s">
        <v>3721</v>
      </c>
    </row>
    <row r="2053" spans="1:20" x14ac:dyDescent="0.25">
      <c r="A2053" s="1" t="s">
        <v>29</v>
      </c>
      <c r="B2053" s="1" t="s">
        <v>30</v>
      </c>
      <c r="C2053" s="1" t="s">
        <v>22</v>
      </c>
      <c r="D2053" s="1" t="s">
        <v>23</v>
      </c>
      <c r="E2053" s="1" t="s">
        <v>5</v>
      </c>
      <c r="F2053" s="1" t="s">
        <v>24</v>
      </c>
      <c r="G2053" s="1" t="s">
        <v>25</v>
      </c>
      <c r="H2053">
        <v>1103661</v>
      </c>
      <c r="I2053">
        <v>1104125</v>
      </c>
      <c r="J2053" s="1" t="s">
        <v>26</v>
      </c>
      <c r="K2053" s="1" t="s">
        <v>3722</v>
      </c>
      <c r="L2053" s="1" t="s">
        <v>3722</v>
      </c>
      <c r="M2053" s="1" t="s">
        <v>24</v>
      </c>
      <c r="N2053" s="1" t="s">
        <v>3723</v>
      </c>
      <c r="O2053" s="1" t="s">
        <v>24</v>
      </c>
      <c r="P2053" s="1" t="s">
        <v>24</v>
      </c>
      <c r="Q2053" s="1" t="s">
        <v>3720</v>
      </c>
      <c r="R2053">
        <v>465</v>
      </c>
      <c r="S2053">
        <v>154</v>
      </c>
      <c r="T2053" s="1" t="s">
        <v>24</v>
      </c>
    </row>
    <row r="2054" spans="1:20" x14ac:dyDescent="0.25">
      <c r="A2054" s="1" t="s">
        <v>20</v>
      </c>
      <c r="B2054" s="1" t="s">
        <v>21</v>
      </c>
      <c r="C2054" s="1" t="s">
        <v>22</v>
      </c>
      <c r="D2054" s="1" t="s">
        <v>23</v>
      </c>
      <c r="E2054" s="1" t="s">
        <v>5</v>
      </c>
      <c r="F2054" s="1" t="s">
        <v>24</v>
      </c>
      <c r="G2054" s="1" t="s">
        <v>25</v>
      </c>
      <c r="H2054">
        <v>1104274</v>
      </c>
      <c r="I2054">
        <v>1105269</v>
      </c>
      <c r="J2054" s="1" t="s">
        <v>26</v>
      </c>
      <c r="K2054" s="1" t="s">
        <v>24</v>
      </c>
      <c r="L2054" s="1" t="s">
        <v>24</v>
      </c>
      <c r="M2054" s="1" t="s">
        <v>24</v>
      </c>
      <c r="N2054" s="1" t="s">
        <v>24</v>
      </c>
      <c r="O2054" s="1" t="s">
        <v>24</v>
      </c>
      <c r="P2054" s="1" t="s">
        <v>24</v>
      </c>
      <c r="Q2054" s="1" t="s">
        <v>3724</v>
      </c>
      <c r="R2054">
        <v>996</v>
      </c>
      <c r="T2054" s="1" t="s">
        <v>3725</v>
      </c>
    </row>
    <row r="2055" spans="1:20" x14ac:dyDescent="0.25">
      <c r="A2055" s="1" t="s">
        <v>29</v>
      </c>
      <c r="B2055" s="1" t="s">
        <v>30</v>
      </c>
      <c r="C2055" s="1" t="s">
        <v>22</v>
      </c>
      <c r="D2055" s="1" t="s">
        <v>23</v>
      </c>
      <c r="E2055" s="1" t="s">
        <v>5</v>
      </c>
      <c r="F2055" s="1" t="s">
        <v>24</v>
      </c>
      <c r="G2055" s="1" t="s">
        <v>25</v>
      </c>
      <c r="H2055">
        <v>1104274</v>
      </c>
      <c r="I2055">
        <v>1105269</v>
      </c>
      <c r="J2055" s="1" t="s">
        <v>26</v>
      </c>
      <c r="K2055" s="1" t="s">
        <v>3726</v>
      </c>
      <c r="L2055" s="1" t="s">
        <v>3726</v>
      </c>
      <c r="M2055" s="1" t="s">
        <v>24</v>
      </c>
      <c r="N2055" s="1" t="s">
        <v>2720</v>
      </c>
      <c r="O2055" s="1" t="s">
        <v>24</v>
      </c>
      <c r="P2055" s="1" t="s">
        <v>24</v>
      </c>
      <c r="Q2055" s="1" t="s">
        <v>3724</v>
      </c>
      <c r="R2055">
        <v>996</v>
      </c>
      <c r="S2055">
        <v>331</v>
      </c>
      <c r="T2055" s="1" t="s">
        <v>24</v>
      </c>
    </row>
    <row r="2056" spans="1:20" x14ac:dyDescent="0.25">
      <c r="A2056" s="1" t="s">
        <v>20</v>
      </c>
      <c r="B2056" s="1" t="s">
        <v>21</v>
      </c>
      <c r="C2056" s="1" t="s">
        <v>22</v>
      </c>
      <c r="D2056" s="1" t="s">
        <v>23</v>
      </c>
      <c r="E2056" s="1" t="s">
        <v>5</v>
      </c>
      <c r="F2056" s="1" t="s">
        <v>24</v>
      </c>
      <c r="G2056" s="1" t="s">
        <v>25</v>
      </c>
      <c r="H2056">
        <v>1105366</v>
      </c>
      <c r="I2056">
        <v>1106838</v>
      </c>
      <c r="J2056" s="1" t="s">
        <v>26</v>
      </c>
      <c r="K2056" s="1" t="s">
        <v>24</v>
      </c>
      <c r="L2056" s="1" t="s">
        <v>24</v>
      </c>
      <c r="M2056" s="1" t="s">
        <v>24</v>
      </c>
      <c r="N2056" s="1" t="s">
        <v>24</v>
      </c>
      <c r="O2056" s="1" t="s">
        <v>24</v>
      </c>
      <c r="P2056" s="1" t="s">
        <v>24</v>
      </c>
      <c r="Q2056" s="1" t="s">
        <v>3727</v>
      </c>
      <c r="R2056">
        <v>1473</v>
      </c>
      <c r="T2056" s="1" t="s">
        <v>3728</v>
      </c>
    </row>
    <row r="2057" spans="1:20" x14ac:dyDescent="0.25">
      <c r="A2057" s="1" t="s">
        <v>29</v>
      </c>
      <c r="B2057" s="1" t="s">
        <v>30</v>
      </c>
      <c r="C2057" s="1" t="s">
        <v>22</v>
      </c>
      <c r="D2057" s="1" t="s">
        <v>23</v>
      </c>
      <c r="E2057" s="1" t="s">
        <v>5</v>
      </c>
      <c r="F2057" s="1" t="s">
        <v>24</v>
      </c>
      <c r="G2057" s="1" t="s">
        <v>25</v>
      </c>
      <c r="H2057">
        <v>1105366</v>
      </c>
      <c r="I2057">
        <v>1106838</v>
      </c>
      <c r="J2057" s="1" t="s">
        <v>26</v>
      </c>
      <c r="K2057" s="1" t="s">
        <v>3729</v>
      </c>
      <c r="L2057" s="1" t="s">
        <v>3729</v>
      </c>
      <c r="M2057" s="1" t="s">
        <v>24</v>
      </c>
      <c r="N2057" s="1" t="s">
        <v>3730</v>
      </c>
      <c r="O2057" s="1" t="s">
        <v>24</v>
      </c>
      <c r="P2057" s="1" t="s">
        <v>24</v>
      </c>
      <c r="Q2057" s="1" t="s">
        <v>3727</v>
      </c>
      <c r="R2057">
        <v>1473</v>
      </c>
      <c r="S2057">
        <v>490</v>
      </c>
      <c r="T2057" s="1" t="s">
        <v>24</v>
      </c>
    </row>
    <row r="2058" spans="1:20" x14ac:dyDescent="0.25">
      <c r="A2058" s="1" t="s">
        <v>20</v>
      </c>
      <c r="B2058" s="1" t="s">
        <v>21</v>
      </c>
      <c r="C2058" s="1" t="s">
        <v>22</v>
      </c>
      <c r="D2058" s="1" t="s">
        <v>23</v>
      </c>
      <c r="E2058" s="1" t="s">
        <v>5</v>
      </c>
      <c r="F2058" s="1" t="s">
        <v>24</v>
      </c>
      <c r="G2058" s="1" t="s">
        <v>25</v>
      </c>
      <c r="H2058">
        <v>1106942</v>
      </c>
      <c r="I2058">
        <v>1107745</v>
      </c>
      <c r="J2058" s="1" t="s">
        <v>26</v>
      </c>
      <c r="K2058" s="1" t="s">
        <v>24</v>
      </c>
      <c r="L2058" s="1" t="s">
        <v>24</v>
      </c>
      <c r="M2058" s="1" t="s">
        <v>24</v>
      </c>
      <c r="N2058" s="1" t="s">
        <v>24</v>
      </c>
      <c r="O2058" s="1" t="s">
        <v>24</v>
      </c>
      <c r="P2058" s="1" t="s">
        <v>24</v>
      </c>
      <c r="Q2058" s="1" t="s">
        <v>3731</v>
      </c>
      <c r="R2058">
        <v>804</v>
      </c>
      <c r="T2058" s="1" t="s">
        <v>3732</v>
      </c>
    </row>
    <row r="2059" spans="1:20" x14ac:dyDescent="0.25">
      <c r="A2059" s="1" t="s">
        <v>29</v>
      </c>
      <c r="B2059" s="1" t="s">
        <v>30</v>
      </c>
      <c r="C2059" s="1" t="s">
        <v>22</v>
      </c>
      <c r="D2059" s="1" t="s">
        <v>23</v>
      </c>
      <c r="E2059" s="1" t="s">
        <v>5</v>
      </c>
      <c r="F2059" s="1" t="s">
        <v>24</v>
      </c>
      <c r="G2059" s="1" t="s">
        <v>25</v>
      </c>
      <c r="H2059">
        <v>1106942</v>
      </c>
      <c r="I2059">
        <v>1107745</v>
      </c>
      <c r="J2059" s="1" t="s">
        <v>26</v>
      </c>
      <c r="K2059" s="1" t="s">
        <v>3733</v>
      </c>
      <c r="L2059" s="1" t="s">
        <v>3733</v>
      </c>
      <c r="M2059" s="1" t="s">
        <v>24</v>
      </c>
      <c r="N2059" s="1" t="s">
        <v>3734</v>
      </c>
      <c r="O2059" s="1" t="s">
        <v>24</v>
      </c>
      <c r="P2059" s="1" t="s">
        <v>24</v>
      </c>
      <c r="Q2059" s="1" t="s">
        <v>3731</v>
      </c>
      <c r="R2059">
        <v>804</v>
      </c>
      <c r="S2059">
        <v>267</v>
      </c>
      <c r="T2059" s="1" t="s">
        <v>24</v>
      </c>
    </row>
    <row r="2060" spans="1:20" x14ac:dyDescent="0.25">
      <c r="A2060" s="1" t="s">
        <v>20</v>
      </c>
      <c r="B2060" s="1" t="s">
        <v>21</v>
      </c>
      <c r="C2060" s="1" t="s">
        <v>22</v>
      </c>
      <c r="D2060" s="1" t="s">
        <v>23</v>
      </c>
      <c r="E2060" s="1" t="s">
        <v>5</v>
      </c>
      <c r="F2060" s="1" t="s">
        <v>24</v>
      </c>
      <c r="G2060" s="1" t="s">
        <v>25</v>
      </c>
      <c r="H2060">
        <v>1107764</v>
      </c>
      <c r="I2060">
        <v>1108468</v>
      </c>
      <c r="J2060" s="1" t="s">
        <v>26</v>
      </c>
      <c r="K2060" s="1" t="s">
        <v>24</v>
      </c>
      <c r="L2060" s="1" t="s">
        <v>24</v>
      </c>
      <c r="M2060" s="1" t="s">
        <v>24</v>
      </c>
      <c r="N2060" s="1" t="s">
        <v>24</v>
      </c>
      <c r="O2060" s="1" t="s">
        <v>24</v>
      </c>
      <c r="P2060" s="1" t="s">
        <v>24</v>
      </c>
      <c r="Q2060" s="1" t="s">
        <v>3735</v>
      </c>
      <c r="R2060">
        <v>705</v>
      </c>
      <c r="T2060" s="1" t="s">
        <v>3736</v>
      </c>
    </row>
    <row r="2061" spans="1:20" x14ac:dyDescent="0.25">
      <c r="A2061" s="1" t="s">
        <v>29</v>
      </c>
      <c r="B2061" s="1" t="s">
        <v>30</v>
      </c>
      <c r="C2061" s="1" t="s">
        <v>22</v>
      </c>
      <c r="D2061" s="1" t="s">
        <v>23</v>
      </c>
      <c r="E2061" s="1" t="s">
        <v>5</v>
      </c>
      <c r="F2061" s="1" t="s">
        <v>24</v>
      </c>
      <c r="G2061" s="1" t="s">
        <v>25</v>
      </c>
      <c r="H2061">
        <v>1107764</v>
      </c>
      <c r="I2061">
        <v>1108468</v>
      </c>
      <c r="J2061" s="1" t="s">
        <v>26</v>
      </c>
      <c r="K2061" s="1" t="s">
        <v>3737</v>
      </c>
      <c r="L2061" s="1" t="s">
        <v>3737</v>
      </c>
      <c r="M2061" s="1" t="s">
        <v>24</v>
      </c>
      <c r="N2061" s="1" t="s">
        <v>3738</v>
      </c>
      <c r="O2061" s="1" t="s">
        <v>24</v>
      </c>
      <c r="P2061" s="1" t="s">
        <v>24</v>
      </c>
      <c r="Q2061" s="1" t="s">
        <v>3735</v>
      </c>
      <c r="R2061">
        <v>705</v>
      </c>
      <c r="S2061">
        <v>234</v>
      </c>
      <c r="T2061" s="1" t="s">
        <v>24</v>
      </c>
    </row>
    <row r="2062" spans="1:20" x14ac:dyDescent="0.25">
      <c r="A2062" s="1" t="s">
        <v>20</v>
      </c>
      <c r="B2062" s="1" t="s">
        <v>21</v>
      </c>
      <c r="C2062" s="1" t="s">
        <v>22</v>
      </c>
      <c r="D2062" s="1" t="s">
        <v>23</v>
      </c>
      <c r="E2062" s="1" t="s">
        <v>5</v>
      </c>
      <c r="F2062" s="1" t="s">
        <v>24</v>
      </c>
      <c r="G2062" s="1" t="s">
        <v>25</v>
      </c>
      <c r="H2062">
        <v>1108487</v>
      </c>
      <c r="I2062">
        <v>1109080</v>
      </c>
      <c r="J2062" s="1" t="s">
        <v>26</v>
      </c>
      <c r="K2062" s="1" t="s">
        <v>24</v>
      </c>
      <c r="L2062" s="1" t="s">
        <v>24</v>
      </c>
      <c r="M2062" s="1" t="s">
        <v>24</v>
      </c>
      <c r="N2062" s="1" t="s">
        <v>24</v>
      </c>
      <c r="O2062" s="1" t="s">
        <v>24</v>
      </c>
      <c r="P2062" s="1" t="s">
        <v>24</v>
      </c>
      <c r="Q2062" s="1" t="s">
        <v>3739</v>
      </c>
      <c r="R2062">
        <v>594</v>
      </c>
      <c r="T2062" s="1" t="s">
        <v>3740</v>
      </c>
    </row>
    <row r="2063" spans="1:20" x14ac:dyDescent="0.25">
      <c r="A2063" s="1" t="s">
        <v>29</v>
      </c>
      <c r="B2063" s="1" t="s">
        <v>30</v>
      </c>
      <c r="C2063" s="1" t="s">
        <v>22</v>
      </c>
      <c r="D2063" s="1" t="s">
        <v>23</v>
      </c>
      <c r="E2063" s="1" t="s">
        <v>5</v>
      </c>
      <c r="F2063" s="1" t="s">
        <v>24</v>
      </c>
      <c r="G2063" s="1" t="s">
        <v>25</v>
      </c>
      <c r="H2063">
        <v>1108487</v>
      </c>
      <c r="I2063">
        <v>1109080</v>
      </c>
      <c r="J2063" s="1" t="s">
        <v>26</v>
      </c>
      <c r="K2063" s="1" t="s">
        <v>3741</v>
      </c>
      <c r="L2063" s="1" t="s">
        <v>3741</v>
      </c>
      <c r="M2063" s="1" t="s">
        <v>24</v>
      </c>
      <c r="N2063" s="1" t="s">
        <v>2177</v>
      </c>
      <c r="O2063" s="1" t="s">
        <v>24</v>
      </c>
      <c r="P2063" s="1" t="s">
        <v>24</v>
      </c>
      <c r="Q2063" s="1" t="s">
        <v>3739</v>
      </c>
      <c r="R2063">
        <v>594</v>
      </c>
      <c r="S2063">
        <v>197</v>
      </c>
      <c r="T2063" s="1" t="s">
        <v>24</v>
      </c>
    </row>
    <row r="2064" spans="1:20" x14ac:dyDescent="0.25">
      <c r="A2064" s="1" t="s">
        <v>20</v>
      </c>
      <c r="B2064" s="1" t="s">
        <v>21</v>
      </c>
      <c r="C2064" s="1" t="s">
        <v>22</v>
      </c>
      <c r="D2064" s="1" t="s">
        <v>23</v>
      </c>
      <c r="E2064" s="1" t="s">
        <v>5</v>
      </c>
      <c r="F2064" s="1" t="s">
        <v>24</v>
      </c>
      <c r="G2064" s="1" t="s">
        <v>25</v>
      </c>
      <c r="H2064">
        <v>1109068</v>
      </c>
      <c r="I2064">
        <v>1109889</v>
      </c>
      <c r="J2064" s="1" t="s">
        <v>26</v>
      </c>
      <c r="K2064" s="1" t="s">
        <v>24</v>
      </c>
      <c r="L2064" s="1" t="s">
        <v>24</v>
      </c>
      <c r="M2064" s="1" t="s">
        <v>24</v>
      </c>
      <c r="N2064" s="1" t="s">
        <v>24</v>
      </c>
      <c r="O2064" s="1" t="s">
        <v>24</v>
      </c>
      <c r="P2064" s="1" t="s">
        <v>24</v>
      </c>
      <c r="Q2064" s="1" t="s">
        <v>3742</v>
      </c>
      <c r="R2064">
        <v>822</v>
      </c>
      <c r="T2064" s="1" t="s">
        <v>3743</v>
      </c>
    </row>
    <row r="2065" spans="1:20" x14ac:dyDescent="0.25">
      <c r="A2065" s="1" t="s">
        <v>29</v>
      </c>
      <c r="B2065" s="1" t="s">
        <v>30</v>
      </c>
      <c r="C2065" s="1" t="s">
        <v>22</v>
      </c>
      <c r="D2065" s="1" t="s">
        <v>23</v>
      </c>
      <c r="E2065" s="1" t="s">
        <v>5</v>
      </c>
      <c r="F2065" s="1" t="s">
        <v>24</v>
      </c>
      <c r="G2065" s="1" t="s">
        <v>25</v>
      </c>
      <c r="H2065">
        <v>1109068</v>
      </c>
      <c r="I2065">
        <v>1109889</v>
      </c>
      <c r="J2065" s="1" t="s">
        <v>26</v>
      </c>
      <c r="K2065" s="1" t="s">
        <v>3744</v>
      </c>
      <c r="L2065" s="1" t="s">
        <v>3744</v>
      </c>
      <c r="M2065" s="1" t="s">
        <v>24</v>
      </c>
      <c r="N2065" s="1" t="s">
        <v>3745</v>
      </c>
      <c r="O2065" s="1" t="s">
        <v>24</v>
      </c>
      <c r="P2065" s="1" t="s">
        <v>24</v>
      </c>
      <c r="Q2065" s="1" t="s">
        <v>3742</v>
      </c>
      <c r="R2065">
        <v>822</v>
      </c>
      <c r="S2065">
        <v>273</v>
      </c>
      <c r="T2065" s="1" t="s">
        <v>24</v>
      </c>
    </row>
    <row r="2066" spans="1:20" x14ac:dyDescent="0.25">
      <c r="A2066" s="1" t="s">
        <v>20</v>
      </c>
      <c r="B2066" s="1" t="s">
        <v>21</v>
      </c>
      <c r="C2066" s="1" t="s">
        <v>22</v>
      </c>
      <c r="D2066" s="1" t="s">
        <v>23</v>
      </c>
      <c r="E2066" s="1" t="s">
        <v>5</v>
      </c>
      <c r="F2066" s="1" t="s">
        <v>24</v>
      </c>
      <c r="G2066" s="1" t="s">
        <v>25</v>
      </c>
      <c r="H2066">
        <v>1109891</v>
      </c>
      <c r="I2066">
        <v>1110688</v>
      </c>
      <c r="J2066" s="1" t="s">
        <v>26</v>
      </c>
      <c r="K2066" s="1" t="s">
        <v>24</v>
      </c>
      <c r="L2066" s="1" t="s">
        <v>24</v>
      </c>
      <c r="M2066" s="1" t="s">
        <v>24</v>
      </c>
      <c r="N2066" s="1" t="s">
        <v>24</v>
      </c>
      <c r="O2066" s="1" t="s">
        <v>24</v>
      </c>
      <c r="P2066" s="1" t="s">
        <v>24</v>
      </c>
      <c r="Q2066" s="1" t="s">
        <v>3746</v>
      </c>
      <c r="R2066">
        <v>798</v>
      </c>
      <c r="T2066" s="1" t="s">
        <v>3747</v>
      </c>
    </row>
    <row r="2067" spans="1:20" x14ac:dyDescent="0.25">
      <c r="A2067" s="1" t="s">
        <v>29</v>
      </c>
      <c r="B2067" s="1" t="s">
        <v>30</v>
      </c>
      <c r="C2067" s="1" t="s">
        <v>22</v>
      </c>
      <c r="D2067" s="1" t="s">
        <v>23</v>
      </c>
      <c r="E2067" s="1" t="s">
        <v>5</v>
      </c>
      <c r="F2067" s="1" t="s">
        <v>24</v>
      </c>
      <c r="G2067" s="1" t="s">
        <v>25</v>
      </c>
      <c r="H2067">
        <v>1109891</v>
      </c>
      <c r="I2067">
        <v>1110688</v>
      </c>
      <c r="J2067" s="1" t="s">
        <v>26</v>
      </c>
      <c r="K2067" s="1" t="s">
        <v>3748</v>
      </c>
      <c r="L2067" s="1" t="s">
        <v>3748</v>
      </c>
      <c r="M2067" s="1" t="s">
        <v>24</v>
      </c>
      <c r="N2067" s="1" t="s">
        <v>3749</v>
      </c>
      <c r="O2067" s="1" t="s">
        <v>24</v>
      </c>
      <c r="P2067" s="1" t="s">
        <v>24</v>
      </c>
      <c r="Q2067" s="1" t="s">
        <v>3746</v>
      </c>
      <c r="R2067">
        <v>798</v>
      </c>
      <c r="S2067">
        <v>265</v>
      </c>
      <c r="T2067" s="1" t="s">
        <v>24</v>
      </c>
    </row>
    <row r="2068" spans="1:20" x14ac:dyDescent="0.25">
      <c r="A2068" s="1" t="s">
        <v>20</v>
      </c>
      <c r="B2068" s="1" t="s">
        <v>21</v>
      </c>
      <c r="C2068" s="1" t="s">
        <v>22</v>
      </c>
      <c r="D2068" s="1" t="s">
        <v>23</v>
      </c>
      <c r="E2068" s="1" t="s">
        <v>5</v>
      </c>
      <c r="F2068" s="1" t="s">
        <v>24</v>
      </c>
      <c r="G2068" s="1" t="s">
        <v>25</v>
      </c>
      <c r="H2068">
        <v>1110703</v>
      </c>
      <c r="I2068">
        <v>1111362</v>
      </c>
      <c r="J2068" s="1" t="s">
        <v>26</v>
      </c>
      <c r="K2068" s="1" t="s">
        <v>24</v>
      </c>
      <c r="L2068" s="1" t="s">
        <v>24</v>
      </c>
      <c r="M2068" s="1" t="s">
        <v>24</v>
      </c>
      <c r="N2068" s="1" t="s">
        <v>24</v>
      </c>
      <c r="O2068" s="1" t="s">
        <v>24</v>
      </c>
      <c r="P2068" s="1" t="s">
        <v>24</v>
      </c>
      <c r="Q2068" s="1" t="s">
        <v>3750</v>
      </c>
      <c r="R2068">
        <v>660</v>
      </c>
      <c r="T2068" s="1" t="s">
        <v>3751</v>
      </c>
    </row>
    <row r="2069" spans="1:20" x14ac:dyDescent="0.25">
      <c r="A2069" s="1" t="s">
        <v>29</v>
      </c>
      <c r="B2069" s="1" t="s">
        <v>30</v>
      </c>
      <c r="C2069" s="1" t="s">
        <v>22</v>
      </c>
      <c r="D2069" s="1" t="s">
        <v>23</v>
      </c>
      <c r="E2069" s="1" t="s">
        <v>5</v>
      </c>
      <c r="F2069" s="1" t="s">
        <v>24</v>
      </c>
      <c r="G2069" s="1" t="s">
        <v>25</v>
      </c>
      <c r="H2069">
        <v>1110703</v>
      </c>
      <c r="I2069">
        <v>1111362</v>
      </c>
      <c r="J2069" s="1" t="s">
        <v>26</v>
      </c>
      <c r="K2069" s="1" t="s">
        <v>3752</v>
      </c>
      <c r="L2069" s="1" t="s">
        <v>3752</v>
      </c>
      <c r="M2069" s="1" t="s">
        <v>24</v>
      </c>
      <c r="N2069" s="1" t="s">
        <v>3474</v>
      </c>
      <c r="O2069" s="1" t="s">
        <v>24</v>
      </c>
      <c r="P2069" s="1" t="s">
        <v>24</v>
      </c>
      <c r="Q2069" s="1" t="s">
        <v>3750</v>
      </c>
      <c r="R2069">
        <v>660</v>
      </c>
      <c r="S2069">
        <v>219</v>
      </c>
      <c r="T2069" s="1" t="s">
        <v>24</v>
      </c>
    </row>
    <row r="2070" spans="1:20" x14ac:dyDescent="0.25">
      <c r="A2070" s="1" t="s">
        <v>20</v>
      </c>
      <c r="B2070" s="1" t="s">
        <v>827</v>
      </c>
      <c r="C2070" s="1" t="s">
        <v>22</v>
      </c>
      <c r="D2070" s="1" t="s">
        <v>23</v>
      </c>
      <c r="E2070" s="1" t="s">
        <v>5</v>
      </c>
      <c r="F2070" s="1" t="s">
        <v>24</v>
      </c>
      <c r="G2070" s="1" t="s">
        <v>25</v>
      </c>
      <c r="H2070">
        <v>1111497</v>
      </c>
      <c r="I2070">
        <v>1112719</v>
      </c>
      <c r="J2070" s="1" t="s">
        <v>75</v>
      </c>
      <c r="K2070" s="1" t="s">
        <v>24</v>
      </c>
      <c r="L2070" s="1" t="s">
        <v>24</v>
      </c>
      <c r="M2070" s="1" t="s">
        <v>24</v>
      </c>
      <c r="N2070" s="1" t="s">
        <v>24</v>
      </c>
      <c r="O2070" s="1" t="s">
        <v>24</v>
      </c>
      <c r="P2070" s="1" t="s">
        <v>24</v>
      </c>
      <c r="Q2070" s="1" t="s">
        <v>3753</v>
      </c>
      <c r="R2070">
        <v>1223</v>
      </c>
      <c r="T2070" s="1" t="s">
        <v>832</v>
      </c>
    </row>
    <row r="2071" spans="1:20" x14ac:dyDescent="0.25">
      <c r="A2071" s="1" t="s">
        <v>29</v>
      </c>
      <c r="B2071" s="1" t="s">
        <v>830</v>
      </c>
      <c r="C2071" s="1" t="s">
        <v>22</v>
      </c>
      <c r="D2071" s="1" t="s">
        <v>23</v>
      </c>
      <c r="E2071" s="1" t="s">
        <v>5</v>
      </c>
      <c r="F2071" s="1" t="s">
        <v>24</v>
      </c>
      <c r="G2071" s="1" t="s">
        <v>25</v>
      </c>
      <c r="H2071">
        <v>1111497</v>
      </c>
      <c r="I2071">
        <v>1112719</v>
      </c>
      <c r="J2071" s="1" t="s">
        <v>75</v>
      </c>
      <c r="K2071" s="1" t="s">
        <v>24</v>
      </c>
      <c r="L2071" s="1" t="s">
        <v>24</v>
      </c>
      <c r="M2071" s="1" t="s">
        <v>24</v>
      </c>
      <c r="N2071" s="1" t="s">
        <v>36</v>
      </c>
      <c r="O2071" s="1" t="s">
        <v>24</v>
      </c>
      <c r="P2071" s="1" t="s">
        <v>24</v>
      </c>
      <c r="Q2071" s="1" t="s">
        <v>3753</v>
      </c>
      <c r="R2071">
        <v>1223</v>
      </c>
      <c r="T2071" s="1" t="s">
        <v>832</v>
      </c>
    </row>
    <row r="2072" spans="1:20" x14ac:dyDescent="0.25">
      <c r="A2072" s="1" t="s">
        <v>20</v>
      </c>
      <c r="B2072" s="1" t="s">
        <v>21</v>
      </c>
      <c r="C2072" s="1" t="s">
        <v>22</v>
      </c>
      <c r="D2072" s="1" t="s">
        <v>23</v>
      </c>
      <c r="E2072" s="1" t="s">
        <v>5</v>
      </c>
      <c r="F2072" s="1" t="s">
        <v>24</v>
      </c>
      <c r="G2072" s="1" t="s">
        <v>25</v>
      </c>
      <c r="H2072">
        <v>1113303</v>
      </c>
      <c r="I2072">
        <v>1114085</v>
      </c>
      <c r="J2072" s="1" t="s">
        <v>26</v>
      </c>
      <c r="K2072" s="1" t="s">
        <v>24</v>
      </c>
      <c r="L2072" s="1" t="s">
        <v>24</v>
      </c>
      <c r="M2072" s="1" t="s">
        <v>24</v>
      </c>
      <c r="N2072" s="1" t="s">
        <v>24</v>
      </c>
      <c r="O2072" s="1" t="s">
        <v>24</v>
      </c>
      <c r="P2072" s="1" t="s">
        <v>24</v>
      </c>
      <c r="Q2072" s="1" t="s">
        <v>3754</v>
      </c>
      <c r="R2072">
        <v>783</v>
      </c>
      <c r="T2072" s="1" t="s">
        <v>3755</v>
      </c>
    </row>
    <row r="2073" spans="1:20" x14ac:dyDescent="0.25">
      <c r="A2073" s="1" t="s">
        <v>29</v>
      </c>
      <c r="B2073" s="1" t="s">
        <v>30</v>
      </c>
      <c r="C2073" s="1" t="s">
        <v>22</v>
      </c>
      <c r="D2073" s="1" t="s">
        <v>23</v>
      </c>
      <c r="E2073" s="1" t="s">
        <v>5</v>
      </c>
      <c r="F2073" s="1" t="s">
        <v>24</v>
      </c>
      <c r="G2073" s="1" t="s">
        <v>25</v>
      </c>
      <c r="H2073">
        <v>1113303</v>
      </c>
      <c r="I2073">
        <v>1114085</v>
      </c>
      <c r="J2073" s="1" t="s">
        <v>26</v>
      </c>
      <c r="K2073" s="1" t="s">
        <v>3756</v>
      </c>
      <c r="L2073" s="1" t="s">
        <v>3756</v>
      </c>
      <c r="M2073" s="1" t="s">
        <v>24</v>
      </c>
      <c r="N2073" s="1" t="s">
        <v>3757</v>
      </c>
      <c r="O2073" s="1" t="s">
        <v>24</v>
      </c>
      <c r="P2073" s="1" t="s">
        <v>24</v>
      </c>
      <c r="Q2073" s="1" t="s">
        <v>3754</v>
      </c>
      <c r="R2073">
        <v>783</v>
      </c>
      <c r="S2073">
        <v>260</v>
      </c>
      <c r="T2073" s="1" t="s">
        <v>24</v>
      </c>
    </row>
    <row r="2074" spans="1:20" x14ac:dyDescent="0.25">
      <c r="A2074" s="1" t="s">
        <v>20</v>
      </c>
      <c r="B2074" s="1" t="s">
        <v>21</v>
      </c>
      <c r="C2074" s="1" t="s">
        <v>22</v>
      </c>
      <c r="D2074" s="1" t="s">
        <v>23</v>
      </c>
      <c r="E2074" s="1" t="s">
        <v>5</v>
      </c>
      <c r="F2074" s="1" t="s">
        <v>24</v>
      </c>
      <c r="G2074" s="1" t="s">
        <v>25</v>
      </c>
      <c r="H2074">
        <v>1114098</v>
      </c>
      <c r="I2074">
        <v>1115093</v>
      </c>
      <c r="J2074" s="1" t="s">
        <v>26</v>
      </c>
      <c r="K2074" s="1" t="s">
        <v>24</v>
      </c>
      <c r="L2074" s="1" t="s">
        <v>24</v>
      </c>
      <c r="M2074" s="1" t="s">
        <v>24</v>
      </c>
      <c r="N2074" s="1" t="s">
        <v>24</v>
      </c>
      <c r="O2074" s="1" t="s">
        <v>24</v>
      </c>
      <c r="P2074" s="1" t="s">
        <v>24</v>
      </c>
      <c r="Q2074" s="1" t="s">
        <v>3758</v>
      </c>
      <c r="R2074">
        <v>996</v>
      </c>
      <c r="T2074" s="1" t="s">
        <v>3759</v>
      </c>
    </row>
    <row r="2075" spans="1:20" x14ac:dyDescent="0.25">
      <c r="A2075" s="1" t="s">
        <v>29</v>
      </c>
      <c r="B2075" s="1" t="s">
        <v>30</v>
      </c>
      <c r="C2075" s="1" t="s">
        <v>22</v>
      </c>
      <c r="D2075" s="1" t="s">
        <v>23</v>
      </c>
      <c r="E2075" s="1" t="s">
        <v>5</v>
      </c>
      <c r="F2075" s="1" t="s">
        <v>24</v>
      </c>
      <c r="G2075" s="1" t="s">
        <v>25</v>
      </c>
      <c r="H2075">
        <v>1114098</v>
      </c>
      <c r="I2075">
        <v>1115093</v>
      </c>
      <c r="J2075" s="1" t="s">
        <v>26</v>
      </c>
      <c r="K2075" s="1" t="s">
        <v>3760</v>
      </c>
      <c r="L2075" s="1" t="s">
        <v>3760</v>
      </c>
      <c r="M2075" s="1" t="s">
        <v>24</v>
      </c>
      <c r="N2075" s="1" t="s">
        <v>2189</v>
      </c>
      <c r="O2075" s="1" t="s">
        <v>24</v>
      </c>
      <c r="P2075" s="1" t="s">
        <v>24</v>
      </c>
      <c r="Q2075" s="1" t="s">
        <v>3758</v>
      </c>
      <c r="R2075">
        <v>996</v>
      </c>
      <c r="S2075">
        <v>331</v>
      </c>
      <c r="T2075" s="1" t="s">
        <v>24</v>
      </c>
    </row>
    <row r="2076" spans="1:20" x14ac:dyDescent="0.25">
      <c r="A2076" s="1" t="s">
        <v>20</v>
      </c>
      <c r="B2076" s="1" t="s">
        <v>21</v>
      </c>
      <c r="C2076" s="1" t="s">
        <v>22</v>
      </c>
      <c r="D2076" s="1" t="s">
        <v>23</v>
      </c>
      <c r="E2076" s="1" t="s">
        <v>5</v>
      </c>
      <c r="F2076" s="1" t="s">
        <v>24</v>
      </c>
      <c r="G2076" s="1" t="s">
        <v>25</v>
      </c>
      <c r="H2076">
        <v>1115100</v>
      </c>
      <c r="I2076">
        <v>1115771</v>
      </c>
      <c r="J2076" s="1" t="s">
        <v>26</v>
      </c>
      <c r="K2076" s="1" t="s">
        <v>24</v>
      </c>
      <c r="L2076" s="1" t="s">
        <v>24</v>
      </c>
      <c r="M2076" s="1" t="s">
        <v>24</v>
      </c>
      <c r="N2076" s="1" t="s">
        <v>24</v>
      </c>
      <c r="O2076" s="1" t="s">
        <v>24</v>
      </c>
      <c r="P2076" s="1" t="s">
        <v>24</v>
      </c>
      <c r="Q2076" s="1" t="s">
        <v>3761</v>
      </c>
      <c r="R2076">
        <v>672</v>
      </c>
      <c r="T2076" s="1" t="s">
        <v>3762</v>
      </c>
    </row>
    <row r="2077" spans="1:20" x14ac:dyDescent="0.25">
      <c r="A2077" s="1" t="s">
        <v>29</v>
      </c>
      <c r="B2077" s="1" t="s">
        <v>30</v>
      </c>
      <c r="C2077" s="1" t="s">
        <v>22</v>
      </c>
      <c r="D2077" s="1" t="s">
        <v>23</v>
      </c>
      <c r="E2077" s="1" t="s">
        <v>5</v>
      </c>
      <c r="F2077" s="1" t="s">
        <v>24</v>
      </c>
      <c r="G2077" s="1" t="s">
        <v>25</v>
      </c>
      <c r="H2077">
        <v>1115100</v>
      </c>
      <c r="I2077">
        <v>1115771</v>
      </c>
      <c r="J2077" s="1" t="s">
        <v>26</v>
      </c>
      <c r="K2077" s="1" t="s">
        <v>3763</v>
      </c>
      <c r="L2077" s="1" t="s">
        <v>3763</v>
      </c>
      <c r="M2077" s="1" t="s">
        <v>24</v>
      </c>
      <c r="N2077" s="1" t="s">
        <v>3764</v>
      </c>
      <c r="O2077" s="1" t="s">
        <v>24</v>
      </c>
      <c r="P2077" s="1" t="s">
        <v>24</v>
      </c>
      <c r="Q2077" s="1" t="s">
        <v>3761</v>
      </c>
      <c r="R2077">
        <v>672</v>
      </c>
      <c r="S2077">
        <v>223</v>
      </c>
      <c r="T2077" s="1" t="s">
        <v>24</v>
      </c>
    </row>
    <row r="2078" spans="1:20" x14ac:dyDescent="0.25">
      <c r="A2078" s="1" t="s">
        <v>20</v>
      </c>
      <c r="B2078" s="1" t="s">
        <v>21</v>
      </c>
      <c r="C2078" s="1" t="s">
        <v>22</v>
      </c>
      <c r="D2078" s="1" t="s">
        <v>23</v>
      </c>
      <c r="E2078" s="1" t="s">
        <v>5</v>
      </c>
      <c r="F2078" s="1" t="s">
        <v>24</v>
      </c>
      <c r="G2078" s="1" t="s">
        <v>25</v>
      </c>
      <c r="H2078">
        <v>1115765</v>
      </c>
      <c r="I2078">
        <v>1115950</v>
      </c>
      <c r="J2078" s="1" t="s">
        <v>26</v>
      </c>
      <c r="K2078" s="1" t="s">
        <v>24</v>
      </c>
      <c r="L2078" s="1" t="s">
        <v>24</v>
      </c>
      <c r="M2078" s="1" t="s">
        <v>24</v>
      </c>
      <c r="N2078" s="1" t="s">
        <v>24</v>
      </c>
      <c r="O2078" s="1" t="s">
        <v>24</v>
      </c>
      <c r="P2078" s="1" t="s">
        <v>24</v>
      </c>
      <c r="Q2078" s="1" t="s">
        <v>3765</v>
      </c>
      <c r="R2078">
        <v>186</v>
      </c>
      <c r="T2078" s="1" t="s">
        <v>3766</v>
      </c>
    </row>
    <row r="2079" spans="1:20" x14ac:dyDescent="0.25">
      <c r="A2079" s="1" t="s">
        <v>29</v>
      </c>
      <c r="B2079" s="1" t="s">
        <v>30</v>
      </c>
      <c r="C2079" s="1" t="s">
        <v>22</v>
      </c>
      <c r="D2079" s="1" t="s">
        <v>23</v>
      </c>
      <c r="E2079" s="1" t="s">
        <v>5</v>
      </c>
      <c r="F2079" s="1" t="s">
        <v>24</v>
      </c>
      <c r="G2079" s="1" t="s">
        <v>25</v>
      </c>
      <c r="H2079">
        <v>1115765</v>
      </c>
      <c r="I2079">
        <v>1115950</v>
      </c>
      <c r="J2079" s="1" t="s">
        <v>26</v>
      </c>
      <c r="K2079" s="1" t="s">
        <v>3767</v>
      </c>
      <c r="L2079" s="1" t="s">
        <v>3767</v>
      </c>
      <c r="M2079" s="1" t="s">
        <v>24</v>
      </c>
      <c r="N2079" s="1" t="s">
        <v>36</v>
      </c>
      <c r="O2079" s="1" t="s">
        <v>24</v>
      </c>
      <c r="P2079" s="1" t="s">
        <v>24</v>
      </c>
      <c r="Q2079" s="1" t="s">
        <v>3765</v>
      </c>
      <c r="R2079">
        <v>186</v>
      </c>
      <c r="S2079">
        <v>61</v>
      </c>
      <c r="T2079" s="1" t="s">
        <v>24</v>
      </c>
    </row>
    <row r="2080" spans="1:20" x14ac:dyDescent="0.25">
      <c r="A2080" s="1" t="s">
        <v>20</v>
      </c>
      <c r="B2080" s="1" t="s">
        <v>21</v>
      </c>
      <c r="C2080" s="1" t="s">
        <v>22</v>
      </c>
      <c r="D2080" s="1" t="s">
        <v>23</v>
      </c>
      <c r="E2080" s="1" t="s">
        <v>5</v>
      </c>
      <c r="F2080" s="1" t="s">
        <v>24</v>
      </c>
      <c r="G2080" s="1" t="s">
        <v>25</v>
      </c>
      <c r="H2080">
        <v>1116281</v>
      </c>
      <c r="I2080">
        <v>1118191</v>
      </c>
      <c r="J2080" s="1" t="s">
        <v>26</v>
      </c>
      <c r="K2080" s="1" t="s">
        <v>24</v>
      </c>
      <c r="L2080" s="1" t="s">
        <v>24</v>
      </c>
      <c r="M2080" s="1" t="s">
        <v>24</v>
      </c>
      <c r="N2080" s="1" t="s">
        <v>24</v>
      </c>
      <c r="O2080" s="1" t="s">
        <v>24</v>
      </c>
      <c r="P2080" s="1" t="s">
        <v>24</v>
      </c>
      <c r="Q2080" s="1" t="s">
        <v>3768</v>
      </c>
      <c r="R2080">
        <v>1911</v>
      </c>
      <c r="T2080" s="1" t="s">
        <v>3769</v>
      </c>
    </row>
    <row r="2081" spans="1:20" x14ac:dyDescent="0.25">
      <c r="A2081" s="1" t="s">
        <v>29</v>
      </c>
      <c r="B2081" s="1" t="s">
        <v>30</v>
      </c>
      <c r="C2081" s="1" t="s">
        <v>22</v>
      </c>
      <c r="D2081" s="1" t="s">
        <v>23</v>
      </c>
      <c r="E2081" s="1" t="s">
        <v>5</v>
      </c>
      <c r="F2081" s="1" t="s">
        <v>24</v>
      </c>
      <c r="G2081" s="1" t="s">
        <v>25</v>
      </c>
      <c r="H2081">
        <v>1116281</v>
      </c>
      <c r="I2081">
        <v>1118191</v>
      </c>
      <c r="J2081" s="1" t="s">
        <v>26</v>
      </c>
      <c r="K2081" s="1" t="s">
        <v>3770</v>
      </c>
      <c r="L2081" s="1" t="s">
        <v>3770</v>
      </c>
      <c r="M2081" s="1" t="s">
        <v>24</v>
      </c>
      <c r="N2081" s="1" t="s">
        <v>3771</v>
      </c>
      <c r="O2081" s="1" t="s">
        <v>24</v>
      </c>
      <c r="P2081" s="1" t="s">
        <v>24</v>
      </c>
      <c r="Q2081" s="1" t="s">
        <v>3768</v>
      </c>
      <c r="R2081">
        <v>1911</v>
      </c>
      <c r="S2081">
        <v>636</v>
      </c>
      <c r="T2081" s="1" t="s">
        <v>24</v>
      </c>
    </row>
    <row r="2082" spans="1:20" x14ac:dyDescent="0.25">
      <c r="A2082" s="1" t="s">
        <v>20</v>
      </c>
      <c r="B2082" s="1" t="s">
        <v>21</v>
      </c>
      <c r="C2082" s="1" t="s">
        <v>22</v>
      </c>
      <c r="D2082" s="1" t="s">
        <v>23</v>
      </c>
      <c r="E2082" s="1" t="s">
        <v>5</v>
      </c>
      <c r="F2082" s="1" t="s">
        <v>24</v>
      </c>
      <c r="G2082" s="1" t="s">
        <v>25</v>
      </c>
      <c r="H2082">
        <v>1118449</v>
      </c>
      <c r="I2082">
        <v>1119435</v>
      </c>
      <c r="J2082" s="1" t="s">
        <v>75</v>
      </c>
      <c r="K2082" s="1" t="s">
        <v>24</v>
      </c>
      <c r="L2082" s="1" t="s">
        <v>24</v>
      </c>
      <c r="M2082" s="1" t="s">
        <v>24</v>
      </c>
      <c r="N2082" s="1" t="s">
        <v>24</v>
      </c>
      <c r="O2082" s="1" t="s">
        <v>24</v>
      </c>
      <c r="P2082" s="1" t="s">
        <v>24</v>
      </c>
      <c r="Q2082" s="1" t="s">
        <v>3772</v>
      </c>
      <c r="R2082">
        <v>987</v>
      </c>
      <c r="T2082" s="1" t="s">
        <v>3773</v>
      </c>
    </row>
    <row r="2083" spans="1:20" x14ac:dyDescent="0.25">
      <c r="A2083" s="1" t="s">
        <v>29</v>
      </c>
      <c r="B2083" s="1" t="s">
        <v>30</v>
      </c>
      <c r="C2083" s="1" t="s">
        <v>22</v>
      </c>
      <c r="D2083" s="1" t="s">
        <v>23</v>
      </c>
      <c r="E2083" s="1" t="s">
        <v>5</v>
      </c>
      <c r="F2083" s="1" t="s">
        <v>24</v>
      </c>
      <c r="G2083" s="1" t="s">
        <v>25</v>
      </c>
      <c r="H2083">
        <v>1118449</v>
      </c>
      <c r="I2083">
        <v>1119435</v>
      </c>
      <c r="J2083" s="1" t="s">
        <v>75</v>
      </c>
      <c r="K2083" s="1" t="s">
        <v>3774</v>
      </c>
      <c r="L2083" s="1" t="s">
        <v>3774</v>
      </c>
      <c r="M2083" s="1" t="s">
        <v>24</v>
      </c>
      <c r="N2083" s="1" t="s">
        <v>3775</v>
      </c>
      <c r="O2083" s="1" t="s">
        <v>24</v>
      </c>
      <c r="P2083" s="1" t="s">
        <v>24</v>
      </c>
      <c r="Q2083" s="1" t="s">
        <v>3772</v>
      </c>
      <c r="R2083">
        <v>987</v>
      </c>
      <c r="S2083">
        <v>328</v>
      </c>
      <c r="T2083" s="1" t="s">
        <v>24</v>
      </c>
    </row>
    <row r="2084" spans="1:20" x14ac:dyDescent="0.25">
      <c r="A2084" s="1" t="s">
        <v>20</v>
      </c>
      <c r="B2084" s="1" t="s">
        <v>21</v>
      </c>
      <c r="C2084" s="1" t="s">
        <v>22</v>
      </c>
      <c r="D2084" s="1" t="s">
        <v>23</v>
      </c>
      <c r="E2084" s="1" t="s">
        <v>5</v>
      </c>
      <c r="F2084" s="1" t="s">
        <v>24</v>
      </c>
      <c r="G2084" s="1" t="s">
        <v>25</v>
      </c>
      <c r="H2084">
        <v>1119595</v>
      </c>
      <c r="I2084">
        <v>1120980</v>
      </c>
      <c r="J2084" s="1" t="s">
        <v>75</v>
      </c>
      <c r="K2084" s="1" t="s">
        <v>24</v>
      </c>
      <c r="L2084" s="1" t="s">
        <v>24</v>
      </c>
      <c r="M2084" s="1" t="s">
        <v>24</v>
      </c>
      <c r="N2084" s="1" t="s">
        <v>24</v>
      </c>
      <c r="O2084" s="1" t="s">
        <v>24</v>
      </c>
      <c r="P2084" s="1" t="s">
        <v>24</v>
      </c>
      <c r="Q2084" s="1" t="s">
        <v>3776</v>
      </c>
      <c r="R2084">
        <v>1386</v>
      </c>
      <c r="T2084" s="1" t="s">
        <v>3777</v>
      </c>
    </row>
    <row r="2085" spans="1:20" x14ac:dyDescent="0.25">
      <c r="A2085" s="1" t="s">
        <v>29</v>
      </c>
      <c r="B2085" s="1" t="s">
        <v>30</v>
      </c>
      <c r="C2085" s="1" t="s">
        <v>22</v>
      </c>
      <c r="D2085" s="1" t="s">
        <v>23</v>
      </c>
      <c r="E2085" s="1" t="s">
        <v>5</v>
      </c>
      <c r="F2085" s="1" t="s">
        <v>24</v>
      </c>
      <c r="G2085" s="1" t="s">
        <v>25</v>
      </c>
      <c r="H2085">
        <v>1119595</v>
      </c>
      <c r="I2085">
        <v>1120980</v>
      </c>
      <c r="J2085" s="1" t="s">
        <v>75</v>
      </c>
      <c r="K2085" s="1" t="s">
        <v>3778</v>
      </c>
      <c r="L2085" s="1" t="s">
        <v>3778</v>
      </c>
      <c r="M2085" s="1" t="s">
        <v>24</v>
      </c>
      <c r="N2085" s="1" t="s">
        <v>3779</v>
      </c>
      <c r="O2085" s="1" t="s">
        <v>24</v>
      </c>
      <c r="P2085" s="1" t="s">
        <v>24</v>
      </c>
      <c r="Q2085" s="1" t="s">
        <v>3776</v>
      </c>
      <c r="R2085">
        <v>1386</v>
      </c>
      <c r="S2085">
        <v>461</v>
      </c>
      <c r="T2085" s="1" t="s">
        <v>24</v>
      </c>
    </row>
    <row r="2086" spans="1:20" x14ac:dyDescent="0.25">
      <c r="A2086" s="1" t="s">
        <v>20</v>
      </c>
      <c r="B2086" s="1" t="s">
        <v>21</v>
      </c>
      <c r="C2086" s="1" t="s">
        <v>22</v>
      </c>
      <c r="D2086" s="1" t="s">
        <v>23</v>
      </c>
      <c r="E2086" s="1" t="s">
        <v>5</v>
      </c>
      <c r="F2086" s="1" t="s">
        <v>24</v>
      </c>
      <c r="G2086" s="1" t="s">
        <v>25</v>
      </c>
      <c r="H2086">
        <v>1121221</v>
      </c>
      <c r="I2086">
        <v>1121463</v>
      </c>
      <c r="J2086" s="1" t="s">
        <v>26</v>
      </c>
      <c r="K2086" s="1" t="s">
        <v>24</v>
      </c>
      <c r="L2086" s="1" t="s">
        <v>24</v>
      </c>
      <c r="M2086" s="1" t="s">
        <v>24</v>
      </c>
      <c r="N2086" s="1" t="s">
        <v>24</v>
      </c>
      <c r="O2086" s="1" t="s">
        <v>24</v>
      </c>
      <c r="P2086" s="1" t="s">
        <v>24</v>
      </c>
      <c r="Q2086" s="1" t="s">
        <v>3780</v>
      </c>
      <c r="R2086">
        <v>243</v>
      </c>
      <c r="T2086" s="1" t="s">
        <v>3781</v>
      </c>
    </row>
    <row r="2087" spans="1:20" x14ac:dyDescent="0.25">
      <c r="A2087" s="1" t="s">
        <v>29</v>
      </c>
      <c r="B2087" s="1" t="s">
        <v>30</v>
      </c>
      <c r="C2087" s="1" t="s">
        <v>22</v>
      </c>
      <c r="D2087" s="1" t="s">
        <v>23</v>
      </c>
      <c r="E2087" s="1" t="s">
        <v>5</v>
      </c>
      <c r="F2087" s="1" t="s">
        <v>24</v>
      </c>
      <c r="G2087" s="1" t="s">
        <v>25</v>
      </c>
      <c r="H2087">
        <v>1121221</v>
      </c>
      <c r="I2087">
        <v>1121463</v>
      </c>
      <c r="J2087" s="1" t="s">
        <v>26</v>
      </c>
      <c r="K2087" s="1" t="s">
        <v>3782</v>
      </c>
      <c r="L2087" s="1" t="s">
        <v>3782</v>
      </c>
      <c r="M2087" s="1" t="s">
        <v>24</v>
      </c>
      <c r="N2087" s="1" t="s">
        <v>36</v>
      </c>
      <c r="O2087" s="1" t="s">
        <v>24</v>
      </c>
      <c r="P2087" s="1" t="s">
        <v>24</v>
      </c>
      <c r="Q2087" s="1" t="s">
        <v>3780</v>
      </c>
      <c r="R2087">
        <v>243</v>
      </c>
      <c r="S2087">
        <v>80</v>
      </c>
      <c r="T2087" s="1" t="s">
        <v>24</v>
      </c>
    </row>
    <row r="2088" spans="1:20" x14ac:dyDescent="0.25">
      <c r="A2088" s="1" t="s">
        <v>20</v>
      </c>
      <c r="B2088" s="1" t="s">
        <v>21</v>
      </c>
      <c r="C2088" s="1" t="s">
        <v>22</v>
      </c>
      <c r="D2088" s="1" t="s">
        <v>23</v>
      </c>
      <c r="E2088" s="1" t="s">
        <v>5</v>
      </c>
      <c r="F2088" s="1" t="s">
        <v>24</v>
      </c>
      <c r="G2088" s="1" t="s">
        <v>25</v>
      </c>
      <c r="H2088">
        <v>1121739</v>
      </c>
      <c r="I2088">
        <v>1123649</v>
      </c>
      <c r="J2088" s="1" t="s">
        <v>26</v>
      </c>
      <c r="K2088" s="1" t="s">
        <v>24</v>
      </c>
      <c r="L2088" s="1" t="s">
        <v>24</v>
      </c>
      <c r="M2088" s="1" t="s">
        <v>24</v>
      </c>
      <c r="N2088" s="1" t="s">
        <v>24</v>
      </c>
      <c r="O2088" s="1" t="s">
        <v>24</v>
      </c>
      <c r="P2088" s="1" t="s">
        <v>24</v>
      </c>
      <c r="Q2088" s="1" t="s">
        <v>3783</v>
      </c>
      <c r="R2088">
        <v>1911</v>
      </c>
      <c r="T2088" s="1" t="s">
        <v>3784</v>
      </c>
    </row>
    <row r="2089" spans="1:20" x14ac:dyDescent="0.25">
      <c r="A2089" s="1" t="s">
        <v>29</v>
      </c>
      <c r="B2089" s="1" t="s">
        <v>30</v>
      </c>
      <c r="C2089" s="1" t="s">
        <v>22</v>
      </c>
      <c r="D2089" s="1" t="s">
        <v>23</v>
      </c>
      <c r="E2089" s="1" t="s">
        <v>5</v>
      </c>
      <c r="F2089" s="1" t="s">
        <v>24</v>
      </c>
      <c r="G2089" s="1" t="s">
        <v>25</v>
      </c>
      <c r="H2089">
        <v>1121739</v>
      </c>
      <c r="I2089">
        <v>1123649</v>
      </c>
      <c r="J2089" s="1" t="s">
        <v>26</v>
      </c>
      <c r="K2089" s="1" t="s">
        <v>3785</v>
      </c>
      <c r="L2089" s="1" t="s">
        <v>3785</v>
      </c>
      <c r="M2089" s="1" t="s">
        <v>24</v>
      </c>
      <c r="N2089" s="1" t="s">
        <v>3786</v>
      </c>
      <c r="O2089" s="1" t="s">
        <v>24</v>
      </c>
      <c r="P2089" s="1" t="s">
        <v>24</v>
      </c>
      <c r="Q2089" s="1" t="s">
        <v>3783</v>
      </c>
      <c r="R2089">
        <v>1911</v>
      </c>
      <c r="S2089">
        <v>636</v>
      </c>
      <c r="T2089" s="1" t="s">
        <v>24</v>
      </c>
    </row>
    <row r="2090" spans="1:20" x14ac:dyDescent="0.25">
      <c r="A2090" s="1" t="s">
        <v>20</v>
      </c>
      <c r="B2090" s="1" t="s">
        <v>21</v>
      </c>
      <c r="C2090" s="1" t="s">
        <v>22</v>
      </c>
      <c r="D2090" s="1" t="s">
        <v>23</v>
      </c>
      <c r="E2090" s="1" t="s">
        <v>5</v>
      </c>
      <c r="F2090" s="1" t="s">
        <v>24</v>
      </c>
      <c r="G2090" s="1" t="s">
        <v>25</v>
      </c>
      <c r="H2090">
        <v>1123914</v>
      </c>
      <c r="I2090">
        <v>1124462</v>
      </c>
      <c r="J2090" s="1" t="s">
        <v>26</v>
      </c>
      <c r="K2090" s="1" t="s">
        <v>24</v>
      </c>
      <c r="L2090" s="1" t="s">
        <v>24</v>
      </c>
      <c r="M2090" s="1" t="s">
        <v>24</v>
      </c>
      <c r="N2090" s="1" t="s">
        <v>24</v>
      </c>
      <c r="O2090" s="1" t="s">
        <v>24</v>
      </c>
      <c r="P2090" s="1" t="s">
        <v>24</v>
      </c>
      <c r="Q2090" s="1" t="s">
        <v>3787</v>
      </c>
      <c r="R2090">
        <v>549</v>
      </c>
      <c r="T2090" s="1" t="s">
        <v>3788</v>
      </c>
    </row>
    <row r="2091" spans="1:20" x14ac:dyDescent="0.25">
      <c r="A2091" s="1" t="s">
        <v>29</v>
      </c>
      <c r="B2091" s="1" t="s">
        <v>30</v>
      </c>
      <c r="C2091" s="1" t="s">
        <v>22</v>
      </c>
      <c r="D2091" s="1" t="s">
        <v>23</v>
      </c>
      <c r="E2091" s="1" t="s">
        <v>5</v>
      </c>
      <c r="F2091" s="1" t="s">
        <v>24</v>
      </c>
      <c r="G2091" s="1" t="s">
        <v>25</v>
      </c>
      <c r="H2091">
        <v>1123914</v>
      </c>
      <c r="I2091">
        <v>1124462</v>
      </c>
      <c r="J2091" s="1" t="s">
        <v>26</v>
      </c>
      <c r="K2091" s="1" t="s">
        <v>3789</v>
      </c>
      <c r="L2091" s="1" t="s">
        <v>3789</v>
      </c>
      <c r="M2091" s="1" t="s">
        <v>24</v>
      </c>
      <c r="N2091" s="1" t="s">
        <v>1220</v>
      </c>
      <c r="O2091" s="1" t="s">
        <v>24</v>
      </c>
      <c r="P2091" s="1" t="s">
        <v>24</v>
      </c>
      <c r="Q2091" s="1" t="s">
        <v>3787</v>
      </c>
      <c r="R2091">
        <v>549</v>
      </c>
      <c r="S2091">
        <v>182</v>
      </c>
      <c r="T2091" s="1" t="s">
        <v>24</v>
      </c>
    </row>
    <row r="2092" spans="1:20" x14ac:dyDescent="0.25">
      <c r="A2092" s="1" t="s">
        <v>20</v>
      </c>
      <c r="B2092" s="1" t="s">
        <v>21</v>
      </c>
      <c r="C2092" s="1" t="s">
        <v>22</v>
      </c>
      <c r="D2092" s="1" t="s">
        <v>23</v>
      </c>
      <c r="E2092" s="1" t="s">
        <v>5</v>
      </c>
      <c r="F2092" s="1" t="s">
        <v>24</v>
      </c>
      <c r="G2092" s="1" t="s">
        <v>25</v>
      </c>
      <c r="H2092">
        <v>1124584</v>
      </c>
      <c r="I2092">
        <v>1126242</v>
      </c>
      <c r="J2092" s="1" t="s">
        <v>26</v>
      </c>
      <c r="K2092" s="1" t="s">
        <v>24</v>
      </c>
      <c r="L2092" s="1" t="s">
        <v>24</v>
      </c>
      <c r="M2092" s="1" t="s">
        <v>24</v>
      </c>
      <c r="N2092" s="1" t="s">
        <v>24</v>
      </c>
      <c r="O2092" s="1" t="s">
        <v>24</v>
      </c>
      <c r="P2092" s="1" t="s">
        <v>24</v>
      </c>
      <c r="Q2092" s="1" t="s">
        <v>3790</v>
      </c>
      <c r="R2092">
        <v>1659</v>
      </c>
      <c r="T2092" s="1" t="s">
        <v>3791</v>
      </c>
    </row>
    <row r="2093" spans="1:20" x14ac:dyDescent="0.25">
      <c r="A2093" s="1" t="s">
        <v>29</v>
      </c>
      <c r="B2093" s="1" t="s">
        <v>30</v>
      </c>
      <c r="C2093" s="1" t="s">
        <v>22</v>
      </c>
      <c r="D2093" s="1" t="s">
        <v>23</v>
      </c>
      <c r="E2093" s="1" t="s">
        <v>5</v>
      </c>
      <c r="F2093" s="1" t="s">
        <v>24</v>
      </c>
      <c r="G2093" s="1" t="s">
        <v>25</v>
      </c>
      <c r="H2093">
        <v>1124584</v>
      </c>
      <c r="I2093">
        <v>1126242</v>
      </c>
      <c r="J2093" s="1" t="s">
        <v>26</v>
      </c>
      <c r="K2093" s="1" t="s">
        <v>3792</v>
      </c>
      <c r="L2093" s="1" t="s">
        <v>3792</v>
      </c>
      <c r="M2093" s="1" t="s">
        <v>24</v>
      </c>
      <c r="N2093" s="1" t="s">
        <v>3793</v>
      </c>
      <c r="O2093" s="1" t="s">
        <v>24</v>
      </c>
      <c r="P2093" s="1" t="s">
        <v>24</v>
      </c>
      <c r="Q2093" s="1" t="s">
        <v>3790</v>
      </c>
      <c r="R2093">
        <v>1659</v>
      </c>
      <c r="S2093">
        <v>552</v>
      </c>
      <c r="T2093" s="1" t="s">
        <v>24</v>
      </c>
    </row>
    <row r="2094" spans="1:20" x14ac:dyDescent="0.25">
      <c r="A2094" s="1" t="s">
        <v>20</v>
      </c>
      <c r="B2094" s="1" t="s">
        <v>21</v>
      </c>
      <c r="C2094" s="1" t="s">
        <v>22</v>
      </c>
      <c r="D2094" s="1" t="s">
        <v>23</v>
      </c>
      <c r="E2094" s="1" t="s">
        <v>5</v>
      </c>
      <c r="F2094" s="1" t="s">
        <v>24</v>
      </c>
      <c r="G2094" s="1" t="s">
        <v>25</v>
      </c>
      <c r="H2094">
        <v>1126317</v>
      </c>
      <c r="I2094">
        <v>1127255</v>
      </c>
      <c r="J2094" s="1" t="s">
        <v>26</v>
      </c>
      <c r="K2094" s="1" t="s">
        <v>24</v>
      </c>
      <c r="L2094" s="1" t="s">
        <v>24</v>
      </c>
      <c r="M2094" s="1" t="s">
        <v>24</v>
      </c>
      <c r="N2094" s="1" t="s">
        <v>24</v>
      </c>
      <c r="O2094" s="1" t="s">
        <v>24</v>
      </c>
      <c r="P2094" s="1" t="s">
        <v>24</v>
      </c>
      <c r="Q2094" s="1" t="s">
        <v>3794</v>
      </c>
      <c r="R2094">
        <v>939</v>
      </c>
      <c r="T2094" s="1" t="s">
        <v>3795</v>
      </c>
    </row>
    <row r="2095" spans="1:20" x14ac:dyDescent="0.25">
      <c r="A2095" s="1" t="s">
        <v>29</v>
      </c>
      <c r="B2095" s="1" t="s">
        <v>30</v>
      </c>
      <c r="C2095" s="1" t="s">
        <v>22</v>
      </c>
      <c r="D2095" s="1" t="s">
        <v>23</v>
      </c>
      <c r="E2095" s="1" t="s">
        <v>5</v>
      </c>
      <c r="F2095" s="1" t="s">
        <v>24</v>
      </c>
      <c r="G2095" s="1" t="s">
        <v>25</v>
      </c>
      <c r="H2095">
        <v>1126317</v>
      </c>
      <c r="I2095">
        <v>1127255</v>
      </c>
      <c r="J2095" s="1" t="s">
        <v>26</v>
      </c>
      <c r="K2095" s="1" t="s">
        <v>3796</v>
      </c>
      <c r="L2095" s="1" t="s">
        <v>3796</v>
      </c>
      <c r="M2095" s="1" t="s">
        <v>24</v>
      </c>
      <c r="N2095" s="1" t="s">
        <v>3797</v>
      </c>
      <c r="O2095" s="1" t="s">
        <v>24</v>
      </c>
      <c r="P2095" s="1" t="s">
        <v>24</v>
      </c>
      <c r="Q2095" s="1" t="s">
        <v>3794</v>
      </c>
      <c r="R2095">
        <v>939</v>
      </c>
      <c r="S2095">
        <v>312</v>
      </c>
      <c r="T2095" s="1" t="s">
        <v>24</v>
      </c>
    </row>
    <row r="2096" spans="1:20" x14ac:dyDescent="0.25">
      <c r="A2096" s="1" t="s">
        <v>20</v>
      </c>
      <c r="B2096" s="1" t="s">
        <v>21</v>
      </c>
      <c r="C2096" s="1" t="s">
        <v>22</v>
      </c>
      <c r="D2096" s="1" t="s">
        <v>23</v>
      </c>
      <c r="E2096" s="1" t="s">
        <v>5</v>
      </c>
      <c r="F2096" s="1" t="s">
        <v>24</v>
      </c>
      <c r="G2096" s="1" t="s">
        <v>25</v>
      </c>
      <c r="H2096">
        <v>1127330</v>
      </c>
      <c r="I2096">
        <v>1128013</v>
      </c>
      <c r="J2096" s="1" t="s">
        <v>26</v>
      </c>
      <c r="K2096" s="1" t="s">
        <v>24</v>
      </c>
      <c r="L2096" s="1" t="s">
        <v>24</v>
      </c>
      <c r="M2096" s="1" t="s">
        <v>24</v>
      </c>
      <c r="N2096" s="1" t="s">
        <v>24</v>
      </c>
      <c r="O2096" s="1" t="s">
        <v>24</v>
      </c>
      <c r="P2096" s="1" t="s">
        <v>24</v>
      </c>
      <c r="Q2096" s="1" t="s">
        <v>3798</v>
      </c>
      <c r="R2096">
        <v>684</v>
      </c>
      <c r="T2096" s="1" t="s">
        <v>3799</v>
      </c>
    </row>
    <row r="2097" spans="1:20" x14ac:dyDescent="0.25">
      <c r="A2097" s="1" t="s">
        <v>29</v>
      </c>
      <c r="B2097" s="1" t="s">
        <v>30</v>
      </c>
      <c r="C2097" s="1" t="s">
        <v>22</v>
      </c>
      <c r="D2097" s="1" t="s">
        <v>23</v>
      </c>
      <c r="E2097" s="1" t="s">
        <v>5</v>
      </c>
      <c r="F2097" s="1" t="s">
        <v>24</v>
      </c>
      <c r="G2097" s="1" t="s">
        <v>25</v>
      </c>
      <c r="H2097">
        <v>1127330</v>
      </c>
      <c r="I2097">
        <v>1128013</v>
      </c>
      <c r="J2097" s="1" t="s">
        <v>26</v>
      </c>
      <c r="K2097" s="1" t="s">
        <v>3800</v>
      </c>
      <c r="L2097" s="1" t="s">
        <v>3800</v>
      </c>
      <c r="M2097" s="1" t="s">
        <v>24</v>
      </c>
      <c r="N2097" s="1" t="s">
        <v>3658</v>
      </c>
      <c r="O2097" s="1" t="s">
        <v>24</v>
      </c>
      <c r="P2097" s="1" t="s">
        <v>24</v>
      </c>
      <c r="Q2097" s="1" t="s">
        <v>3798</v>
      </c>
      <c r="R2097">
        <v>684</v>
      </c>
      <c r="S2097">
        <v>227</v>
      </c>
      <c r="T2097" s="1" t="s">
        <v>24</v>
      </c>
    </row>
    <row r="2098" spans="1:20" x14ac:dyDescent="0.25">
      <c r="A2098" s="1" t="s">
        <v>20</v>
      </c>
      <c r="B2098" s="1" t="s">
        <v>21</v>
      </c>
      <c r="C2098" s="1" t="s">
        <v>22</v>
      </c>
      <c r="D2098" s="1" t="s">
        <v>23</v>
      </c>
      <c r="E2098" s="1" t="s">
        <v>5</v>
      </c>
      <c r="F2098" s="1" t="s">
        <v>24</v>
      </c>
      <c r="G2098" s="1" t="s">
        <v>25</v>
      </c>
      <c r="H2098">
        <v>1128139</v>
      </c>
      <c r="I2098">
        <v>1129068</v>
      </c>
      <c r="J2098" s="1" t="s">
        <v>75</v>
      </c>
      <c r="K2098" s="1" t="s">
        <v>24</v>
      </c>
      <c r="L2098" s="1" t="s">
        <v>24</v>
      </c>
      <c r="M2098" s="1" t="s">
        <v>24</v>
      </c>
      <c r="N2098" s="1" t="s">
        <v>24</v>
      </c>
      <c r="O2098" s="1" t="s">
        <v>24</v>
      </c>
      <c r="P2098" s="1" t="s">
        <v>24</v>
      </c>
      <c r="Q2098" s="1" t="s">
        <v>3801</v>
      </c>
      <c r="R2098">
        <v>930</v>
      </c>
      <c r="T2098" s="1" t="s">
        <v>3802</v>
      </c>
    </row>
    <row r="2099" spans="1:20" x14ac:dyDescent="0.25">
      <c r="A2099" s="1" t="s">
        <v>29</v>
      </c>
      <c r="B2099" s="1" t="s">
        <v>30</v>
      </c>
      <c r="C2099" s="1" t="s">
        <v>22</v>
      </c>
      <c r="D2099" s="1" t="s">
        <v>23</v>
      </c>
      <c r="E2099" s="1" t="s">
        <v>5</v>
      </c>
      <c r="F2099" s="1" t="s">
        <v>24</v>
      </c>
      <c r="G2099" s="1" t="s">
        <v>25</v>
      </c>
      <c r="H2099">
        <v>1128139</v>
      </c>
      <c r="I2099">
        <v>1129068</v>
      </c>
      <c r="J2099" s="1" t="s">
        <v>75</v>
      </c>
      <c r="K2099" s="1" t="s">
        <v>3803</v>
      </c>
      <c r="L2099" s="1" t="s">
        <v>3803</v>
      </c>
      <c r="M2099" s="1" t="s">
        <v>24</v>
      </c>
      <c r="N2099" s="1" t="s">
        <v>3804</v>
      </c>
      <c r="O2099" s="1" t="s">
        <v>24</v>
      </c>
      <c r="P2099" s="1" t="s">
        <v>24</v>
      </c>
      <c r="Q2099" s="1" t="s">
        <v>3801</v>
      </c>
      <c r="R2099">
        <v>930</v>
      </c>
      <c r="S2099">
        <v>309</v>
      </c>
      <c r="T2099" s="1" t="s">
        <v>24</v>
      </c>
    </row>
    <row r="2100" spans="1:20" x14ac:dyDescent="0.25">
      <c r="A2100" s="1" t="s">
        <v>20</v>
      </c>
      <c r="B2100" s="1" t="s">
        <v>21</v>
      </c>
      <c r="C2100" s="1" t="s">
        <v>22</v>
      </c>
      <c r="D2100" s="1" t="s">
        <v>23</v>
      </c>
      <c r="E2100" s="1" t="s">
        <v>5</v>
      </c>
      <c r="F2100" s="1" t="s">
        <v>24</v>
      </c>
      <c r="G2100" s="1" t="s">
        <v>25</v>
      </c>
      <c r="H2100">
        <v>1129092</v>
      </c>
      <c r="I2100">
        <v>1129949</v>
      </c>
      <c r="J2100" s="1" t="s">
        <v>75</v>
      </c>
      <c r="K2100" s="1" t="s">
        <v>24</v>
      </c>
      <c r="L2100" s="1" t="s">
        <v>24</v>
      </c>
      <c r="M2100" s="1" t="s">
        <v>24</v>
      </c>
      <c r="N2100" s="1" t="s">
        <v>24</v>
      </c>
      <c r="O2100" s="1" t="s">
        <v>24</v>
      </c>
      <c r="P2100" s="1" t="s">
        <v>24</v>
      </c>
      <c r="Q2100" s="1" t="s">
        <v>3805</v>
      </c>
      <c r="R2100">
        <v>858</v>
      </c>
      <c r="T2100" s="1" t="s">
        <v>3806</v>
      </c>
    </row>
    <row r="2101" spans="1:20" x14ac:dyDescent="0.25">
      <c r="A2101" s="1" t="s">
        <v>29</v>
      </c>
      <c r="B2101" s="1" t="s">
        <v>30</v>
      </c>
      <c r="C2101" s="1" t="s">
        <v>22</v>
      </c>
      <c r="D2101" s="1" t="s">
        <v>23</v>
      </c>
      <c r="E2101" s="1" t="s">
        <v>5</v>
      </c>
      <c r="F2101" s="1" t="s">
        <v>24</v>
      </c>
      <c r="G2101" s="1" t="s">
        <v>25</v>
      </c>
      <c r="H2101">
        <v>1129092</v>
      </c>
      <c r="I2101">
        <v>1129949</v>
      </c>
      <c r="J2101" s="1" t="s">
        <v>75</v>
      </c>
      <c r="K2101" s="1" t="s">
        <v>3807</v>
      </c>
      <c r="L2101" s="1" t="s">
        <v>3807</v>
      </c>
      <c r="M2101" s="1" t="s">
        <v>24</v>
      </c>
      <c r="N2101" s="1" t="s">
        <v>3066</v>
      </c>
      <c r="O2101" s="1" t="s">
        <v>24</v>
      </c>
      <c r="P2101" s="1" t="s">
        <v>24</v>
      </c>
      <c r="Q2101" s="1" t="s">
        <v>3805</v>
      </c>
      <c r="R2101">
        <v>858</v>
      </c>
      <c r="S2101">
        <v>285</v>
      </c>
      <c r="T2101" s="1" t="s">
        <v>24</v>
      </c>
    </row>
    <row r="2102" spans="1:20" x14ac:dyDescent="0.25">
      <c r="A2102" s="1" t="s">
        <v>20</v>
      </c>
      <c r="B2102" s="1" t="s">
        <v>21</v>
      </c>
      <c r="C2102" s="1" t="s">
        <v>22</v>
      </c>
      <c r="D2102" s="1" t="s">
        <v>23</v>
      </c>
      <c r="E2102" s="1" t="s">
        <v>5</v>
      </c>
      <c r="F2102" s="1" t="s">
        <v>24</v>
      </c>
      <c r="G2102" s="1" t="s">
        <v>25</v>
      </c>
      <c r="H2102">
        <v>1129949</v>
      </c>
      <c r="I2102">
        <v>1130308</v>
      </c>
      <c r="J2102" s="1" t="s">
        <v>75</v>
      </c>
      <c r="K2102" s="1" t="s">
        <v>24</v>
      </c>
      <c r="L2102" s="1" t="s">
        <v>24</v>
      </c>
      <c r="M2102" s="1" t="s">
        <v>24</v>
      </c>
      <c r="N2102" s="1" t="s">
        <v>24</v>
      </c>
      <c r="O2102" s="1" t="s">
        <v>24</v>
      </c>
      <c r="P2102" s="1" t="s">
        <v>24</v>
      </c>
      <c r="Q2102" s="1" t="s">
        <v>3808</v>
      </c>
      <c r="R2102">
        <v>360</v>
      </c>
      <c r="T2102" s="1" t="s">
        <v>3809</v>
      </c>
    </row>
    <row r="2103" spans="1:20" x14ac:dyDescent="0.25">
      <c r="A2103" s="1" t="s">
        <v>29</v>
      </c>
      <c r="B2103" s="1" t="s">
        <v>30</v>
      </c>
      <c r="C2103" s="1" t="s">
        <v>22</v>
      </c>
      <c r="D2103" s="1" t="s">
        <v>23</v>
      </c>
      <c r="E2103" s="1" t="s">
        <v>5</v>
      </c>
      <c r="F2103" s="1" t="s">
        <v>24</v>
      </c>
      <c r="G2103" s="1" t="s">
        <v>25</v>
      </c>
      <c r="H2103">
        <v>1129949</v>
      </c>
      <c r="I2103">
        <v>1130308</v>
      </c>
      <c r="J2103" s="1" t="s">
        <v>75</v>
      </c>
      <c r="K2103" s="1" t="s">
        <v>3810</v>
      </c>
      <c r="L2103" s="1" t="s">
        <v>3810</v>
      </c>
      <c r="M2103" s="1" t="s">
        <v>24</v>
      </c>
      <c r="N2103" s="1" t="s">
        <v>3811</v>
      </c>
      <c r="O2103" s="1" t="s">
        <v>24</v>
      </c>
      <c r="P2103" s="1" t="s">
        <v>24</v>
      </c>
      <c r="Q2103" s="1" t="s">
        <v>3808</v>
      </c>
      <c r="R2103">
        <v>360</v>
      </c>
      <c r="S2103">
        <v>119</v>
      </c>
      <c r="T2103" s="1" t="s">
        <v>24</v>
      </c>
    </row>
    <row r="2104" spans="1:20" x14ac:dyDescent="0.25">
      <c r="A2104" s="1" t="s">
        <v>20</v>
      </c>
      <c r="B2104" s="1" t="s">
        <v>21</v>
      </c>
      <c r="C2104" s="1" t="s">
        <v>22</v>
      </c>
      <c r="D2104" s="1" t="s">
        <v>23</v>
      </c>
      <c r="E2104" s="1" t="s">
        <v>5</v>
      </c>
      <c r="F2104" s="1" t="s">
        <v>24</v>
      </c>
      <c r="G2104" s="1" t="s">
        <v>25</v>
      </c>
      <c r="H2104">
        <v>1130714</v>
      </c>
      <c r="I2104">
        <v>1131541</v>
      </c>
      <c r="J2104" s="1" t="s">
        <v>26</v>
      </c>
      <c r="K2104" s="1" t="s">
        <v>24</v>
      </c>
      <c r="L2104" s="1" t="s">
        <v>24</v>
      </c>
      <c r="M2104" s="1" t="s">
        <v>24</v>
      </c>
      <c r="N2104" s="1" t="s">
        <v>24</v>
      </c>
      <c r="O2104" s="1" t="s">
        <v>24</v>
      </c>
      <c r="P2104" s="1" t="s">
        <v>24</v>
      </c>
      <c r="Q2104" s="1" t="s">
        <v>3812</v>
      </c>
      <c r="R2104">
        <v>828</v>
      </c>
      <c r="T2104" s="1" t="s">
        <v>3813</v>
      </c>
    </row>
    <row r="2105" spans="1:20" x14ac:dyDescent="0.25">
      <c r="A2105" s="1" t="s">
        <v>29</v>
      </c>
      <c r="B2105" s="1" t="s">
        <v>30</v>
      </c>
      <c r="C2105" s="1" t="s">
        <v>22</v>
      </c>
      <c r="D2105" s="1" t="s">
        <v>23</v>
      </c>
      <c r="E2105" s="1" t="s">
        <v>5</v>
      </c>
      <c r="F2105" s="1" t="s">
        <v>24</v>
      </c>
      <c r="G2105" s="1" t="s">
        <v>25</v>
      </c>
      <c r="H2105">
        <v>1130714</v>
      </c>
      <c r="I2105">
        <v>1131541</v>
      </c>
      <c r="J2105" s="1" t="s">
        <v>26</v>
      </c>
      <c r="K2105" s="1" t="s">
        <v>3814</v>
      </c>
      <c r="L2105" s="1" t="s">
        <v>3814</v>
      </c>
      <c r="M2105" s="1" t="s">
        <v>24</v>
      </c>
      <c r="N2105" s="1" t="s">
        <v>3815</v>
      </c>
      <c r="O2105" s="1" t="s">
        <v>24</v>
      </c>
      <c r="P2105" s="1" t="s">
        <v>24</v>
      </c>
      <c r="Q2105" s="1" t="s">
        <v>3812</v>
      </c>
      <c r="R2105">
        <v>828</v>
      </c>
      <c r="S2105">
        <v>275</v>
      </c>
      <c r="T2105" s="1" t="s">
        <v>24</v>
      </c>
    </row>
    <row r="2106" spans="1:20" x14ac:dyDescent="0.25">
      <c r="A2106" s="1" t="s">
        <v>20</v>
      </c>
      <c r="B2106" s="1" t="s">
        <v>21</v>
      </c>
      <c r="C2106" s="1" t="s">
        <v>22</v>
      </c>
      <c r="D2106" s="1" t="s">
        <v>23</v>
      </c>
      <c r="E2106" s="1" t="s">
        <v>5</v>
      </c>
      <c r="F2106" s="1" t="s">
        <v>24</v>
      </c>
      <c r="G2106" s="1" t="s">
        <v>25</v>
      </c>
      <c r="H2106">
        <v>1131544</v>
      </c>
      <c r="I2106">
        <v>1132296</v>
      </c>
      <c r="J2106" s="1" t="s">
        <v>26</v>
      </c>
      <c r="K2106" s="1" t="s">
        <v>24</v>
      </c>
      <c r="L2106" s="1" t="s">
        <v>24</v>
      </c>
      <c r="M2106" s="1" t="s">
        <v>24</v>
      </c>
      <c r="N2106" s="1" t="s">
        <v>24</v>
      </c>
      <c r="O2106" s="1" t="s">
        <v>24</v>
      </c>
      <c r="P2106" s="1" t="s">
        <v>24</v>
      </c>
      <c r="Q2106" s="1" t="s">
        <v>3816</v>
      </c>
      <c r="R2106">
        <v>753</v>
      </c>
      <c r="T2106" s="1" t="s">
        <v>3817</v>
      </c>
    </row>
    <row r="2107" spans="1:20" x14ac:dyDescent="0.25">
      <c r="A2107" s="1" t="s">
        <v>29</v>
      </c>
      <c r="B2107" s="1" t="s">
        <v>30</v>
      </c>
      <c r="C2107" s="1" t="s">
        <v>22</v>
      </c>
      <c r="D2107" s="1" t="s">
        <v>23</v>
      </c>
      <c r="E2107" s="1" t="s">
        <v>5</v>
      </c>
      <c r="F2107" s="1" t="s">
        <v>24</v>
      </c>
      <c r="G2107" s="1" t="s">
        <v>25</v>
      </c>
      <c r="H2107">
        <v>1131544</v>
      </c>
      <c r="I2107">
        <v>1132296</v>
      </c>
      <c r="J2107" s="1" t="s">
        <v>26</v>
      </c>
      <c r="K2107" s="1" t="s">
        <v>3818</v>
      </c>
      <c r="L2107" s="1" t="s">
        <v>3818</v>
      </c>
      <c r="M2107" s="1" t="s">
        <v>24</v>
      </c>
      <c r="N2107" s="1" t="s">
        <v>3819</v>
      </c>
      <c r="O2107" s="1" t="s">
        <v>24</v>
      </c>
      <c r="P2107" s="1" t="s">
        <v>24</v>
      </c>
      <c r="Q2107" s="1" t="s">
        <v>3816</v>
      </c>
      <c r="R2107">
        <v>753</v>
      </c>
      <c r="S2107">
        <v>250</v>
      </c>
      <c r="T2107" s="1" t="s">
        <v>24</v>
      </c>
    </row>
    <row r="2108" spans="1:20" x14ac:dyDescent="0.25">
      <c r="A2108" s="1" t="s">
        <v>20</v>
      </c>
      <c r="B2108" s="1" t="s">
        <v>21</v>
      </c>
      <c r="C2108" s="1" t="s">
        <v>22</v>
      </c>
      <c r="D2108" s="1" t="s">
        <v>23</v>
      </c>
      <c r="E2108" s="1" t="s">
        <v>5</v>
      </c>
      <c r="F2108" s="1" t="s">
        <v>24</v>
      </c>
      <c r="G2108" s="1" t="s">
        <v>25</v>
      </c>
      <c r="H2108">
        <v>1132301</v>
      </c>
      <c r="I2108">
        <v>1133686</v>
      </c>
      <c r="J2108" s="1" t="s">
        <v>26</v>
      </c>
      <c r="K2108" s="1" t="s">
        <v>24</v>
      </c>
      <c r="L2108" s="1" t="s">
        <v>24</v>
      </c>
      <c r="M2108" s="1" t="s">
        <v>24</v>
      </c>
      <c r="N2108" s="1" t="s">
        <v>24</v>
      </c>
      <c r="O2108" s="1" t="s">
        <v>24</v>
      </c>
      <c r="P2108" s="1" t="s">
        <v>24</v>
      </c>
      <c r="Q2108" s="1" t="s">
        <v>3820</v>
      </c>
      <c r="R2108">
        <v>1386</v>
      </c>
      <c r="T2108" s="1" t="s">
        <v>3821</v>
      </c>
    </row>
    <row r="2109" spans="1:20" x14ac:dyDescent="0.25">
      <c r="A2109" s="1" t="s">
        <v>29</v>
      </c>
      <c r="B2109" s="1" t="s">
        <v>30</v>
      </c>
      <c r="C2109" s="1" t="s">
        <v>22</v>
      </c>
      <c r="D2109" s="1" t="s">
        <v>23</v>
      </c>
      <c r="E2109" s="1" t="s">
        <v>5</v>
      </c>
      <c r="F2109" s="1" t="s">
        <v>24</v>
      </c>
      <c r="G2109" s="1" t="s">
        <v>25</v>
      </c>
      <c r="H2109">
        <v>1132301</v>
      </c>
      <c r="I2109">
        <v>1133686</v>
      </c>
      <c r="J2109" s="1" t="s">
        <v>26</v>
      </c>
      <c r="K2109" s="1" t="s">
        <v>3822</v>
      </c>
      <c r="L2109" s="1" t="s">
        <v>3822</v>
      </c>
      <c r="M2109" s="1" t="s">
        <v>24</v>
      </c>
      <c r="N2109" s="1" t="s">
        <v>3823</v>
      </c>
      <c r="O2109" s="1" t="s">
        <v>24</v>
      </c>
      <c r="P2109" s="1" t="s">
        <v>24</v>
      </c>
      <c r="Q2109" s="1" t="s">
        <v>3820</v>
      </c>
      <c r="R2109">
        <v>1386</v>
      </c>
      <c r="S2109">
        <v>461</v>
      </c>
      <c r="T2109" s="1" t="s">
        <v>24</v>
      </c>
    </row>
    <row r="2110" spans="1:20" x14ac:dyDescent="0.25">
      <c r="A2110" s="1" t="s">
        <v>20</v>
      </c>
      <c r="B2110" s="1" t="s">
        <v>21</v>
      </c>
      <c r="C2110" s="1" t="s">
        <v>22</v>
      </c>
      <c r="D2110" s="1" t="s">
        <v>23</v>
      </c>
      <c r="E2110" s="1" t="s">
        <v>5</v>
      </c>
      <c r="F2110" s="1" t="s">
        <v>24</v>
      </c>
      <c r="G2110" s="1" t="s">
        <v>25</v>
      </c>
      <c r="H2110">
        <v>1133690</v>
      </c>
      <c r="I2110">
        <v>1134703</v>
      </c>
      <c r="J2110" s="1" t="s">
        <v>26</v>
      </c>
      <c r="K2110" s="1" t="s">
        <v>24</v>
      </c>
      <c r="L2110" s="1" t="s">
        <v>24</v>
      </c>
      <c r="M2110" s="1" t="s">
        <v>24</v>
      </c>
      <c r="N2110" s="1" t="s">
        <v>24</v>
      </c>
      <c r="O2110" s="1" t="s">
        <v>24</v>
      </c>
      <c r="P2110" s="1" t="s">
        <v>24</v>
      </c>
      <c r="Q2110" s="1" t="s">
        <v>3824</v>
      </c>
      <c r="R2110">
        <v>1014</v>
      </c>
      <c r="T2110" s="1" t="s">
        <v>3825</v>
      </c>
    </row>
    <row r="2111" spans="1:20" x14ac:dyDescent="0.25">
      <c r="A2111" s="1" t="s">
        <v>29</v>
      </c>
      <c r="B2111" s="1" t="s">
        <v>30</v>
      </c>
      <c r="C2111" s="1" t="s">
        <v>22</v>
      </c>
      <c r="D2111" s="1" t="s">
        <v>23</v>
      </c>
      <c r="E2111" s="1" t="s">
        <v>5</v>
      </c>
      <c r="F2111" s="1" t="s">
        <v>24</v>
      </c>
      <c r="G2111" s="1" t="s">
        <v>25</v>
      </c>
      <c r="H2111">
        <v>1133690</v>
      </c>
      <c r="I2111">
        <v>1134703</v>
      </c>
      <c r="J2111" s="1" t="s">
        <v>26</v>
      </c>
      <c r="K2111" s="1" t="s">
        <v>3826</v>
      </c>
      <c r="L2111" s="1" t="s">
        <v>3826</v>
      </c>
      <c r="M2111" s="1" t="s">
        <v>24</v>
      </c>
      <c r="N2111" s="1" t="s">
        <v>3827</v>
      </c>
      <c r="O2111" s="1" t="s">
        <v>24</v>
      </c>
      <c r="P2111" s="1" t="s">
        <v>24</v>
      </c>
      <c r="Q2111" s="1" t="s">
        <v>3824</v>
      </c>
      <c r="R2111">
        <v>1014</v>
      </c>
      <c r="S2111">
        <v>337</v>
      </c>
      <c r="T2111" s="1" t="s">
        <v>24</v>
      </c>
    </row>
    <row r="2112" spans="1:20" x14ac:dyDescent="0.25">
      <c r="A2112" s="1" t="s">
        <v>20</v>
      </c>
      <c r="B2112" s="1" t="s">
        <v>21</v>
      </c>
      <c r="C2112" s="1" t="s">
        <v>22</v>
      </c>
      <c r="D2112" s="1" t="s">
        <v>23</v>
      </c>
      <c r="E2112" s="1" t="s">
        <v>5</v>
      </c>
      <c r="F2112" s="1" t="s">
        <v>24</v>
      </c>
      <c r="G2112" s="1" t="s">
        <v>25</v>
      </c>
      <c r="H2112">
        <v>1134678</v>
      </c>
      <c r="I2112">
        <v>1135448</v>
      </c>
      <c r="J2112" s="1" t="s">
        <v>26</v>
      </c>
      <c r="K2112" s="1" t="s">
        <v>24</v>
      </c>
      <c r="L2112" s="1" t="s">
        <v>24</v>
      </c>
      <c r="M2112" s="1" t="s">
        <v>24</v>
      </c>
      <c r="N2112" s="1" t="s">
        <v>24</v>
      </c>
      <c r="O2112" s="1" t="s">
        <v>24</v>
      </c>
      <c r="P2112" s="1" t="s">
        <v>24</v>
      </c>
      <c r="Q2112" s="1" t="s">
        <v>3828</v>
      </c>
      <c r="R2112">
        <v>771</v>
      </c>
      <c r="T2112" s="1" t="s">
        <v>3829</v>
      </c>
    </row>
    <row r="2113" spans="1:20" x14ac:dyDescent="0.25">
      <c r="A2113" s="1" t="s">
        <v>29</v>
      </c>
      <c r="B2113" s="1" t="s">
        <v>30</v>
      </c>
      <c r="C2113" s="1" t="s">
        <v>22</v>
      </c>
      <c r="D2113" s="1" t="s">
        <v>23</v>
      </c>
      <c r="E2113" s="1" t="s">
        <v>5</v>
      </c>
      <c r="F2113" s="1" t="s">
        <v>24</v>
      </c>
      <c r="G2113" s="1" t="s">
        <v>25</v>
      </c>
      <c r="H2113">
        <v>1134678</v>
      </c>
      <c r="I2113">
        <v>1135448</v>
      </c>
      <c r="J2113" s="1" t="s">
        <v>26</v>
      </c>
      <c r="K2113" s="1" t="s">
        <v>3830</v>
      </c>
      <c r="L2113" s="1" t="s">
        <v>3830</v>
      </c>
      <c r="M2113" s="1" t="s">
        <v>24</v>
      </c>
      <c r="N2113" s="1" t="s">
        <v>3831</v>
      </c>
      <c r="O2113" s="1" t="s">
        <v>24</v>
      </c>
      <c r="P2113" s="1" t="s">
        <v>24</v>
      </c>
      <c r="Q2113" s="1" t="s">
        <v>3828</v>
      </c>
      <c r="R2113">
        <v>771</v>
      </c>
      <c r="S2113">
        <v>256</v>
      </c>
      <c r="T2113" s="1" t="s">
        <v>24</v>
      </c>
    </row>
    <row r="2114" spans="1:20" x14ac:dyDescent="0.25">
      <c r="A2114" s="1" t="s">
        <v>20</v>
      </c>
      <c r="B2114" s="1" t="s">
        <v>21</v>
      </c>
      <c r="C2114" s="1" t="s">
        <v>22</v>
      </c>
      <c r="D2114" s="1" t="s">
        <v>23</v>
      </c>
      <c r="E2114" s="1" t="s">
        <v>5</v>
      </c>
      <c r="F2114" s="1" t="s">
        <v>24</v>
      </c>
      <c r="G2114" s="1" t="s">
        <v>25</v>
      </c>
      <c r="H2114">
        <v>1135498</v>
      </c>
      <c r="I2114">
        <v>1136250</v>
      </c>
      <c r="J2114" s="1" t="s">
        <v>26</v>
      </c>
      <c r="K2114" s="1" t="s">
        <v>24</v>
      </c>
      <c r="L2114" s="1" t="s">
        <v>24</v>
      </c>
      <c r="M2114" s="1" t="s">
        <v>24</v>
      </c>
      <c r="N2114" s="1" t="s">
        <v>24</v>
      </c>
      <c r="O2114" s="1" t="s">
        <v>24</v>
      </c>
      <c r="P2114" s="1" t="s">
        <v>24</v>
      </c>
      <c r="Q2114" s="1" t="s">
        <v>3832</v>
      </c>
      <c r="R2114">
        <v>753</v>
      </c>
      <c r="T2114" s="1" t="s">
        <v>3833</v>
      </c>
    </row>
    <row r="2115" spans="1:20" x14ac:dyDescent="0.25">
      <c r="A2115" s="1" t="s">
        <v>29</v>
      </c>
      <c r="B2115" s="1" t="s">
        <v>30</v>
      </c>
      <c r="C2115" s="1" t="s">
        <v>22</v>
      </c>
      <c r="D2115" s="1" t="s">
        <v>23</v>
      </c>
      <c r="E2115" s="1" t="s">
        <v>5</v>
      </c>
      <c r="F2115" s="1" t="s">
        <v>24</v>
      </c>
      <c r="G2115" s="1" t="s">
        <v>25</v>
      </c>
      <c r="H2115">
        <v>1135498</v>
      </c>
      <c r="I2115">
        <v>1136250</v>
      </c>
      <c r="J2115" s="1" t="s">
        <v>26</v>
      </c>
      <c r="K2115" s="1" t="s">
        <v>3834</v>
      </c>
      <c r="L2115" s="1" t="s">
        <v>3834</v>
      </c>
      <c r="M2115" s="1" t="s">
        <v>24</v>
      </c>
      <c r="N2115" s="1" t="s">
        <v>99</v>
      </c>
      <c r="O2115" s="1" t="s">
        <v>24</v>
      </c>
      <c r="P2115" s="1" t="s">
        <v>24</v>
      </c>
      <c r="Q2115" s="1" t="s">
        <v>3832</v>
      </c>
      <c r="R2115">
        <v>753</v>
      </c>
      <c r="S2115">
        <v>250</v>
      </c>
      <c r="T2115" s="1" t="s">
        <v>24</v>
      </c>
    </row>
    <row r="2116" spans="1:20" x14ac:dyDescent="0.25">
      <c r="A2116" s="1" t="s">
        <v>20</v>
      </c>
      <c r="B2116" s="1" t="s">
        <v>21</v>
      </c>
      <c r="C2116" s="1" t="s">
        <v>22</v>
      </c>
      <c r="D2116" s="1" t="s">
        <v>23</v>
      </c>
      <c r="E2116" s="1" t="s">
        <v>5</v>
      </c>
      <c r="F2116" s="1" t="s">
        <v>24</v>
      </c>
      <c r="G2116" s="1" t="s">
        <v>25</v>
      </c>
      <c r="H2116">
        <v>1136416</v>
      </c>
      <c r="I2116">
        <v>1136658</v>
      </c>
      <c r="J2116" s="1" t="s">
        <v>26</v>
      </c>
      <c r="K2116" s="1" t="s">
        <v>24</v>
      </c>
      <c r="L2116" s="1" t="s">
        <v>24</v>
      </c>
      <c r="M2116" s="1" t="s">
        <v>24</v>
      </c>
      <c r="N2116" s="1" t="s">
        <v>24</v>
      </c>
      <c r="O2116" s="1" t="s">
        <v>24</v>
      </c>
      <c r="P2116" s="1" t="s">
        <v>24</v>
      </c>
      <c r="Q2116" s="1" t="s">
        <v>3835</v>
      </c>
      <c r="R2116">
        <v>243</v>
      </c>
      <c r="T2116" s="1" t="s">
        <v>24</v>
      </c>
    </row>
    <row r="2117" spans="1:20" x14ac:dyDescent="0.25">
      <c r="A2117" s="1" t="s">
        <v>29</v>
      </c>
      <c r="B2117" s="1" t="s">
        <v>30</v>
      </c>
      <c r="C2117" s="1" t="s">
        <v>22</v>
      </c>
      <c r="D2117" s="1" t="s">
        <v>23</v>
      </c>
      <c r="E2117" s="1" t="s">
        <v>5</v>
      </c>
      <c r="F2117" s="1" t="s">
        <v>24</v>
      </c>
      <c r="G2117" s="1" t="s">
        <v>25</v>
      </c>
      <c r="H2117">
        <v>1136416</v>
      </c>
      <c r="I2117">
        <v>1136658</v>
      </c>
      <c r="J2117" s="1" t="s">
        <v>26</v>
      </c>
      <c r="K2117" s="1" t="s">
        <v>3836</v>
      </c>
      <c r="L2117" s="1" t="s">
        <v>3836</v>
      </c>
      <c r="M2117" s="1" t="s">
        <v>24</v>
      </c>
      <c r="N2117" s="1" t="s">
        <v>36</v>
      </c>
      <c r="O2117" s="1" t="s">
        <v>24</v>
      </c>
      <c r="P2117" s="1" t="s">
        <v>24</v>
      </c>
      <c r="Q2117" s="1" t="s">
        <v>3835</v>
      </c>
      <c r="R2117">
        <v>243</v>
      </c>
      <c r="S2117">
        <v>80</v>
      </c>
      <c r="T2117" s="1" t="s">
        <v>24</v>
      </c>
    </row>
    <row r="2118" spans="1:20" x14ac:dyDescent="0.25">
      <c r="A2118" s="1" t="s">
        <v>20</v>
      </c>
      <c r="B2118" s="1" t="s">
        <v>21</v>
      </c>
      <c r="C2118" s="1" t="s">
        <v>22</v>
      </c>
      <c r="D2118" s="1" t="s">
        <v>23</v>
      </c>
      <c r="E2118" s="1" t="s">
        <v>5</v>
      </c>
      <c r="F2118" s="1" t="s">
        <v>24</v>
      </c>
      <c r="G2118" s="1" t="s">
        <v>25</v>
      </c>
      <c r="H2118">
        <v>1136751</v>
      </c>
      <c r="I2118">
        <v>1137278</v>
      </c>
      <c r="J2118" s="1" t="s">
        <v>26</v>
      </c>
      <c r="K2118" s="1" t="s">
        <v>24</v>
      </c>
      <c r="L2118" s="1" t="s">
        <v>24</v>
      </c>
      <c r="M2118" s="1" t="s">
        <v>24</v>
      </c>
      <c r="N2118" s="1" t="s">
        <v>24</v>
      </c>
      <c r="O2118" s="1" t="s">
        <v>24</v>
      </c>
      <c r="P2118" s="1" t="s">
        <v>24</v>
      </c>
      <c r="Q2118" s="1" t="s">
        <v>3837</v>
      </c>
      <c r="R2118">
        <v>528</v>
      </c>
      <c r="T2118" s="1" t="s">
        <v>3838</v>
      </c>
    </row>
    <row r="2119" spans="1:20" x14ac:dyDescent="0.25">
      <c r="A2119" s="1" t="s">
        <v>29</v>
      </c>
      <c r="B2119" s="1" t="s">
        <v>30</v>
      </c>
      <c r="C2119" s="1" t="s">
        <v>22</v>
      </c>
      <c r="D2119" s="1" t="s">
        <v>23</v>
      </c>
      <c r="E2119" s="1" t="s">
        <v>5</v>
      </c>
      <c r="F2119" s="1" t="s">
        <v>24</v>
      </c>
      <c r="G2119" s="1" t="s">
        <v>25</v>
      </c>
      <c r="H2119">
        <v>1136751</v>
      </c>
      <c r="I2119">
        <v>1137278</v>
      </c>
      <c r="J2119" s="1" t="s">
        <v>26</v>
      </c>
      <c r="K2119" s="1" t="s">
        <v>3839</v>
      </c>
      <c r="L2119" s="1" t="s">
        <v>3839</v>
      </c>
      <c r="M2119" s="1" t="s">
        <v>24</v>
      </c>
      <c r="N2119" s="1" t="s">
        <v>3840</v>
      </c>
      <c r="O2119" s="1" t="s">
        <v>24</v>
      </c>
      <c r="P2119" s="1" t="s">
        <v>24</v>
      </c>
      <c r="Q2119" s="1" t="s">
        <v>3837</v>
      </c>
      <c r="R2119">
        <v>528</v>
      </c>
      <c r="S2119">
        <v>175</v>
      </c>
      <c r="T2119" s="1" t="s">
        <v>24</v>
      </c>
    </row>
    <row r="2120" spans="1:20" x14ac:dyDescent="0.25">
      <c r="A2120" s="1" t="s">
        <v>20</v>
      </c>
      <c r="B2120" s="1" t="s">
        <v>21</v>
      </c>
      <c r="C2120" s="1" t="s">
        <v>22</v>
      </c>
      <c r="D2120" s="1" t="s">
        <v>23</v>
      </c>
      <c r="E2120" s="1" t="s">
        <v>5</v>
      </c>
      <c r="F2120" s="1" t="s">
        <v>24</v>
      </c>
      <c r="G2120" s="1" t="s">
        <v>25</v>
      </c>
      <c r="H2120">
        <v>1137278</v>
      </c>
      <c r="I2120">
        <v>1137964</v>
      </c>
      <c r="J2120" s="1" t="s">
        <v>26</v>
      </c>
      <c r="K2120" s="1" t="s">
        <v>24</v>
      </c>
      <c r="L2120" s="1" t="s">
        <v>24</v>
      </c>
      <c r="M2120" s="1" t="s">
        <v>24</v>
      </c>
      <c r="N2120" s="1" t="s">
        <v>24</v>
      </c>
      <c r="O2120" s="1" t="s">
        <v>24</v>
      </c>
      <c r="P2120" s="1" t="s">
        <v>24</v>
      </c>
      <c r="Q2120" s="1" t="s">
        <v>3841</v>
      </c>
      <c r="R2120">
        <v>687</v>
      </c>
      <c r="T2120" s="1" t="s">
        <v>3842</v>
      </c>
    </row>
    <row r="2121" spans="1:20" x14ac:dyDescent="0.25">
      <c r="A2121" s="1" t="s">
        <v>29</v>
      </c>
      <c r="B2121" s="1" t="s">
        <v>30</v>
      </c>
      <c r="C2121" s="1" t="s">
        <v>22</v>
      </c>
      <c r="D2121" s="1" t="s">
        <v>23</v>
      </c>
      <c r="E2121" s="1" t="s">
        <v>5</v>
      </c>
      <c r="F2121" s="1" t="s">
        <v>24</v>
      </c>
      <c r="G2121" s="1" t="s">
        <v>25</v>
      </c>
      <c r="H2121">
        <v>1137278</v>
      </c>
      <c r="I2121">
        <v>1137964</v>
      </c>
      <c r="J2121" s="1" t="s">
        <v>26</v>
      </c>
      <c r="K2121" s="1" t="s">
        <v>3843</v>
      </c>
      <c r="L2121" s="1" t="s">
        <v>3843</v>
      </c>
      <c r="M2121" s="1" t="s">
        <v>24</v>
      </c>
      <c r="N2121" s="1" t="s">
        <v>3844</v>
      </c>
      <c r="O2121" s="1" t="s">
        <v>24</v>
      </c>
      <c r="P2121" s="1" t="s">
        <v>24</v>
      </c>
      <c r="Q2121" s="1" t="s">
        <v>3841</v>
      </c>
      <c r="R2121">
        <v>687</v>
      </c>
      <c r="S2121">
        <v>228</v>
      </c>
      <c r="T2121" s="1" t="s">
        <v>24</v>
      </c>
    </row>
    <row r="2122" spans="1:20" x14ac:dyDescent="0.25">
      <c r="A2122" s="1" t="s">
        <v>20</v>
      </c>
      <c r="B2122" s="1" t="s">
        <v>21</v>
      </c>
      <c r="C2122" s="1" t="s">
        <v>22</v>
      </c>
      <c r="D2122" s="1" t="s">
        <v>23</v>
      </c>
      <c r="E2122" s="1" t="s">
        <v>5</v>
      </c>
      <c r="F2122" s="1" t="s">
        <v>24</v>
      </c>
      <c r="G2122" s="1" t="s">
        <v>25</v>
      </c>
      <c r="H2122">
        <v>1138189</v>
      </c>
      <c r="I2122">
        <v>1139412</v>
      </c>
      <c r="J2122" s="1" t="s">
        <v>26</v>
      </c>
      <c r="K2122" s="1" t="s">
        <v>24</v>
      </c>
      <c r="L2122" s="1" t="s">
        <v>24</v>
      </c>
      <c r="M2122" s="1" t="s">
        <v>24</v>
      </c>
      <c r="N2122" s="1" t="s">
        <v>24</v>
      </c>
      <c r="O2122" s="1" t="s">
        <v>24</v>
      </c>
      <c r="P2122" s="1" t="s">
        <v>24</v>
      </c>
      <c r="Q2122" s="1" t="s">
        <v>3845</v>
      </c>
      <c r="R2122">
        <v>1224</v>
      </c>
      <c r="T2122" s="1" t="s">
        <v>3846</v>
      </c>
    </row>
    <row r="2123" spans="1:20" x14ac:dyDescent="0.25">
      <c r="A2123" s="1" t="s">
        <v>29</v>
      </c>
      <c r="B2123" s="1" t="s">
        <v>30</v>
      </c>
      <c r="C2123" s="1" t="s">
        <v>22</v>
      </c>
      <c r="D2123" s="1" t="s">
        <v>23</v>
      </c>
      <c r="E2123" s="1" t="s">
        <v>5</v>
      </c>
      <c r="F2123" s="1" t="s">
        <v>24</v>
      </c>
      <c r="G2123" s="1" t="s">
        <v>25</v>
      </c>
      <c r="H2123">
        <v>1138189</v>
      </c>
      <c r="I2123">
        <v>1139412</v>
      </c>
      <c r="J2123" s="1" t="s">
        <v>26</v>
      </c>
      <c r="K2123" s="1" t="s">
        <v>3847</v>
      </c>
      <c r="L2123" s="1" t="s">
        <v>3847</v>
      </c>
      <c r="M2123" s="1" t="s">
        <v>24</v>
      </c>
      <c r="N2123" s="1" t="s">
        <v>1472</v>
      </c>
      <c r="O2123" s="1" t="s">
        <v>24</v>
      </c>
      <c r="P2123" s="1" t="s">
        <v>24</v>
      </c>
      <c r="Q2123" s="1" t="s">
        <v>3845</v>
      </c>
      <c r="R2123">
        <v>1224</v>
      </c>
      <c r="S2123">
        <v>407</v>
      </c>
      <c r="T2123" s="1" t="s">
        <v>24</v>
      </c>
    </row>
    <row r="2124" spans="1:20" x14ac:dyDescent="0.25">
      <c r="A2124" s="1" t="s">
        <v>20</v>
      </c>
      <c r="B2124" s="1" t="s">
        <v>21</v>
      </c>
      <c r="C2124" s="1" t="s">
        <v>22</v>
      </c>
      <c r="D2124" s="1" t="s">
        <v>23</v>
      </c>
      <c r="E2124" s="1" t="s">
        <v>5</v>
      </c>
      <c r="F2124" s="1" t="s">
        <v>24</v>
      </c>
      <c r="G2124" s="1" t="s">
        <v>25</v>
      </c>
      <c r="H2124">
        <v>1139885</v>
      </c>
      <c r="I2124">
        <v>1140532</v>
      </c>
      <c r="J2124" s="1" t="s">
        <v>26</v>
      </c>
      <c r="K2124" s="1" t="s">
        <v>24</v>
      </c>
      <c r="L2124" s="1" t="s">
        <v>24</v>
      </c>
      <c r="M2124" s="1" t="s">
        <v>24</v>
      </c>
      <c r="N2124" s="1" t="s">
        <v>24</v>
      </c>
      <c r="O2124" s="1" t="s">
        <v>24</v>
      </c>
      <c r="P2124" s="1" t="s">
        <v>24</v>
      </c>
      <c r="Q2124" s="1" t="s">
        <v>3848</v>
      </c>
      <c r="R2124">
        <v>648</v>
      </c>
      <c r="T2124" s="1" t="s">
        <v>3849</v>
      </c>
    </row>
    <row r="2125" spans="1:20" x14ac:dyDescent="0.25">
      <c r="A2125" s="1" t="s">
        <v>29</v>
      </c>
      <c r="B2125" s="1" t="s">
        <v>30</v>
      </c>
      <c r="C2125" s="1" t="s">
        <v>22</v>
      </c>
      <c r="D2125" s="1" t="s">
        <v>23</v>
      </c>
      <c r="E2125" s="1" t="s">
        <v>5</v>
      </c>
      <c r="F2125" s="1" t="s">
        <v>24</v>
      </c>
      <c r="G2125" s="1" t="s">
        <v>25</v>
      </c>
      <c r="H2125">
        <v>1139885</v>
      </c>
      <c r="I2125">
        <v>1140532</v>
      </c>
      <c r="J2125" s="1" t="s">
        <v>26</v>
      </c>
      <c r="K2125" s="1" t="s">
        <v>3850</v>
      </c>
      <c r="L2125" s="1" t="s">
        <v>3850</v>
      </c>
      <c r="M2125" s="1" t="s">
        <v>24</v>
      </c>
      <c r="N2125" s="1" t="s">
        <v>3851</v>
      </c>
      <c r="O2125" s="1" t="s">
        <v>24</v>
      </c>
      <c r="P2125" s="1" t="s">
        <v>24</v>
      </c>
      <c r="Q2125" s="1" t="s">
        <v>3848</v>
      </c>
      <c r="R2125">
        <v>648</v>
      </c>
      <c r="S2125">
        <v>215</v>
      </c>
      <c r="T2125" s="1" t="s">
        <v>24</v>
      </c>
    </row>
    <row r="2126" spans="1:20" x14ac:dyDescent="0.25">
      <c r="A2126" s="1" t="s">
        <v>20</v>
      </c>
      <c r="B2126" s="1" t="s">
        <v>21</v>
      </c>
      <c r="C2126" s="1" t="s">
        <v>22</v>
      </c>
      <c r="D2126" s="1" t="s">
        <v>23</v>
      </c>
      <c r="E2126" s="1" t="s">
        <v>5</v>
      </c>
      <c r="F2126" s="1" t="s">
        <v>24</v>
      </c>
      <c r="G2126" s="1" t="s">
        <v>25</v>
      </c>
      <c r="H2126">
        <v>1140676</v>
      </c>
      <c r="I2126">
        <v>1141917</v>
      </c>
      <c r="J2126" s="1" t="s">
        <v>75</v>
      </c>
      <c r="K2126" s="1" t="s">
        <v>24</v>
      </c>
      <c r="L2126" s="1" t="s">
        <v>24</v>
      </c>
      <c r="M2126" s="1" t="s">
        <v>24</v>
      </c>
      <c r="N2126" s="1" t="s">
        <v>24</v>
      </c>
      <c r="O2126" s="1" t="s">
        <v>24</v>
      </c>
      <c r="P2126" s="1" t="s">
        <v>24</v>
      </c>
      <c r="Q2126" s="1" t="s">
        <v>3852</v>
      </c>
      <c r="R2126">
        <v>1242</v>
      </c>
      <c r="T2126" s="1" t="s">
        <v>3853</v>
      </c>
    </row>
    <row r="2127" spans="1:20" x14ac:dyDescent="0.25">
      <c r="A2127" s="1" t="s">
        <v>29</v>
      </c>
      <c r="B2127" s="1" t="s">
        <v>30</v>
      </c>
      <c r="C2127" s="1" t="s">
        <v>22</v>
      </c>
      <c r="D2127" s="1" t="s">
        <v>23</v>
      </c>
      <c r="E2127" s="1" t="s">
        <v>5</v>
      </c>
      <c r="F2127" s="1" t="s">
        <v>24</v>
      </c>
      <c r="G2127" s="1" t="s">
        <v>25</v>
      </c>
      <c r="H2127">
        <v>1140676</v>
      </c>
      <c r="I2127">
        <v>1141917</v>
      </c>
      <c r="J2127" s="1" t="s">
        <v>75</v>
      </c>
      <c r="K2127" s="1" t="s">
        <v>3854</v>
      </c>
      <c r="L2127" s="1" t="s">
        <v>3854</v>
      </c>
      <c r="M2127" s="1" t="s">
        <v>24</v>
      </c>
      <c r="N2127" s="1" t="s">
        <v>36</v>
      </c>
      <c r="O2127" s="1" t="s">
        <v>24</v>
      </c>
      <c r="P2127" s="1" t="s">
        <v>24</v>
      </c>
      <c r="Q2127" s="1" t="s">
        <v>3852</v>
      </c>
      <c r="R2127">
        <v>1242</v>
      </c>
      <c r="S2127">
        <v>413</v>
      </c>
      <c r="T2127" s="1" t="s">
        <v>24</v>
      </c>
    </row>
    <row r="2128" spans="1:20" x14ac:dyDescent="0.25">
      <c r="A2128" s="1" t="s">
        <v>20</v>
      </c>
      <c r="B2128" s="1" t="s">
        <v>21</v>
      </c>
      <c r="C2128" s="1" t="s">
        <v>22</v>
      </c>
      <c r="D2128" s="1" t="s">
        <v>23</v>
      </c>
      <c r="E2128" s="1" t="s">
        <v>5</v>
      </c>
      <c r="F2128" s="1" t="s">
        <v>24</v>
      </c>
      <c r="G2128" s="1" t="s">
        <v>25</v>
      </c>
      <c r="H2128">
        <v>1141972</v>
      </c>
      <c r="I2128">
        <v>1143786</v>
      </c>
      <c r="J2128" s="1" t="s">
        <v>75</v>
      </c>
      <c r="K2128" s="1" t="s">
        <v>24</v>
      </c>
      <c r="L2128" s="1" t="s">
        <v>24</v>
      </c>
      <c r="M2128" s="1" t="s">
        <v>24</v>
      </c>
      <c r="N2128" s="1" t="s">
        <v>24</v>
      </c>
      <c r="O2128" s="1" t="s">
        <v>24</v>
      </c>
      <c r="P2128" s="1" t="s">
        <v>24</v>
      </c>
      <c r="Q2128" s="1" t="s">
        <v>3855</v>
      </c>
      <c r="R2128">
        <v>1815</v>
      </c>
      <c r="T2128" s="1" t="s">
        <v>3856</v>
      </c>
    </row>
    <row r="2129" spans="1:20" x14ac:dyDescent="0.25">
      <c r="A2129" s="1" t="s">
        <v>29</v>
      </c>
      <c r="B2129" s="1" t="s">
        <v>30</v>
      </c>
      <c r="C2129" s="1" t="s">
        <v>22</v>
      </c>
      <c r="D2129" s="1" t="s">
        <v>23</v>
      </c>
      <c r="E2129" s="1" t="s">
        <v>5</v>
      </c>
      <c r="F2129" s="1" t="s">
        <v>24</v>
      </c>
      <c r="G2129" s="1" t="s">
        <v>25</v>
      </c>
      <c r="H2129">
        <v>1141972</v>
      </c>
      <c r="I2129">
        <v>1143786</v>
      </c>
      <c r="J2129" s="1" t="s">
        <v>75</v>
      </c>
      <c r="K2129" s="1" t="s">
        <v>3857</v>
      </c>
      <c r="L2129" s="1" t="s">
        <v>3857</v>
      </c>
      <c r="M2129" s="1" t="s">
        <v>24</v>
      </c>
      <c r="N2129" s="1" t="s">
        <v>3858</v>
      </c>
      <c r="O2129" s="1" t="s">
        <v>24</v>
      </c>
      <c r="P2129" s="1" t="s">
        <v>24</v>
      </c>
      <c r="Q2129" s="1" t="s">
        <v>3855</v>
      </c>
      <c r="R2129">
        <v>1815</v>
      </c>
      <c r="S2129">
        <v>604</v>
      </c>
      <c r="T2129" s="1" t="s">
        <v>24</v>
      </c>
    </row>
    <row r="2130" spans="1:20" x14ac:dyDescent="0.25">
      <c r="A2130" s="1" t="s">
        <v>20</v>
      </c>
      <c r="B2130" s="1" t="s">
        <v>21</v>
      </c>
      <c r="C2130" s="1" t="s">
        <v>22</v>
      </c>
      <c r="D2130" s="1" t="s">
        <v>23</v>
      </c>
      <c r="E2130" s="1" t="s">
        <v>5</v>
      </c>
      <c r="F2130" s="1" t="s">
        <v>24</v>
      </c>
      <c r="G2130" s="1" t="s">
        <v>25</v>
      </c>
      <c r="H2130">
        <v>1143806</v>
      </c>
      <c r="I2130">
        <v>1145422</v>
      </c>
      <c r="J2130" s="1" t="s">
        <v>75</v>
      </c>
      <c r="K2130" s="1" t="s">
        <v>24</v>
      </c>
      <c r="L2130" s="1" t="s">
        <v>24</v>
      </c>
      <c r="M2130" s="1" t="s">
        <v>24</v>
      </c>
      <c r="N2130" s="1" t="s">
        <v>24</v>
      </c>
      <c r="O2130" s="1" t="s">
        <v>24</v>
      </c>
      <c r="P2130" s="1" t="s">
        <v>24</v>
      </c>
      <c r="Q2130" s="1" t="s">
        <v>3859</v>
      </c>
      <c r="R2130">
        <v>1617</v>
      </c>
      <c r="T2130" s="1" t="s">
        <v>3860</v>
      </c>
    </row>
    <row r="2131" spans="1:20" x14ac:dyDescent="0.25">
      <c r="A2131" s="1" t="s">
        <v>29</v>
      </c>
      <c r="B2131" s="1" t="s">
        <v>30</v>
      </c>
      <c r="C2131" s="1" t="s">
        <v>22</v>
      </c>
      <c r="D2131" s="1" t="s">
        <v>23</v>
      </c>
      <c r="E2131" s="1" t="s">
        <v>5</v>
      </c>
      <c r="F2131" s="1" t="s">
        <v>24</v>
      </c>
      <c r="G2131" s="1" t="s">
        <v>25</v>
      </c>
      <c r="H2131">
        <v>1143806</v>
      </c>
      <c r="I2131">
        <v>1145422</v>
      </c>
      <c r="J2131" s="1" t="s">
        <v>75</v>
      </c>
      <c r="K2131" s="1" t="s">
        <v>3861</v>
      </c>
      <c r="L2131" s="1" t="s">
        <v>3861</v>
      </c>
      <c r="M2131" s="1" t="s">
        <v>24</v>
      </c>
      <c r="N2131" s="1" t="s">
        <v>1906</v>
      </c>
      <c r="O2131" s="1" t="s">
        <v>24</v>
      </c>
      <c r="P2131" s="1" t="s">
        <v>24</v>
      </c>
      <c r="Q2131" s="1" t="s">
        <v>3859</v>
      </c>
      <c r="R2131">
        <v>1617</v>
      </c>
      <c r="S2131">
        <v>538</v>
      </c>
      <c r="T2131" s="1" t="s">
        <v>24</v>
      </c>
    </row>
    <row r="2132" spans="1:20" x14ac:dyDescent="0.25">
      <c r="A2132" s="1" t="s">
        <v>20</v>
      </c>
      <c r="B2132" s="1" t="s">
        <v>21</v>
      </c>
      <c r="C2132" s="1" t="s">
        <v>22</v>
      </c>
      <c r="D2132" s="1" t="s">
        <v>23</v>
      </c>
      <c r="E2132" s="1" t="s">
        <v>5</v>
      </c>
      <c r="F2132" s="1" t="s">
        <v>24</v>
      </c>
      <c r="G2132" s="1" t="s">
        <v>25</v>
      </c>
      <c r="H2132">
        <v>1145472</v>
      </c>
      <c r="I2132">
        <v>1146716</v>
      </c>
      <c r="J2132" s="1" t="s">
        <v>75</v>
      </c>
      <c r="K2132" s="1" t="s">
        <v>24</v>
      </c>
      <c r="L2132" s="1" t="s">
        <v>24</v>
      </c>
      <c r="M2132" s="1" t="s">
        <v>24</v>
      </c>
      <c r="N2132" s="1" t="s">
        <v>24</v>
      </c>
      <c r="O2132" s="1" t="s">
        <v>24</v>
      </c>
      <c r="P2132" s="1" t="s">
        <v>24</v>
      </c>
      <c r="Q2132" s="1" t="s">
        <v>3862</v>
      </c>
      <c r="R2132">
        <v>1245</v>
      </c>
      <c r="T2132" s="1" t="s">
        <v>3863</v>
      </c>
    </row>
    <row r="2133" spans="1:20" x14ac:dyDescent="0.25">
      <c r="A2133" s="1" t="s">
        <v>29</v>
      </c>
      <c r="B2133" s="1" t="s">
        <v>30</v>
      </c>
      <c r="C2133" s="1" t="s">
        <v>22</v>
      </c>
      <c r="D2133" s="1" t="s">
        <v>23</v>
      </c>
      <c r="E2133" s="1" t="s">
        <v>5</v>
      </c>
      <c r="F2133" s="1" t="s">
        <v>24</v>
      </c>
      <c r="G2133" s="1" t="s">
        <v>25</v>
      </c>
      <c r="H2133">
        <v>1145472</v>
      </c>
      <c r="I2133">
        <v>1146716</v>
      </c>
      <c r="J2133" s="1" t="s">
        <v>75</v>
      </c>
      <c r="K2133" s="1" t="s">
        <v>3864</v>
      </c>
      <c r="L2133" s="1" t="s">
        <v>3864</v>
      </c>
      <c r="M2133" s="1" t="s">
        <v>24</v>
      </c>
      <c r="N2133" s="1" t="s">
        <v>3865</v>
      </c>
      <c r="O2133" s="1" t="s">
        <v>24</v>
      </c>
      <c r="P2133" s="1" t="s">
        <v>24</v>
      </c>
      <c r="Q2133" s="1" t="s">
        <v>3862</v>
      </c>
      <c r="R2133">
        <v>1245</v>
      </c>
      <c r="S2133">
        <v>414</v>
      </c>
      <c r="T2133" s="1" t="s">
        <v>24</v>
      </c>
    </row>
    <row r="2134" spans="1:20" x14ac:dyDescent="0.25">
      <c r="A2134" s="1" t="s">
        <v>20</v>
      </c>
      <c r="B2134" s="1" t="s">
        <v>21</v>
      </c>
      <c r="C2134" s="1" t="s">
        <v>22</v>
      </c>
      <c r="D2134" s="1" t="s">
        <v>23</v>
      </c>
      <c r="E2134" s="1" t="s">
        <v>5</v>
      </c>
      <c r="F2134" s="1" t="s">
        <v>24</v>
      </c>
      <c r="G2134" s="1" t="s">
        <v>25</v>
      </c>
      <c r="H2134">
        <v>1146722</v>
      </c>
      <c r="I2134">
        <v>1148050</v>
      </c>
      <c r="J2134" s="1" t="s">
        <v>75</v>
      </c>
      <c r="K2134" s="1" t="s">
        <v>24</v>
      </c>
      <c r="L2134" s="1" t="s">
        <v>24</v>
      </c>
      <c r="M2134" s="1" t="s">
        <v>24</v>
      </c>
      <c r="N2134" s="1" t="s">
        <v>24</v>
      </c>
      <c r="O2134" s="1" t="s">
        <v>24</v>
      </c>
      <c r="P2134" s="1" t="s">
        <v>24</v>
      </c>
      <c r="Q2134" s="1" t="s">
        <v>3866</v>
      </c>
      <c r="R2134">
        <v>1329</v>
      </c>
      <c r="T2134" s="1" t="s">
        <v>3867</v>
      </c>
    </row>
    <row r="2135" spans="1:20" x14ac:dyDescent="0.25">
      <c r="A2135" s="1" t="s">
        <v>29</v>
      </c>
      <c r="B2135" s="1" t="s">
        <v>30</v>
      </c>
      <c r="C2135" s="1" t="s">
        <v>22</v>
      </c>
      <c r="D2135" s="1" t="s">
        <v>23</v>
      </c>
      <c r="E2135" s="1" t="s">
        <v>5</v>
      </c>
      <c r="F2135" s="1" t="s">
        <v>24</v>
      </c>
      <c r="G2135" s="1" t="s">
        <v>25</v>
      </c>
      <c r="H2135">
        <v>1146722</v>
      </c>
      <c r="I2135">
        <v>1148050</v>
      </c>
      <c r="J2135" s="1" t="s">
        <v>75</v>
      </c>
      <c r="K2135" s="1" t="s">
        <v>3868</v>
      </c>
      <c r="L2135" s="1" t="s">
        <v>3868</v>
      </c>
      <c r="M2135" s="1" t="s">
        <v>24</v>
      </c>
      <c r="N2135" s="1" t="s">
        <v>3869</v>
      </c>
      <c r="O2135" s="1" t="s">
        <v>24</v>
      </c>
      <c r="P2135" s="1" t="s">
        <v>24</v>
      </c>
      <c r="Q2135" s="1" t="s">
        <v>3866</v>
      </c>
      <c r="R2135">
        <v>1329</v>
      </c>
      <c r="S2135">
        <v>442</v>
      </c>
      <c r="T2135" s="1" t="s">
        <v>24</v>
      </c>
    </row>
    <row r="2136" spans="1:20" x14ac:dyDescent="0.25">
      <c r="A2136" s="1" t="s">
        <v>20</v>
      </c>
      <c r="B2136" s="1" t="s">
        <v>21</v>
      </c>
      <c r="C2136" s="1" t="s">
        <v>22</v>
      </c>
      <c r="D2136" s="1" t="s">
        <v>23</v>
      </c>
      <c r="E2136" s="1" t="s">
        <v>5</v>
      </c>
      <c r="F2136" s="1" t="s">
        <v>24</v>
      </c>
      <c r="G2136" s="1" t="s">
        <v>25</v>
      </c>
      <c r="H2136">
        <v>1148146</v>
      </c>
      <c r="I2136">
        <v>1149657</v>
      </c>
      <c r="J2136" s="1" t="s">
        <v>75</v>
      </c>
      <c r="K2136" s="1" t="s">
        <v>24</v>
      </c>
      <c r="L2136" s="1" t="s">
        <v>24</v>
      </c>
      <c r="M2136" s="1" t="s">
        <v>24</v>
      </c>
      <c r="N2136" s="1" t="s">
        <v>24</v>
      </c>
      <c r="O2136" s="1" t="s">
        <v>24</v>
      </c>
      <c r="P2136" s="1" t="s">
        <v>24</v>
      </c>
      <c r="Q2136" s="1" t="s">
        <v>3870</v>
      </c>
      <c r="R2136">
        <v>1512</v>
      </c>
      <c r="T2136" s="1" t="s">
        <v>3871</v>
      </c>
    </row>
    <row r="2137" spans="1:20" x14ac:dyDescent="0.25">
      <c r="A2137" s="1" t="s">
        <v>29</v>
      </c>
      <c r="B2137" s="1" t="s">
        <v>30</v>
      </c>
      <c r="C2137" s="1" t="s">
        <v>22</v>
      </c>
      <c r="D2137" s="1" t="s">
        <v>23</v>
      </c>
      <c r="E2137" s="1" t="s">
        <v>5</v>
      </c>
      <c r="F2137" s="1" t="s">
        <v>24</v>
      </c>
      <c r="G2137" s="1" t="s">
        <v>25</v>
      </c>
      <c r="H2137">
        <v>1148146</v>
      </c>
      <c r="I2137">
        <v>1149657</v>
      </c>
      <c r="J2137" s="1" t="s">
        <v>75</v>
      </c>
      <c r="K2137" s="1" t="s">
        <v>3872</v>
      </c>
      <c r="L2137" s="1" t="s">
        <v>3872</v>
      </c>
      <c r="M2137" s="1" t="s">
        <v>24</v>
      </c>
      <c r="N2137" s="1" t="s">
        <v>3873</v>
      </c>
      <c r="O2137" s="1" t="s">
        <v>24</v>
      </c>
      <c r="P2137" s="1" t="s">
        <v>24</v>
      </c>
      <c r="Q2137" s="1" t="s">
        <v>3870</v>
      </c>
      <c r="R2137">
        <v>1512</v>
      </c>
      <c r="S2137">
        <v>503</v>
      </c>
      <c r="T2137" s="1" t="s">
        <v>24</v>
      </c>
    </row>
    <row r="2138" spans="1:20" x14ac:dyDescent="0.25">
      <c r="A2138" s="1" t="s">
        <v>20</v>
      </c>
      <c r="B2138" s="1" t="s">
        <v>21</v>
      </c>
      <c r="C2138" s="1" t="s">
        <v>22</v>
      </c>
      <c r="D2138" s="1" t="s">
        <v>23</v>
      </c>
      <c r="E2138" s="1" t="s">
        <v>5</v>
      </c>
      <c r="F2138" s="1" t="s">
        <v>24</v>
      </c>
      <c r="G2138" s="1" t="s">
        <v>25</v>
      </c>
      <c r="H2138">
        <v>1149703</v>
      </c>
      <c r="I2138">
        <v>1152024</v>
      </c>
      <c r="J2138" s="1" t="s">
        <v>75</v>
      </c>
      <c r="K2138" s="1" t="s">
        <v>24</v>
      </c>
      <c r="L2138" s="1" t="s">
        <v>24</v>
      </c>
      <c r="M2138" s="1" t="s">
        <v>24</v>
      </c>
      <c r="N2138" s="1" t="s">
        <v>24</v>
      </c>
      <c r="O2138" s="1" t="s">
        <v>24</v>
      </c>
      <c r="P2138" s="1" t="s">
        <v>24</v>
      </c>
      <c r="Q2138" s="1" t="s">
        <v>3874</v>
      </c>
      <c r="R2138">
        <v>2322</v>
      </c>
      <c r="T2138" s="1" t="s">
        <v>3875</v>
      </c>
    </row>
    <row r="2139" spans="1:20" x14ac:dyDescent="0.25">
      <c r="A2139" s="1" t="s">
        <v>29</v>
      </c>
      <c r="B2139" s="1" t="s">
        <v>30</v>
      </c>
      <c r="C2139" s="1" t="s">
        <v>22</v>
      </c>
      <c r="D2139" s="1" t="s">
        <v>23</v>
      </c>
      <c r="E2139" s="1" t="s">
        <v>5</v>
      </c>
      <c r="F2139" s="1" t="s">
        <v>24</v>
      </c>
      <c r="G2139" s="1" t="s">
        <v>25</v>
      </c>
      <c r="H2139">
        <v>1149703</v>
      </c>
      <c r="I2139">
        <v>1152024</v>
      </c>
      <c r="J2139" s="1" t="s">
        <v>75</v>
      </c>
      <c r="K2139" s="1" t="s">
        <v>3876</v>
      </c>
      <c r="L2139" s="1" t="s">
        <v>3876</v>
      </c>
      <c r="M2139" s="1" t="s">
        <v>24</v>
      </c>
      <c r="N2139" s="1" t="s">
        <v>3877</v>
      </c>
      <c r="O2139" s="1" t="s">
        <v>24</v>
      </c>
      <c r="P2139" s="1" t="s">
        <v>24</v>
      </c>
      <c r="Q2139" s="1" t="s">
        <v>3874</v>
      </c>
      <c r="R2139">
        <v>2322</v>
      </c>
      <c r="S2139">
        <v>773</v>
      </c>
      <c r="T2139" s="1" t="s">
        <v>24</v>
      </c>
    </row>
    <row r="2140" spans="1:20" x14ac:dyDescent="0.25">
      <c r="A2140" s="1" t="s">
        <v>20</v>
      </c>
      <c r="B2140" s="1" t="s">
        <v>21</v>
      </c>
      <c r="C2140" s="1" t="s">
        <v>22</v>
      </c>
      <c r="D2140" s="1" t="s">
        <v>23</v>
      </c>
      <c r="E2140" s="1" t="s">
        <v>5</v>
      </c>
      <c r="F2140" s="1" t="s">
        <v>24</v>
      </c>
      <c r="G2140" s="1" t="s">
        <v>25</v>
      </c>
      <c r="H2140">
        <v>1152059</v>
      </c>
      <c r="I2140">
        <v>1153735</v>
      </c>
      <c r="J2140" s="1" t="s">
        <v>75</v>
      </c>
      <c r="K2140" s="1" t="s">
        <v>24</v>
      </c>
      <c r="L2140" s="1" t="s">
        <v>24</v>
      </c>
      <c r="M2140" s="1" t="s">
        <v>24</v>
      </c>
      <c r="N2140" s="1" t="s">
        <v>24</v>
      </c>
      <c r="O2140" s="1" t="s">
        <v>24</v>
      </c>
      <c r="P2140" s="1" t="s">
        <v>24</v>
      </c>
      <c r="Q2140" s="1" t="s">
        <v>3878</v>
      </c>
      <c r="R2140">
        <v>1677</v>
      </c>
      <c r="T2140" s="1" t="s">
        <v>3879</v>
      </c>
    </row>
    <row r="2141" spans="1:20" x14ac:dyDescent="0.25">
      <c r="A2141" s="1" t="s">
        <v>29</v>
      </c>
      <c r="B2141" s="1" t="s">
        <v>30</v>
      </c>
      <c r="C2141" s="1" t="s">
        <v>22</v>
      </c>
      <c r="D2141" s="1" t="s">
        <v>23</v>
      </c>
      <c r="E2141" s="1" t="s">
        <v>5</v>
      </c>
      <c r="F2141" s="1" t="s">
        <v>24</v>
      </c>
      <c r="G2141" s="1" t="s">
        <v>25</v>
      </c>
      <c r="H2141">
        <v>1152059</v>
      </c>
      <c r="I2141">
        <v>1153735</v>
      </c>
      <c r="J2141" s="1" t="s">
        <v>75</v>
      </c>
      <c r="K2141" s="1" t="s">
        <v>3880</v>
      </c>
      <c r="L2141" s="1" t="s">
        <v>3880</v>
      </c>
      <c r="M2141" s="1" t="s">
        <v>24</v>
      </c>
      <c r="N2141" s="1" t="s">
        <v>3881</v>
      </c>
      <c r="O2141" s="1" t="s">
        <v>24</v>
      </c>
      <c r="P2141" s="1" t="s">
        <v>24</v>
      </c>
      <c r="Q2141" s="1" t="s">
        <v>3878</v>
      </c>
      <c r="R2141">
        <v>1677</v>
      </c>
      <c r="S2141">
        <v>558</v>
      </c>
      <c r="T2141" s="1" t="s">
        <v>24</v>
      </c>
    </row>
    <row r="2142" spans="1:20" x14ac:dyDescent="0.25">
      <c r="A2142" s="1" t="s">
        <v>20</v>
      </c>
      <c r="B2142" s="1" t="s">
        <v>21</v>
      </c>
      <c r="C2142" s="1" t="s">
        <v>22</v>
      </c>
      <c r="D2142" s="1" t="s">
        <v>23</v>
      </c>
      <c r="E2142" s="1" t="s">
        <v>5</v>
      </c>
      <c r="F2142" s="1" t="s">
        <v>24</v>
      </c>
      <c r="G2142" s="1" t="s">
        <v>25</v>
      </c>
      <c r="H2142">
        <v>1153956</v>
      </c>
      <c r="I2142">
        <v>1154933</v>
      </c>
      <c r="J2142" s="1" t="s">
        <v>75</v>
      </c>
      <c r="K2142" s="1" t="s">
        <v>24</v>
      </c>
      <c r="L2142" s="1" t="s">
        <v>24</v>
      </c>
      <c r="M2142" s="1" t="s">
        <v>24</v>
      </c>
      <c r="N2142" s="1" t="s">
        <v>24</v>
      </c>
      <c r="O2142" s="1" t="s">
        <v>24</v>
      </c>
      <c r="P2142" s="1" t="s">
        <v>24</v>
      </c>
      <c r="Q2142" s="1" t="s">
        <v>3882</v>
      </c>
      <c r="R2142">
        <v>978</v>
      </c>
      <c r="T2142" s="1" t="s">
        <v>3883</v>
      </c>
    </row>
    <row r="2143" spans="1:20" x14ac:dyDescent="0.25">
      <c r="A2143" s="1" t="s">
        <v>29</v>
      </c>
      <c r="B2143" s="1" t="s">
        <v>30</v>
      </c>
      <c r="C2143" s="1" t="s">
        <v>22</v>
      </c>
      <c r="D2143" s="1" t="s">
        <v>23</v>
      </c>
      <c r="E2143" s="1" t="s">
        <v>5</v>
      </c>
      <c r="F2143" s="1" t="s">
        <v>24</v>
      </c>
      <c r="G2143" s="1" t="s">
        <v>25</v>
      </c>
      <c r="H2143">
        <v>1153956</v>
      </c>
      <c r="I2143">
        <v>1154933</v>
      </c>
      <c r="J2143" s="1" t="s">
        <v>75</v>
      </c>
      <c r="K2143" s="1" t="s">
        <v>3884</v>
      </c>
      <c r="L2143" s="1" t="s">
        <v>3884</v>
      </c>
      <c r="M2143" s="1" t="s">
        <v>24</v>
      </c>
      <c r="N2143" s="1" t="s">
        <v>3885</v>
      </c>
      <c r="O2143" s="1" t="s">
        <v>24</v>
      </c>
      <c r="P2143" s="1" t="s">
        <v>24</v>
      </c>
      <c r="Q2143" s="1" t="s">
        <v>3882</v>
      </c>
      <c r="R2143">
        <v>978</v>
      </c>
      <c r="S2143">
        <v>325</v>
      </c>
      <c r="T2143" s="1" t="s">
        <v>24</v>
      </c>
    </row>
    <row r="2144" spans="1:20" x14ac:dyDescent="0.25">
      <c r="A2144" s="1" t="s">
        <v>20</v>
      </c>
      <c r="B2144" s="1" t="s">
        <v>21</v>
      </c>
      <c r="C2144" s="1" t="s">
        <v>22</v>
      </c>
      <c r="D2144" s="1" t="s">
        <v>23</v>
      </c>
      <c r="E2144" s="1" t="s">
        <v>5</v>
      </c>
      <c r="F2144" s="1" t="s">
        <v>24</v>
      </c>
      <c r="G2144" s="1" t="s">
        <v>25</v>
      </c>
      <c r="H2144">
        <v>1154962</v>
      </c>
      <c r="I2144">
        <v>1155879</v>
      </c>
      <c r="J2144" s="1" t="s">
        <v>75</v>
      </c>
      <c r="K2144" s="1" t="s">
        <v>24</v>
      </c>
      <c r="L2144" s="1" t="s">
        <v>24</v>
      </c>
      <c r="M2144" s="1" t="s">
        <v>24</v>
      </c>
      <c r="N2144" s="1" t="s">
        <v>24</v>
      </c>
      <c r="O2144" s="1" t="s">
        <v>24</v>
      </c>
      <c r="P2144" s="1" t="s">
        <v>24</v>
      </c>
      <c r="Q2144" s="1" t="s">
        <v>3886</v>
      </c>
      <c r="R2144">
        <v>918</v>
      </c>
      <c r="T2144" s="1" t="s">
        <v>3887</v>
      </c>
    </row>
    <row r="2145" spans="1:20" x14ac:dyDescent="0.25">
      <c r="A2145" s="1" t="s">
        <v>29</v>
      </c>
      <c r="B2145" s="1" t="s">
        <v>30</v>
      </c>
      <c r="C2145" s="1" t="s">
        <v>22</v>
      </c>
      <c r="D2145" s="1" t="s">
        <v>23</v>
      </c>
      <c r="E2145" s="1" t="s">
        <v>5</v>
      </c>
      <c r="F2145" s="1" t="s">
        <v>24</v>
      </c>
      <c r="G2145" s="1" t="s">
        <v>25</v>
      </c>
      <c r="H2145">
        <v>1154962</v>
      </c>
      <c r="I2145">
        <v>1155879</v>
      </c>
      <c r="J2145" s="1" t="s">
        <v>75</v>
      </c>
      <c r="K2145" s="1" t="s">
        <v>3888</v>
      </c>
      <c r="L2145" s="1" t="s">
        <v>3888</v>
      </c>
      <c r="M2145" s="1" t="s">
        <v>24</v>
      </c>
      <c r="N2145" s="1" t="s">
        <v>3889</v>
      </c>
      <c r="O2145" s="1" t="s">
        <v>24</v>
      </c>
      <c r="P2145" s="1" t="s">
        <v>24</v>
      </c>
      <c r="Q2145" s="1" t="s">
        <v>3886</v>
      </c>
      <c r="R2145">
        <v>918</v>
      </c>
      <c r="S2145">
        <v>305</v>
      </c>
      <c r="T2145" s="1" t="s">
        <v>24</v>
      </c>
    </row>
    <row r="2146" spans="1:20" x14ac:dyDescent="0.25">
      <c r="A2146" s="1" t="s">
        <v>20</v>
      </c>
      <c r="B2146" s="1" t="s">
        <v>21</v>
      </c>
      <c r="C2146" s="1" t="s">
        <v>22</v>
      </c>
      <c r="D2146" s="1" t="s">
        <v>23</v>
      </c>
      <c r="E2146" s="1" t="s">
        <v>5</v>
      </c>
      <c r="F2146" s="1" t="s">
        <v>24</v>
      </c>
      <c r="G2146" s="1" t="s">
        <v>25</v>
      </c>
      <c r="H2146">
        <v>1155876</v>
      </c>
      <c r="I2146">
        <v>1156880</v>
      </c>
      <c r="J2146" s="1" t="s">
        <v>75</v>
      </c>
      <c r="K2146" s="1" t="s">
        <v>24</v>
      </c>
      <c r="L2146" s="1" t="s">
        <v>24</v>
      </c>
      <c r="M2146" s="1" t="s">
        <v>24</v>
      </c>
      <c r="N2146" s="1" t="s">
        <v>24</v>
      </c>
      <c r="O2146" s="1" t="s">
        <v>24</v>
      </c>
      <c r="P2146" s="1" t="s">
        <v>24</v>
      </c>
      <c r="Q2146" s="1" t="s">
        <v>3890</v>
      </c>
      <c r="R2146">
        <v>1005</v>
      </c>
      <c r="T2146" s="1" t="s">
        <v>3891</v>
      </c>
    </row>
    <row r="2147" spans="1:20" x14ac:dyDescent="0.25">
      <c r="A2147" s="1" t="s">
        <v>29</v>
      </c>
      <c r="B2147" s="1" t="s">
        <v>30</v>
      </c>
      <c r="C2147" s="1" t="s">
        <v>22</v>
      </c>
      <c r="D2147" s="1" t="s">
        <v>23</v>
      </c>
      <c r="E2147" s="1" t="s">
        <v>5</v>
      </c>
      <c r="F2147" s="1" t="s">
        <v>24</v>
      </c>
      <c r="G2147" s="1" t="s">
        <v>25</v>
      </c>
      <c r="H2147">
        <v>1155876</v>
      </c>
      <c r="I2147">
        <v>1156880</v>
      </c>
      <c r="J2147" s="1" t="s">
        <v>75</v>
      </c>
      <c r="K2147" s="1" t="s">
        <v>3892</v>
      </c>
      <c r="L2147" s="1" t="s">
        <v>3892</v>
      </c>
      <c r="M2147" s="1" t="s">
        <v>24</v>
      </c>
      <c r="N2147" s="1" t="s">
        <v>3893</v>
      </c>
      <c r="O2147" s="1" t="s">
        <v>24</v>
      </c>
      <c r="P2147" s="1" t="s">
        <v>24</v>
      </c>
      <c r="Q2147" s="1" t="s">
        <v>3890</v>
      </c>
      <c r="R2147">
        <v>1005</v>
      </c>
      <c r="S2147">
        <v>334</v>
      </c>
      <c r="T2147" s="1" t="s">
        <v>24</v>
      </c>
    </row>
    <row r="2148" spans="1:20" x14ac:dyDescent="0.25">
      <c r="A2148" s="1" t="s">
        <v>20</v>
      </c>
      <c r="B2148" s="1" t="s">
        <v>21</v>
      </c>
      <c r="C2148" s="1" t="s">
        <v>22</v>
      </c>
      <c r="D2148" s="1" t="s">
        <v>23</v>
      </c>
      <c r="E2148" s="1" t="s">
        <v>5</v>
      </c>
      <c r="F2148" s="1" t="s">
        <v>24</v>
      </c>
      <c r="G2148" s="1" t="s">
        <v>25</v>
      </c>
      <c r="H2148">
        <v>1157004</v>
      </c>
      <c r="I2148">
        <v>1157957</v>
      </c>
      <c r="J2148" s="1" t="s">
        <v>75</v>
      </c>
      <c r="K2148" s="1" t="s">
        <v>24</v>
      </c>
      <c r="L2148" s="1" t="s">
        <v>24</v>
      </c>
      <c r="M2148" s="1" t="s">
        <v>24</v>
      </c>
      <c r="N2148" s="1" t="s">
        <v>24</v>
      </c>
      <c r="O2148" s="1" t="s">
        <v>24</v>
      </c>
      <c r="P2148" s="1" t="s">
        <v>24</v>
      </c>
      <c r="Q2148" s="1" t="s">
        <v>3894</v>
      </c>
      <c r="R2148">
        <v>954</v>
      </c>
      <c r="T2148" s="1" t="s">
        <v>3895</v>
      </c>
    </row>
    <row r="2149" spans="1:20" x14ac:dyDescent="0.25">
      <c r="A2149" s="1" t="s">
        <v>29</v>
      </c>
      <c r="B2149" s="1" t="s">
        <v>30</v>
      </c>
      <c r="C2149" s="1" t="s">
        <v>22</v>
      </c>
      <c r="D2149" s="1" t="s">
        <v>23</v>
      </c>
      <c r="E2149" s="1" t="s">
        <v>5</v>
      </c>
      <c r="F2149" s="1" t="s">
        <v>24</v>
      </c>
      <c r="G2149" s="1" t="s">
        <v>25</v>
      </c>
      <c r="H2149">
        <v>1157004</v>
      </c>
      <c r="I2149">
        <v>1157957</v>
      </c>
      <c r="J2149" s="1" t="s">
        <v>75</v>
      </c>
      <c r="K2149" s="1" t="s">
        <v>3896</v>
      </c>
      <c r="L2149" s="1" t="s">
        <v>3896</v>
      </c>
      <c r="M2149" s="1" t="s">
        <v>24</v>
      </c>
      <c r="N2149" s="1" t="s">
        <v>3897</v>
      </c>
      <c r="O2149" s="1" t="s">
        <v>24</v>
      </c>
      <c r="P2149" s="1" t="s">
        <v>24</v>
      </c>
      <c r="Q2149" s="1" t="s">
        <v>3894</v>
      </c>
      <c r="R2149">
        <v>954</v>
      </c>
      <c r="S2149">
        <v>317</v>
      </c>
      <c r="T2149" s="1" t="s">
        <v>24</v>
      </c>
    </row>
    <row r="2150" spans="1:20" x14ac:dyDescent="0.25">
      <c r="A2150" s="1" t="s">
        <v>20</v>
      </c>
      <c r="B2150" s="1" t="s">
        <v>827</v>
      </c>
      <c r="C2150" s="1" t="s">
        <v>22</v>
      </c>
      <c r="D2150" s="1" t="s">
        <v>23</v>
      </c>
      <c r="E2150" s="1" t="s">
        <v>5</v>
      </c>
      <c r="F2150" s="1" t="s">
        <v>24</v>
      </c>
      <c r="G2150" s="1" t="s">
        <v>25</v>
      </c>
      <c r="H2150">
        <v>1158032</v>
      </c>
      <c r="I2150">
        <v>1158850</v>
      </c>
      <c r="J2150" s="1" t="s">
        <v>75</v>
      </c>
      <c r="K2150" s="1" t="s">
        <v>24</v>
      </c>
      <c r="L2150" s="1" t="s">
        <v>24</v>
      </c>
      <c r="M2150" s="1" t="s">
        <v>24</v>
      </c>
      <c r="N2150" s="1" t="s">
        <v>24</v>
      </c>
      <c r="O2150" s="1" t="s">
        <v>24</v>
      </c>
      <c r="P2150" s="1" t="s">
        <v>24</v>
      </c>
      <c r="Q2150" s="1" t="s">
        <v>3898</v>
      </c>
      <c r="R2150">
        <v>819</v>
      </c>
      <c r="T2150" s="1" t="s">
        <v>3899</v>
      </c>
    </row>
    <row r="2151" spans="1:20" x14ac:dyDescent="0.25">
      <c r="A2151" s="1" t="s">
        <v>29</v>
      </c>
      <c r="B2151" s="1" t="s">
        <v>830</v>
      </c>
      <c r="C2151" s="1" t="s">
        <v>22</v>
      </c>
      <c r="D2151" s="1" t="s">
        <v>23</v>
      </c>
      <c r="E2151" s="1" t="s">
        <v>5</v>
      </c>
      <c r="F2151" s="1" t="s">
        <v>24</v>
      </c>
      <c r="G2151" s="1" t="s">
        <v>25</v>
      </c>
      <c r="H2151">
        <v>1158032</v>
      </c>
      <c r="I2151">
        <v>1158850</v>
      </c>
      <c r="J2151" s="1" t="s">
        <v>75</v>
      </c>
      <c r="K2151" s="1" t="s">
        <v>24</v>
      </c>
      <c r="L2151" s="1" t="s">
        <v>24</v>
      </c>
      <c r="M2151" s="1" t="s">
        <v>24</v>
      </c>
      <c r="N2151" s="1" t="s">
        <v>36</v>
      </c>
      <c r="O2151" s="1" t="s">
        <v>24</v>
      </c>
      <c r="P2151" s="1" t="s">
        <v>24</v>
      </c>
      <c r="Q2151" s="1" t="s">
        <v>3898</v>
      </c>
      <c r="R2151">
        <v>819</v>
      </c>
      <c r="T2151" s="1" t="s">
        <v>963</v>
      </c>
    </row>
    <row r="2152" spans="1:20" x14ac:dyDescent="0.25">
      <c r="A2152" s="1" t="s">
        <v>20</v>
      </c>
      <c r="B2152" s="1" t="s">
        <v>21</v>
      </c>
      <c r="C2152" s="1" t="s">
        <v>22</v>
      </c>
      <c r="D2152" s="1" t="s">
        <v>23</v>
      </c>
      <c r="E2152" s="1" t="s">
        <v>5</v>
      </c>
      <c r="F2152" s="1" t="s">
        <v>24</v>
      </c>
      <c r="G2152" s="1" t="s">
        <v>25</v>
      </c>
      <c r="H2152">
        <v>1158872</v>
      </c>
      <c r="I2152">
        <v>1159705</v>
      </c>
      <c r="J2152" s="1" t="s">
        <v>75</v>
      </c>
      <c r="K2152" s="1" t="s">
        <v>24</v>
      </c>
      <c r="L2152" s="1" t="s">
        <v>24</v>
      </c>
      <c r="M2152" s="1" t="s">
        <v>24</v>
      </c>
      <c r="N2152" s="1" t="s">
        <v>24</v>
      </c>
      <c r="O2152" s="1" t="s">
        <v>24</v>
      </c>
      <c r="P2152" s="1" t="s">
        <v>24</v>
      </c>
      <c r="Q2152" s="1" t="s">
        <v>3900</v>
      </c>
      <c r="R2152">
        <v>834</v>
      </c>
      <c r="T2152" s="1" t="s">
        <v>3901</v>
      </c>
    </row>
    <row r="2153" spans="1:20" x14ac:dyDescent="0.25">
      <c r="A2153" s="1" t="s">
        <v>29</v>
      </c>
      <c r="B2153" s="1" t="s">
        <v>30</v>
      </c>
      <c r="C2153" s="1" t="s">
        <v>22</v>
      </c>
      <c r="D2153" s="1" t="s">
        <v>23</v>
      </c>
      <c r="E2153" s="1" t="s">
        <v>5</v>
      </c>
      <c r="F2153" s="1" t="s">
        <v>24</v>
      </c>
      <c r="G2153" s="1" t="s">
        <v>25</v>
      </c>
      <c r="H2153">
        <v>1158872</v>
      </c>
      <c r="I2153">
        <v>1159705</v>
      </c>
      <c r="J2153" s="1" t="s">
        <v>75</v>
      </c>
      <c r="K2153" s="1" t="s">
        <v>3902</v>
      </c>
      <c r="L2153" s="1" t="s">
        <v>3902</v>
      </c>
      <c r="M2153" s="1" t="s">
        <v>24</v>
      </c>
      <c r="N2153" s="1" t="s">
        <v>3903</v>
      </c>
      <c r="O2153" s="1" t="s">
        <v>24</v>
      </c>
      <c r="P2153" s="1" t="s">
        <v>24</v>
      </c>
      <c r="Q2153" s="1" t="s">
        <v>3900</v>
      </c>
      <c r="R2153">
        <v>834</v>
      </c>
      <c r="S2153">
        <v>277</v>
      </c>
      <c r="T2153" s="1" t="s">
        <v>24</v>
      </c>
    </row>
    <row r="2154" spans="1:20" x14ac:dyDescent="0.25">
      <c r="A2154" s="1" t="s">
        <v>20</v>
      </c>
      <c r="B2154" s="1" t="s">
        <v>21</v>
      </c>
      <c r="C2154" s="1" t="s">
        <v>22</v>
      </c>
      <c r="D2154" s="1" t="s">
        <v>23</v>
      </c>
      <c r="E2154" s="1" t="s">
        <v>5</v>
      </c>
      <c r="F2154" s="1" t="s">
        <v>24</v>
      </c>
      <c r="G2154" s="1" t="s">
        <v>25</v>
      </c>
      <c r="H2154">
        <v>1159992</v>
      </c>
      <c r="I2154">
        <v>1160465</v>
      </c>
      <c r="J2154" s="1" t="s">
        <v>75</v>
      </c>
      <c r="K2154" s="1" t="s">
        <v>24</v>
      </c>
      <c r="L2154" s="1" t="s">
        <v>24</v>
      </c>
      <c r="M2154" s="1" t="s">
        <v>24</v>
      </c>
      <c r="N2154" s="1" t="s">
        <v>24</v>
      </c>
      <c r="O2154" s="1" t="s">
        <v>24</v>
      </c>
      <c r="P2154" s="1" t="s">
        <v>24</v>
      </c>
      <c r="Q2154" s="1" t="s">
        <v>3904</v>
      </c>
      <c r="R2154">
        <v>474</v>
      </c>
      <c r="T2154" s="1" t="s">
        <v>3905</v>
      </c>
    </row>
    <row r="2155" spans="1:20" x14ac:dyDescent="0.25">
      <c r="A2155" s="1" t="s">
        <v>29</v>
      </c>
      <c r="B2155" s="1" t="s">
        <v>30</v>
      </c>
      <c r="C2155" s="1" t="s">
        <v>22</v>
      </c>
      <c r="D2155" s="1" t="s">
        <v>23</v>
      </c>
      <c r="E2155" s="1" t="s">
        <v>5</v>
      </c>
      <c r="F2155" s="1" t="s">
        <v>24</v>
      </c>
      <c r="G2155" s="1" t="s">
        <v>25</v>
      </c>
      <c r="H2155">
        <v>1159992</v>
      </c>
      <c r="I2155">
        <v>1160465</v>
      </c>
      <c r="J2155" s="1" t="s">
        <v>75</v>
      </c>
      <c r="K2155" s="1" t="s">
        <v>3906</v>
      </c>
      <c r="L2155" s="1" t="s">
        <v>3906</v>
      </c>
      <c r="M2155" s="1" t="s">
        <v>24</v>
      </c>
      <c r="N2155" s="1" t="s">
        <v>36</v>
      </c>
      <c r="O2155" s="1" t="s">
        <v>24</v>
      </c>
      <c r="P2155" s="1" t="s">
        <v>24</v>
      </c>
      <c r="Q2155" s="1" t="s">
        <v>3904</v>
      </c>
      <c r="R2155">
        <v>474</v>
      </c>
      <c r="S2155">
        <v>157</v>
      </c>
      <c r="T2155" s="1" t="s">
        <v>24</v>
      </c>
    </row>
    <row r="2156" spans="1:20" x14ac:dyDescent="0.25">
      <c r="A2156" s="1" t="s">
        <v>20</v>
      </c>
      <c r="B2156" s="1" t="s">
        <v>21</v>
      </c>
      <c r="C2156" s="1" t="s">
        <v>22</v>
      </c>
      <c r="D2156" s="1" t="s">
        <v>23</v>
      </c>
      <c r="E2156" s="1" t="s">
        <v>5</v>
      </c>
      <c r="F2156" s="1" t="s">
        <v>24</v>
      </c>
      <c r="G2156" s="1" t="s">
        <v>25</v>
      </c>
      <c r="H2156">
        <v>1160632</v>
      </c>
      <c r="I2156">
        <v>1161846</v>
      </c>
      <c r="J2156" s="1" t="s">
        <v>75</v>
      </c>
      <c r="K2156" s="1" t="s">
        <v>24</v>
      </c>
      <c r="L2156" s="1" t="s">
        <v>24</v>
      </c>
      <c r="M2156" s="1" t="s">
        <v>24</v>
      </c>
      <c r="N2156" s="1" t="s">
        <v>24</v>
      </c>
      <c r="O2156" s="1" t="s">
        <v>24</v>
      </c>
      <c r="P2156" s="1" t="s">
        <v>24</v>
      </c>
      <c r="Q2156" s="1" t="s">
        <v>3907</v>
      </c>
      <c r="R2156">
        <v>1215</v>
      </c>
      <c r="T2156" s="1" t="s">
        <v>3908</v>
      </c>
    </row>
    <row r="2157" spans="1:20" x14ac:dyDescent="0.25">
      <c r="A2157" s="1" t="s">
        <v>29</v>
      </c>
      <c r="B2157" s="1" t="s">
        <v>30</v>
      </c>
      <c r="C2157" s="1" t="s">
        <v>22</v>
      </c>
      <c r="D2157" s="1" t="s">
        <v>23</v>
      </c>
      <c r="E2157" s="1" t="s">
        <v>5</v>
      </c>
      <c r="F2157" s="1" t="s">
        <v>24</v>
      </c>
      <c r="G2157" s="1" t="s">
        <v>25</v>
      </c>
      <c r="H2157">
        <v>1160632</v>
      </c>
      <c r="I2157">
        <v>1161846</v>
      </c>
      <c r="J2157" s="1" t="s">
        <v>75</v>
      </c>
      <c r="K2157" s="1" t="s">
        <v>3909</v>
      </c>
      <c r="L2157" s="1" t="s">
        <v>3909</v>
      </c>
      <c r="M2157" s="1" t="s">
        <v>24</v>
      </c>
      <c r="N2157" s="1" t="s">
        <v>3627</v>
      </c>
      <c r="O2157" s="1" t="s">
        <v>24</v>
      </c>
      <c r="P2157" s="1" t="s">
        <v>24</v>
      </c>
      <c r="Q2157" s="1" t="s">
        <v>3907</v>
      </c>
      <c r="R2157">
        <v>1215</v>
      </c>
      <c r="S2157">
        <v>404</v>
      </c>
      <c r="T2157" s="1" t="s">
        <v>24</v>
      </c>
    </row>
    <row r="2158" spans="1:20" x14ac:dyDescent="0.25">
      <c r="A2158" s="1" t="s">
        <v>20</v>
      </c>
      <c r="B2158" s="1" t="s">
        <v>21</v>
      </c>
      <c r="C2158" s="1" t="s">
        <v>22</v>
      </c>
      <c r="D2158" s="1" t="s">
        <v>23</v>
      </c>
      <c r="E2158" s="1" t="s">
        <v>5</v>
      </c>
      <c r="F2158" s="1" t="s">
        <v>24</v>
      </c>
      <c r="G2158" s="1" t="s">
        <v>25</v>
      </c>
      <c r="H2158">
        <v>1161987</v>
      </c>
      <c r="I2158">
        <v>1162916</v>
      </c>
      <c r="J2158" s="1" t="s">
        <v>75</v>
      </c>
      <c r="K2158" s="1" t="s">
        <v>24</v>
      </c>
      <c r="L2158" s="1" t="s">
        <v>24</v>
      </c>
      <c r="M2158" s="1" t="s">
        <v>24</v>
      </c>
      <c r="N2158" s="1" t="s">
        <v>24</v>
      </c>
      <c r="O2158" s="1" t="s">
        <v>24</v>
      </c>
      <c r="P2158" s="1" t="s">
        <v>24</v>
      </c>
      <c r="Q2158" s="1" t="s">
        <v>3910</v>
      </c>
      <c r="R2158">
        <v>930</v>
      </c>
      <c r="T2158" s="1" t="s">
        <v>3911</v>
      </c>
    </row>
    <row r="2159" spans="1:20" x14ac:dyDescent="0.25">
      <c r="A2159" s="1" t="s">
        <v>29</v>
      </c>
      <c r="B2159" s="1" t="s">
        <v>30</v>
      </c>
      <c r="C2159" s="1" t="s">
        <v>22</v>
      </c>
      <c r="D2159" s="1" t="s">
        <v>23</v>
      </c>
      <c r="E2159" s="1" t="s">
        <v>5</v>
      </c>
      <c r="F2159" s="1" t="s">
        <v>24</v>
      </c>
      <c r="G2159" s="1" t="s">
        <v>25</v>
      </c>
      <c r="H2159">
        <v>1161987</v>
      </c>
      <c r="I2159">
        <v>1162916</v>
      </c>
      <c r="J2159" s="1" t="s">
        <v>75</v>
      </c>
      <c r="K2159" s="1" t="s">
        <v>3912</v>
      </c>
      <c r="L2159" s="1" t="s">
        <v>3912</v>
      </c>
      <c r="M2159" s="1" t="s">
        <v>24</v>
      </c>
      <c r="N2159" s="1" t="s">
        <v>79</v>
      </c>
      <c r="O2159" s="1" t="s">
        <v>24</v>
      </c>
      <c r="P2159" s="1" t="s">
        <v>24</v>
      </c>
      <c r="Q2159" s="1" t="s">
        <v>3910</v>
      </c>
      <c r="R2159">
        <v>930</v>
      </c>
      <c r="S2159">
        <v>309</v>
      </c>
      <c r="T2159" s="1" t="s">
        <v>24</v>
      </c>
    </row>
    <row r="2160" spans="1:20" x14ac:dyDescent="0.25">
      <c r="A2160" s="1" t="s">
        <v>20</v>
      </c>
      <c r="B2160" s="1" t="s">
        <v>21</v>
      </c>
      <c r="C2160" s="1" t="s">
        <v>22</v>
      </c>
      <c r="D2160" s="1" t="s">
        <v>23</v>
      </c>
      <c r="E2160" s="1" t="s">
        <v>5</v>
      </c>
      <c r="F2160" s="1" t="s">
        <v>24</v>
      </c>
      <c r="G2160" s="1" t="s">
        <v>25</v>
      </c>
      <c r="H2160">
        <v>1162983</v>
      </c>
      <c r="I2160">
        <v>1164323</v>
      </c>
      <c r="J2160" s="1" t="s">
        <v>75</v>
      </c>
      <c r="K2160" s="1" t="s">
        <v>24</v>
      </c>
      <c r="L2160" s="1" t="s">
        <v>24</v>
      </c>
      <c r="M2160" s="1" t="s">
        <v>24</v>
      </c>
      <c r="N2160" s="1" t="s">
        <v>24</v>
      </c>
      <c r="O2160" s="1" t="s">
        <v>24</v>
      </c>
      <c r="P2160" s="1" t="s">
        <v>24</v>
      </c>
      <c r="Q2160" s="1" t="s">
        <v>3913</v>
      </c>
      <c r="R2160">
        <v>1341</v>
      </c>
      <c r="T2160" s="1" t="s">
        <v>3914</v>
      </c>
    </row>
    <row r="2161" spans="1:20" x14ac:dyDescent="0.25">
      <c r="A2161" s="1" t="s">
        <v>29</v>
      </c>
      <c r="B2161" s="1" t="s">
        <v>30</v>
      </c>
      <c r="C2161" s="1" t="s">
        <v>22</v>
      </c>
      <c r="D2161" s="1" t="s">
        <v>23</v>
      </c>
      <c r="E2161" s="1" t="s">
        <v>5</v>
      </c>
      <c r="F2161" s="1" t="s">
        <v>24</v>
      </c>
      <c r="G2161" s="1" t="s">
        <v>25</v>
      </c>
      <c r="H2161">
        <v>1162983</v>
      </c>
      <c r="I2161">
        <v>1164323</v>
      </c>
      <c r="J2161" s="1" t="s">
        <v>75</v>
      </c>
      <c r="K2161" s="1" t="s">
        <v>3915</v>
      </c>
      <c r="L2161" s="1" t="s">
        <v>3915</v>
      </c>
      <c r="M2161" s="1" t="s">
        <v>24</v>
      </c>
      <c r="N2161" s="1" t="s">
        <v>36</v>
      </c>
      <c r="O2161" s="1" t="s">
        <v>24</v>
      </c>
      <c r="P2161" s="1" t="s">
        <v>24</v>
      </c>
      <c r="Q2161" s="1" t="s">
        <v>3913</v>
      </c>
      <c r="R2161">
        <v>1341</v>
      </c>
      <c r="S2161">
        <v>446</v>
      </c>
      <c r="T2161" s="1" t="s">
        <v>24</v>
      </c>
    </row>
    <row r="2162" spans="1:20" x14ac:dyDescent="0.25">
      <c r="A2162" s="1" t="s">
        <v>20</v>
      </c>
      <c r="B2162" s="1" t="s">
        <v>21</v>
      </c>
      <c r="C2162" s="1" t="s">
        <v>22</v>
      </c>
      <c r="D2162" s="1" t="s">
        <v>23</v>
      </c>
      <c r="E2162" s="1" t="s">
        <v>5</v>
      </c>
      <c r="F2162" s="1" t="s">
        <v>24</v>
      </c>
      <c r="G2162" s="1" t="s">
        <v>25</v>
      </c>
      <c r="H2162">
        <v>1164363</v>
      </c>
      <c r="I2162">
        <v>1164998</v>
      </c>
      <c r="J2162" s="1" t="s">
        <v>75</v>
      </c>
      <c r="K2162" s="1" t="s">
        <v>24</v>
      </c>
      <c r="L2162" s="1" t="s">
        <v>24</v>
      </c>
      <c r="M2162" s="1" t="s">
        <v>24</v>
      </c>
      <c r="N2162" s="1" t="s">
        <v>24</v>
      </c>
      <c r="O2162" s="1" t="s">
        <v>24</v>
      </c>
      <c r="P2162" s="1" t="s">
        <v>24</v>
      </c>
      <c r="Q2162" s="1" t="s">
        <v>3916</v>
      </c>
      <c r="R2162">
        <v>636</v>
      </c>
      <c r="T2162" s="1" t="s">
        <v>3917</v>
      </c>
    </row>
    <row r="2163" spans="1:20" x14ac:dyDescent="0.25">
      <c r="A2163" s="1" t="s">
        <v>29</v>
      </c>
      <c r="B2163" s="1" t="s">
        <v>30</v>
      </c>
      <c r="C2163" s="1" t="s">
        <v>22</v>
      </c>
      <c r="D2163" s="1" t="s">
        <v>23</v>
      </c>
      <c r="E2163" s="1" t="s">
        <v>5</v>
      </c>
      <c r="F2163" s="1" t="s">
        <v>24</v>
      </c>
      <c r="G2163" s="1" t="s">
        <v>25</v>
      </c>
      <c r="H2163">
        <v>1164363</v>
      </c>
      <c r="I2163">
        <v>1164998</v>
      </c>
      <c r="J2163" s="1" t="s">
        <v>75</v>
      </c>
      <c r="K2163" s="1" t="s">
        <v>3918</v>
      </c>
      <c r="L2163" s="1" t="s">
        <v>3918</v>
      </c>
      <c r="M2163" s="1" t="s">
        <v>24</v>
      </c>
      <c r="N2163" s="1" t="s">
        <v>3919</v>
      </c>
      <c r="O2163" s="1" t="s">
        <v>24</v>
      </c>
      <c r="P2163" s="1" t="s">
        <v>24</v>
      </c>
      <c r="Q2163" s="1" t="s">
        <v>3916</v>
      </c>
      <c r="R2163">
        <v>636</v>
      </c>
      <c r="S2163">
        <v>211</v>
      </c>
      <c r="T2163" s="1" t="s">
        <v>24</v>
      </c>
    </row>
    <row r="2164" spans="1:20" x14ac:dyDescent="0.25">
      <c r="A2164" s="1" t="s">
        <v>20</v>
      </c>
      <c r="B2164" s="1" t="s">
        <v>21</v>
      </c>
      <c r="C2164" s="1" t="s">
        <v>22</v>
      </c>
      <c r="D2164" s="1" t="s">
        <v>23</v>
      </c>
      <c r="E2164" s="1" t="s">
        <v>5</v>
      </c>
      <c r="F2164" s="1" t="s">
        <v>24</v>
      </c>
      <c r="G2164" s="1" t="s">
        <v>25</v>
      </c>
      <c r="H2164">
        <v>1165088</v>
      </c>
      <c r="I2164">
        <v>1167010</v>
      </c>
      <c r="J2164" s="1" t="s">
        <v>75</v>
      </c>
      <c r="K2164" s="1" t="s">
        <v>24</v>
      </c>
      <c r="L2164" s="1" t="s">
        <v>24</v>
      </c>
      <c r="M2164" s="1" t="s">
        <v>24</v>
      </c>
      <c r="N2164" s="1" t="s">
        <v>24</v>
      </c>
      <c r="O2164" s="1" t="s">
        <v>24</v>
      </c>
      <c r="P2164" s="1" t="s">
        <v>24</v>
      </c>
      <c r="Q2164" s="1" t="s">
        <v>3920</v>
      </c>
      <c r="R2164">
        <v>1923</v>
      </c>
      <c r="T2164" s="1" t="s">
        <v>3921</v>
      </c>
    </row>
    <row r="2165" spans="1:20" x14ac:dyDescent="0.25">
      <c r="A2165" s="1" t="s">
        <v>29</v>
      </c>
      <c r="B2165" s="1" t="s">
        <v>30</v>
      </c>
      <c r="C2165" s="1" t="s">
        <v>22</v>
      </c>
      <c r="D2165" s="1" t="s">
        <v>23</v>
      </c>
      <c r="E2165" s="1" t="s">
        <v>5</v>
      </c>
      <c r="F2165" s="1" t="s">
        <v>24</v>
      </c>
      <c r="G2165" s="1" t="s">
        <v>25</v>
      </c>
      <c r="H2165">
        <v>1165088</v>
      </c>
      <c r="I2165">
        <v>1167010</v>
      </c>
      <c r="J2165" s="1" t="s">
        <v>75</v>
      </c>
      <c r="K2165" s="1" t="s">
        <v>3922</v>
      </c>
      <c r="L2165" s="1" t="s">
        <v>3922</v>
      </c>
      <c r="M2165" s="1" t="s">
        <v>24</v>
      </c>
      <c r="N2165" s="1" t="s">
        <v>3923</v>
      </c>
      <c r="O2165" s="1" t="s">
        <v>24</v>
      </c>
      <c r="P2165" s="1" t="s">
        <v>24</v>
      </c>
      <c r="Q2165" s="1" t="s">
        <v>3920</v>
      </c>
      <c r="R2165">
        <v>1923</v>
      </c>
      <c r="S2165">
        <v>640</v>
      </c>
      <c r="T2165" s="1" t="s">
        <v>24</v>
      </c>
    </row>
    <row r="2166" spans="1:20" x14ac:dyDescent="0.25">
      <c r="A2166" s="1" t="s">
        <v>20</v>
      </c>
      <c r="B2166" s="1" t="s">
        <v>21</v>
      </c>
      <c r="C2166" s="1" t="s">
        <v>22</v>
      </c>
      <c r="D2166" s="1" t="s">
        <v>23</v>
      </c>
      <c r="E2166" s="1" t="s">
        <v>5</v>
      </c>
      <c r="F2166" s="1" t="s">
        <v>24</v>
      </c>
      <c r="G2166" s="1" t="s">
        <v>25</v>
      </c>
      <c r="H2166">
        <v>1167012</v>
      </c>
      <c r="I2166">
        <v>1167914</v>
      </c>
      <c r="J2166" s="1" t="s">
        <v>75</v>
      </c>
      <c r="K2166" s="1" t="s">
        <v>24</v>
      </c>
      <c r="L2166" s="1" t="s">
        <v>24</v>
      </c>
      <c r="M2166" s="1" t="s">
        <v>24</v>
      </c>
      <c r="N2166" s="1" t="s">
        <v>24</v>
      </c>
      <c r="O2166" s="1" t="s">
        <v>24</v>
      </c>
      <c r="P2166" s="1" t="s">
        <v>24</v>
      </c>
      <c r="Q2166" s="1" t="s">
        <v>3924</v>
      </c>
      <c r="R2166">
        <v>903</v>
      </c>
      <c r="T2166" s="1" t="s">
        <v>3925</v>
      </c>
    </row>
    <row r="2167" spans="1:20" x14ac:dyDescent="0.25">
      <c r="A2167" s="1" t="s">
        <v>29</v>
      </c>
      <c r="B2167" s="1" t="s">
        <v>30</v>
      </c>
      <c r="C2167" s="1" t="s">
        <v>22</v>
      </c>
      <c r="D2167" s="1" t="s">
        <v>23</v>
      </c>
      <c r="E2167" s="1" t="s">
        <v>5</v>
      </c>
      <c r="F2167" s="1" t="s">
        <v>24</v>
      </c>
      <c r="G2167" s="1" t="s">
        <v>25</v>
      </c>
      <c r="H2167">
        <v>1167012</v>
      </c>
      <c r="I2167">
        <v>1167914</v>
      </c>
      <c r="J2167" s="1" t="s">
        <v>75</v>
      </c>
      <c r="K2167" s="1" t="s">
        <v>3926</v>
      </c>
      <c r="L2167" s="1" t="s">
        <v>3926</v>
      </c>
      <c r="M2167" s="1" t="s">
        <v>24</v>
      </c>
      <c r="N2167" s="1" t="s">
        <v>3927</v>
      </c>
      <c r="O2167" s="1" t="s">
        <v>24</v>
      </c>
      <c r="P2167" s="1" t="s">
        <v>24</v>
      </c>
      <c r="Q2167" s="1" t="s">
        <v>3924</v>
      </c>
      <c r="R2167">
        <v>903</v>
      </c>
      <c r="S2167">
        <v>300</v>
      </c>
      <c r="T2167" s="1" t="s">
        <v>24</v>
      </c>
    </row>
    <row r="2168" spans="1:20" x14ac:dyDescent="0.25">
      <c r="A2168" s="1" t="s">
        <v>20</v>
      </c>
      <c r="B2168" s="1" t="s">
        <v>21</v>
      </c>
      <c r="C2168" s="1" t="s">
        <v>22</v>
      </c>
      <c r="D2168" s="1" t="s">
        <v>23</v>
      </c>
      <c r="E2168" s="1" t="s">
        <v>5</v>
      </c>
      <c r="F2168" s="1" t="s">
        <v>24</v>
      </c>
      <c r="G2168" s="1" t="s">
        <v>25</v>
      </c>
      <c r="H2168">
        <v>1167986</v>
      </c>
      <c r="I2168">
        <v>1168837</v>
      </c>
      <c r="J2168" s="1" t="s">
        <v>75</v>
      </c>
      <c r="K2168" s="1" t="s">
        <v>24</v>
      </c>
      <c r="L2168" s="1" t="s">
        <v>24</v>
      </c>
      <c r="M2168" s="1" t="s">
        <v>24</v>
      </c>
      <c r="N2168" s="1" t="s">
        <v>24</v>
      </c>
      <c r="O2168" s="1" t="s">
        <v>24</v>
      </c>
      <c r="P2168" s="1" t="s">
        <v>24</v>
      </c>
      <c r="Q2168" s="1" t="s">
        <v>3928</v>
      </c>
      <c r="R2168">
        <v>852</v>
      </c>
      <c r="T2168" s="1" t="s">
        <v>3929</v>
      </c>
    </row>
    <row r="2169" spans="1:20" x14ac:dyDescent="0.25">
      <c r="A2169" s="1" t="s">
        <v>29</v>
      </c>
      <c r="B2169" s="1" t="s">
        <v>30</v>
      </c>
      <c r="C2169" s="1" t="s">
        <v>22</v>
      </c>
      <c r="D2169" s="1" t="s">
        <v>23</v>
      </c>
      <c r="E2169" s="1" t="s">
        <v>5</v>
      </c>
      <c r="F2169" s="1" t="s">
        <v>24</v>
      </c>
      <c r="G2169" s="1" t="s">
        <v>25</v>
      </c>
      <c r="H2169">
        <v>1167986</v>
      </c>
      <c r="I2169">
        <v>1168837</v>
      </c>
      <c r="J2169" s="1" t="s">
        <v>75</v>
      </c>
      <c r="K2169" s="1" t="s">
        <v>3930</v>
      </c>
      <c r="L2169" s="1" t="s">
        <v>3930</v>
      </c>
      <c r="M2169" s="1" t="s">
        <v>24</v>
      </c>
      <c r="N2169" s="1" t="s">
        <v>3931</v>
      </c>
      <c r="O2169" s="1" t="s">
        <v>24</v>
      </c>
      <c r="P2169" s="1" t="s">
        <v>24</v>
      </c>
      <c r="Q2169" s="1" t="s">
        <v>3928</v>
      </c>
      <c r="R2169">
        <v>852</v>
      </c>
      <c r="S2169">
        <v>283</v>
      </c>
      <c r="T2169" s="1" t="s">
        <v>24</v>
      </c>
    </row>
    <row r="2170" spans="1:20" x14ac:dyDescent="0.25">
      <c r="A2170" s="1" t="s">
        <v>20</v>
      </c>
      <c r="B2170" s="1" t="s">
        <v>21</v>
      </c>
      <c r="C2170" s="1" t="s">
        <v>22</v>
      </c>
      <c r="D2170" s="1" t="s">
        <v>23</v>
      </c>
      <c r="E2170" s="1" t="s">
        <v>5</v>
      </c>
      <c r="F2170" s="1" t="s">
        <v>24</v>
      </c>
      <c r="G2170" s="1" t="s">
        <v>25</v>
      </c>
      <c r="H2170">
        <v>1169102</v>
      </c>
      <c r="I2170">
        <v>1169707</v>
      </c>
      <c r="J2170" s="1" t="s">
        <v>26</v>
      </c>
      <c r="K2170" s="1" t="s">
        <v>24</v>
      </c>
      <c r="L2170" s="1" t="s">
        <v>24</v>
      </c>
      <c r="M2170" s="1" t="s">
        <v>24</v>
      </c>
      <c r="N2170" s="1" t="s">
        <v>24</v>
      </c>
      <c r="O2170" s="1" t="s">
        <v>24</v>
      </c>
      <c r="P2170" s="1" t="s">
        <v>24</v>
      </c>
      <c r="Q2170" s="1" t="s">
        <v>3932</v>
      </c>
      <c r="R2170">
        <v>606</v>
      </c>
      <c r="T2170" s="1" t="s">
        <v>3933</v>
      </c>
    </row>
    <row r="2171" spans="1:20" x14ac:dyDescent="0.25">
      <c r="A2171" s="1" t="s">
        <v>29</v>
      </c>
      <c r="B2171" s="1" t="s">
        <v>30</v>
      </c>
      <c r="C2171" s="1" t="s">
        <v>22</v>
      </c>
      <c r="D2171" s="1" t="s">
        <v>23</v>
      </c>
      <c r="E2171" s="1" t="s">
        <v>5</v>
      </c>
      <c r="F2171" s="1" t="s">
        <v>24</v>
      </c>
      <c r="G2171" s="1" t="s">
        <v>25</v>
      </c>
      <c r="H2171">
        <v>1169102</v>
      </c>
      <c r="I2171">
        <v>1169707</v>
      </c>
      <c r="J2171" s="1" t="s">
        <v>26</v>
      </c>
      <c r="K2171" s="1" t="s">
        <v>3934</v>
      </c>
      <c r="L2171" s="1" t="s">
        <v>3934</v>
      </c>
      <c r="M2171" s="1" t="s">
        <v>24</v>
      </c>
      <c r="N2171" s="1" t="s">
        <v>1438</v>
      </c>
      <c r="O2171" s="1" t="s">
        <v>24</v>
      </c>
      <c r="P2171" s="1" t="s">
        <v>24</v>
      </c>
      <c r="Q2171" s="1" t="s">
        <v>3932</v>
      </c>
      <c r="R2171">
        <v>606</v>
      </c>
      <c r="S2171">
        <v>201</v>
      </c>
      <c r="T2171" s="1" t="s">
        <v>24</v>
      </c>
    </row>
    <row r="2172" spans="1:20" x14ac:dyDescent="0.25">
      <c r="A2172" s="1" t="s">
        <v>20</v>
      </c>
      <c r="B2172" s="1" t="s">
        <v>21</v>
      </c>
      <c r="C2172" s="1" t="s">
        <v>22</v>
      </c>
      <c r="D2172" s="1" t="s">
        <v>23</v>
      </c>
      <c r="E2172" s="1" t="s">
        <v>5</v>
      </c>
      <c r="F2172" s="1" t="s">
        <v>24</v>
      </c>
      <c r="G2172" s="1" t="s">
        <v>25</v>
      </c>
      <c r="H2172">
        <v>1169865</v>
      </c>
      <c r="I2172">
        <v>1170833</v>
      </c>
      <c r="J2172" s="1" t="s">
        <v>26</v>
      </c>
      <c r="K2172" s="1" t="s">
        <v>24</v>
      </c>
      <c r="L2172" s="1" t="s">
        <v>24</v>
      </c>
      <c r="M2172" s="1" t="s">
        <v>24</v>
      </c>
      <c r="N2172" s="1" t="s">
        <v>24</v>
      </c>
      <c r="O2172" s="1" t="s">
        <v>24</v>
      </c>
      <c r="P2172" s="1" t="s">
        <v>24</v>
      </c>
      <c r="Q2172" s="1" t="s">
        <v>3935</v>
      </c>
      <c r="R2172">
        <v>969</v>
      </c>
      <c r="T2172" s="1" t="s">
        <v>3936</v>
      </c>
    </row>
    <row r="2173" spans="1:20" x14ac:dyDescent="0.25">
      <c r="A2173" s="1" t="s">
        <v>29</v>
      </c>
      <c r="B2173" s="1" t="s">
        <v>30</v>
      </c>
      <c r="C2173" s="1" t="s">
        <v>22</v>
      </c>
      <c r="D2173" s="1" t="s">
        <v>23</v>
      </c>
      <c r="E2173" s="1" t="s">
        <v>5</v>
      </c>
      <c r="F2173" s="1" t="s">
        <v>24</v>
      </c>
      <c r="G2173" s="1" t="s">
        <v>25</v>
      </c>
      <c r="H2173">
        <v>1169865</v>
      </c>
      <c r="I2173">
        <v>1170833</v>
      </c>
      <c r="J2173" s="1" t="s">
        <v>26</v>
      </c>
      <c r="K2173" s="1" t="s">
        <v>3937</v>
      </c>
      <c r="L2173" s="1" t="s">
        <v>3937</v>
      </c>
      <c r="M2173" s="1" t="s">
        <v>24</v>
      </c>
      <c r="N2173" s="1" t="s">
        <v>2720</v>
      </c>
      <c r="O2173" s="1" t="s">
        <v>24</v>
      </c>
      <c r="P2173" s="1" t="s">
        <v>24</v>
      </c>
      <c r="Q2173" s="1" t="s">
        <v>3935</v>
      </c>
      <c r="R2173">
        <v>969</v>
      </c>
      <c r="S2173">
        <v>322</v>
      </c>
      <c r="T2173" s="1" t="s">
        <v>24</v>
      </c>
    </row>
    <row r="2174" spans="1:20" x14ac:dyDescent="0.25">
      <c r="A2174" s="1" t="s">
        <v>20</v>
      </c>
      <c r="B2174" s="1" t="s">
        <v>21</v>
      </c>
      <c r="C2174" s="1" t="s">
        <v>22</v>
      </c>
      <c r="D2174" s="1" t="s">
        <v>23</v>
      </c>
      <c r="E2174" s="1" t="s">
        <v>5</v>
      </c>
      <c r="F2174" s="1" t="s">
        <v>24</v>
      </c>
      <c r="G2174" s="1" t="s">
        <v>25</v>
      </c>
      <c r="H2174">
        <v>1170865</v>
      </c>
      <c r="I2174">
        <v>1172145</v>
      </c>
      <c r="J2174" s="1" t="s">
        <v>75</v>
      </c>
      <c r="K2174" s="1" t="s">
        <v>24</v>
      </c>
      <c r="L2174" s="1" t="s">
        <v>24</v>
      </c>
      <c r="M2174" s="1" t="s">
        <v>24</v>
      </c>
      <c r="N2174" s="1" t="s">
        <v>24</v>
      </c>
      <c r="O2174" s="1" t="s">
        <v>24</v>
      </c>
      <c r="P2174" s="1" t="s">
        <v>24</v>
      </c>
      <c r="Q2174" s="1" t="s">
        <v>3938</v>
      </c>
      <c r="R2174">
        <v>1281</v>
      </c>
      <c r="T2174" s="1" t="s">
        <v>3939</v>
      </c>
    </row>
    <row r="2175" spans="1:20" x14ac:dyDescent="0.25">
      <c r="A2175" s="1" t="s">
        <v>29</v>
      </c>
      <c r="B2175" s="1" t="s">
        <v>30</v>
      </c>
      <c r="C2175" s="1" t="s">
        <v>22</v>
      </c>
      <c r="D2175" s="1" t="s">
        <v>23</v>
      </c>
      <c r="E2175" s="1" t="s">
        <v>5</v>
      </c>
      <c r="F2175" s="1" t="s">
        <v>24</v>
      </c>
      <c r="G2175" s="1" t="s">
        <v>25</v>
      </c>
      <c r="H2175">
        <v>1170865</v>
      </c>
      <c r="I2175">
        <v>1172145</v>
      </c>
      <c r="J2175" s="1" t="s">
        <v>75</v>
      </c>
      <c r="K2175" s="1" t="s">
        <v>3940</v>
      </c>
      <c r="L2175" s="1" t="s">
        <v>3940</v>
      </c>
      <c r="M2175" s="1" t="s">
        <v>24</v>
      </c>
      <c r="N2175" s="1" t="s">
        <v>3941</v>
      </c>
      <c r="O2175" s="1" t="s">
        <v>24</v>
      </c>
      <c r="P2175" s="1" t="s">
        <v>24</v>
      </c>
      <c r="Q2175" s="1" t="s">
        <v>3938</v>
      </c>
      <c r="R2175">
        <v>1281</v>
      </c>
      <c r="S2175">
        <v>426</v>
      </c>
      <c r="T2175" s="1" t="s">
        <v>24</v>
      </c>
    </row>
    <row r="2176" spans="1:20" x14ac:dyDescent="0.25">
      <c r="A2176" s="1" t="s">
        <v>20</v>
      </c>
      <c r="B2176" s="1" t="s">
        <v>21</v>
      </c>
      <c r="C2176" s="1" t="s">
        <v>22</v>
      </c>
      <c r="D2176" s="1" t="s">
        <v>23</v>
      </c>
      <c r="E2176" s="1" t="s">
        <v>5</v>
      </c>
      <c r="F2176" s="1" t="s">
        <v>24</v>
      </c>
      <c r="G2176" s="1" t="s">
        <v>25</v>
      </c>
      <c r="H2176">
        <v>1172270</v>
      </c>
      <c r="I2176">
        <v>1173715</v>
      </c>
      <c r="J2176" s="1" t="s">
        <v>26</v>
      </c>
      <c r="K2176" s="1" t="s">
        <v>24</v>
      </c>
      <c r="L2176" s="1" t="s">
        <v>24</v>
      </c>
      <c r="M2176" s="1" t="s">
        <v>24</v>
      </c>
      <c r="N2176" s="1" t="s">
        <v>24</v>
      </c>
      <c r="O2176" s="1" t="s">
        <v>24</v>
      </c>
      <c r="P2176" s="1" t="s">
        <v>24</v>
      </c>
      <c r="Q2176" s="1" t="s">
        <v>3942</v>
      </c>
      <c r="R2176">
        <v>1446</v>
      </c>
      <c r="T2176" s="1" t="s">
        <v>3943</v>
      </c>
    </row>
    <row r="2177" spans="1:20" x14ac:dyDescent="0.25">
      <c r="A2177" s="1" t="s">
        <v>29</v>
      </c>
      <c r="B2177" s="1" t="s">
        <v>30</v>
      </c>
      <c r="C2177" s="1" t="s">
        <v>22</v>
      </c>
      <c r="D2177" s="1" t="s">
        <v>23</v>
      </c>
      <c r="E2177" s="1" t="s">
        <v>5</v>
      </c>
      <c r="F2177" s="1" t="s">
        <v>24</v>
      </c>
      <c r="G2177" s="1" t="s">
        <v>25</v>
      </c>
      <c r="H2177">
        <v>1172270</v>
      </c>
      <c r="I2177">
        <v>1173715</v>
      </c>
      <c r="J2177" s="1" t="s">
        <v>26</v>
      </c>
      <c r="K2177" s="1" t="s">
        <v>3944</v>
      </c>
      <c r="L2177" s="1" t="s">
        <v>3944</v>
      </c>
      <c r="M2177" s="1" t="s">
        <v>24</v>
      </c>
      <c r="N2177" s="1" t="s">
        <v>2999</v>
      </c>
      <c r="O2177" s="1" t="s">
        <v>24</v>
      </c>
      <c r="P2177" s="1" t="s">
        <v>24</v>
      </c>
      <c r="Q2177" s="1" t="s">
        <v>3942</v>
      </c>
      <c r="R2177">
        <v>1446</v>
      </c>
      <c r="S2177">
        <v>481</v>
      </c>
      <c r="T2177" s="1" t="s">
        <v>24</v>
      </c>
    </row>
    <row r="2178" spans="1:20" x14ac:dyDescent="0.25">
      <c r="A2178" s="1" t="s">
        <v>20</v>
      </c>
      <c r="B2178" s="1" t="s">
        <v>21</v>
      </c>
      <c r="C2178" s="1" t="s">
        <v>22</v>
      </c>
      <c r="D2178" s="1" t="s">
        <v>23</v>
      </c>
      <c r="E2178" s="1" t="s">
        <v>5</v>
      </c>
      <c r="F2178" s="1" t="s">
        <v>24</v>
      </c>
      <c r="G2178" s="1" t="s">
        <v>25</v>
      </c>
      <c r="H2178">
        <v>1173856</v>
      </c>
      <c r="I2178">
        <v>1175166</v>
      </c>
      <c r="J2178" s="1" t="s">
        <v>75</v>
      </c>
      <c r="K2178" s="1" t="s">
        <v>24</v>
      </c>
      <c r="L2178" s="1" t="s">
        <v>24</v>
      </c>
      <c r="M2178" s="1" t="s">
        <v>24</v>
      </c>
      <c r="N2178" s="1" t="s">
        <v>24</v>
      </c>
      <c r="O2178" s="1" t="s">
        <v>24</v>
      </c>
      <c r="P2178" s="1" t="s">
        <v>24</v>
      </c>
      <c r="Q2178" s="1" t="s">
        <v>3945</v>
      </c>
      <c r="R2178">
        <v>1311</v>
      </c>
      <c r="T2178" s="1" t="s">
        <v>3946</v>
      </c>
    </row>
    <row r="2179" spans="1:20" x14ac:dyDescent="0.25">
      <c r="A2179" s="1" t="s">
        <v>29</v>
      </c>
      <c r="B2179" s="1" t="s">
        <v>30</v>
      </c>
      <c r="C2179" s="1" t="s">
        <v>22</v>
      </c>
      <c r="D2179" s="1" t="s">
        <v>23</v>
      </c>
      <c r="E2179" s="1" t="s">
        <v>5</v>
      </c>
      <c r="F2179" s="1" t="s">
        <v>24</v>
      </c>
      <c r="G2179" s="1" t="s">
        <v>25</v>
      </c>
      <c r="H2179">
        <v>1173856</v>
      </c>
      <c r="I2179">
        <v>1175166</v>
      </c>
      <c r="J2179" s="1" t="s">
        <v>75</v>
      </c>
      <c r="K2179" s="1" t="s">
        <v>3947</v>
      </c>
      <c r="L2179" s="1" t="s">
        <v>3947</v>
      </c>
      <c r="M2179" s="1" t="s">
        <v>24</v>
      </c>
      <c r="N2179" s="1" t="s">
        <v>3948</v>
      </c>
      <c r="O2179" s="1" t="s">
        <v>24</v>
      </c>
      <c r="P2179" s="1" t="s">
        <v>24</v>
      </c>
      <c r="Q2179" s="1" t="s">
        <v>3945</v>
      </c>
      <c r="R2179">
        <v>1311</v>
      </c>
      <c r="S2179">
        <v>436</v>
      </c>
      <c r="T2179" s="1" t="s">
        <v>24</v>
      </c>
    </row>
    <row r="2180" spans="1:20" x14ac:dyDescent="0.25">
      <c r="A2180" s="1" t="s">
        <v>20</v>
      </c>
      <c r="B2180" s="1" t="s">
        <v>21</v>
      </c>
      <c r="C2180" s="1" t="s">
        <v>22</v>
      </c>
      <c r="D2180" s="1" t="s">
        <v>23</v>
      </c>
      <c r="E2180" s="1" t="s">
        <v>5</v>
      </c>
      <c r="F2180" s="1" t="s">
        <v>24</v>
      </c>
      <c r="G2180" s="1" t="s">
        <v>25</v>
      </c>
      <c r="H2180">
        <v>1175270</v>
      </c>
      <c r="I2180">
        <v>1176190</v>
      </c>
      <c r="J2180" s="1" t="s">
        <v>75</v>
      </c>
      <c r="K2180" s="1" t="s">
        <v>24</v>
      </c>
      <c r="L2180" s="1" t="s">
        <v>24</v>
      </c>
      <c r="M2180" s="1" t="s">
        <v>24</v>
      </c>
      <c r="N2180" s="1" t="s">
        <v>24</v>
      </c>
      <c r="O2180" s="1" t="s">
        <v>24</v>
      </c>
      <c r="P2180" s="1" t="s">
        <v>24</v>
      </c>
      <c r="Q2180" s="1" t="s">
        <v>3949</v>
      </c>
      <c r="R2180">
        <v>921</v>
      </c>
      <c r="T2180" s="1" t="s">
        <v>3950</v>
      </c>
    </row>
    <row r="2181" spans="1:20" x14ac:dyDescent="0.25">
      <c r="A2181" s="1" t="s">
        <v>29</v>
      </c>
      <c r="B2181" s="1" t="s">
        <v>30</v>
      </c>
      <c r="C2181" s="1" t="s">
        <v>22</v>
      </c>
      <c r="D2181" s="1" t="s">
        <v>23</v>
      </c>
      <c r="E2181" s="1" t="s">
        <v>5</v>
      </c>
      <c r="F2181" s="1" t="s">
        <v>24</v>
      </c>
      <c r="G2181" s="1" t="s">
        <v>25</v>
      </c>
      <c r="H2181">
        <v>1175270</v>
      </c>
      <c r="I2181">
        <v>1176190</v>
      </c>
      <c r="J2181" s="1" t="s">
        <v>75</v>
      </c>
      <c r="K2181" s="1" t="s">
        <v>3951</v>
      </c>
      <c r="L2181" s="1" t="s">
        <v>3951</v>
      </c>
      <c r="M2181" s="1" t="s">
        <v>24</v>
      </c>
      <c r="N2181" s="1" t="s">
        <v>1820</v>
      </c>
      <c r="O2181" s="1" t="s">
        <v>24</v>
      </c>
      <c r="P2181" s="1" t="s">
        <v>24</v>
      </c>
      <c r="Q2181" s="1" t="s">
        <v>3949</v>
      </c>
      <c r="R2181">
        <v>921</v>
      </c>
      <c r="S2181">
        <v>306</v>
      </c>
      <c r="T2181" s="1" t="s">
        <v>24</v>
      </c>
    </row>
    <row r="2182" spans="1:20" x14ac:dyDescent="0.25">
      <c r="A2182" s="1" t="s">
        <v>20</v>
      </c>
      <c r="B2182" s="1" t="s">
        <v>21</v>
      </c>
      <c r="C2182" s="1" t="s">
        <v>22</v>
      </c>
      <c r="D2182" s="1" t="s">
        <v>23</v>
      </c>
      <c r="E2182" s="1" t="s">
        <v>5</v>
      </c>
      <c r="F2182" s="1" t="s">
        <v>24</v>
      </c>
      <c r="G2182" s="1" t="s">
        <v>25</v>
      </c>
      <c r="H2182">
        <v>1176212</v>
      </c>
      <c r="I2182">
        <v>1177849</v>
      </c>
      <c r="J2182" s="1" t="s">
        <v>75</v>
      </c>
      <c r="K2182" s="1" t="s">
        <v>24</v>
      </c>
      <c r="L2182" s="1" t="s">
        <v>24</v>
      </c>
      <c r="M2182" s="1" t="s">
        <v>24</v>
      </c>
      <c r="N2182" s="1" t="s">
        <v>24</v>
      </c>
      <c r="O2182" s="1" t="s">
        <v>24</v>
      </c>
      <c r="P2182" s="1" t="s">
        <v>24</v>
      </c>
      <c r="Q2182" s="1" t="s">
        <v>3952</v>
      </c>
      <c r="R2182">
        <v>1638</v>
      </c>
      <c r="T2182" s="1" t="s">
        <v>3953</v>
      </c>
    </row>
    <row r="2183" spans="1:20" x14ac:dyDescent="0.25">
      <c r="A2183" s="1" t="s">
        <v>29</v>
      </c>
      <c r="B2183" s="1" t="s">
        <v>30</v>
      </c>
      <c r="C2183" s="1" t="s">
        <v>22</v>
      </c>
      <c r="D2183" s="1" t="s">
        <v>23</v>
      </c>
      <c r="E2183" s="1" t="s">
        <v>5</v>
      </c>
      <c r="F2183" s="1" t="s">
        <v>24</v>
      </c>
      <c r="G2183" s="1" t="s">
        <v>25</v>
      </c>
      <c r="H2183">
        <v>1176212</v>
      </c>
      <c r="I2183">
        <v>1177849</v>
      </c>
      <c r="J2183" s="1" t="s">
        <v>75</v>
      </c>
      <c r="K2183" s="1" t="s">
        <v>3954</v>
      </c>
      <c r="L2183" s="1" t="s">
        <v>3954</v>
      </c>
      <c r="M2183" s="1" t="s">
        <v>24</v>
      </c>
      <c r="N2183" s="1" t="s">
        <v>3955</v>
      </c>
      <c r="O2183" s="1" t="s">
        <v>24</v>
      </c>
      <c r="P2183" s="1" t="s">
        <v>24</v>
      </c>
      <c r="Q2183" s="1" t="s">
        <v>3952</v>
      </c>
      <c r="R2183">
        <v>1638</v>
      </c>
      <c r="S2183">
        <v>545</v>
      </c>
      <c r="T2183" s="1" t="s">
        <v>24</v>
      </c>
    </row>
    <row r="2184" spans="1:20" x14ac:dyDescent="0.25">
      <c r="A2184" s="1" t="s">
        <v>20</v>
      </c>
      <c r="B2184" s="1" t="s">
        <v>21</v>
      </c>
      <c r="C2184" s="1" t="s">
        <v>22</v>
      </c>
      <c r="D2184" s="1" t="s">
        <v>23</v>
      </c>
      <c r="E2184" s="1" t="s">
        <v>5</v>
      </c>
      <c r="F2184" s="1" t="s">
        <v>24</v>
      </c>
      <c r="G2184" s="1" t="s">
        <v>25</v>
      </c>
      <c r="H2184">
        <v>1178011</v>
      </c>
      <c r="I2184">
        <v>1178253</v>
      </c>
      <c r="J2184" s="1" t="s">
        <v>75</v>
      </c>
      <c r="K2184" s="1" t="s">
        <v>24</v>
      </c>
      <c r="L2184" s="1" t="s">
        <v>24</v>
      </c>
      <c r="M2184" s="1" t="s">
        <v>24</v>
      </c>
      <c r="N2184" s="1" t="s">
        <v>24</v>
      </c>
      <c r="O2184" s="1" t="s">
        <v>24</v>
      </c>
      <c r="P2184" s="1" t="s">
        <v>24</v>
      </c>
      <c r="Q2184" s="1" t="s">
        <v>3956</v>
      </c>
      <c r="R2184">
        <v>243</v>
      </c>
      <c r="T2184" s="1" t="s">
        <v>3957</v>
      </c>
    </row>
    <row r="2185" spans="1:20" x14ac:dyDescent="0.25">
      <c r="A2185" s="1" t="s">
        <v>29</v>
      </c>
      <c r="B2185" s="1" t="s">
        <v>30</v>
      </c>
      <c r="C2185" s="1" t="s">
        <v>22</v>
      </c>
      <c r="D2185" s="1" t="s">
        <v>23</v>
      </c>
      <c r="E2185" s="1" t="s">
        <v>5</v>
      </c>
      <c r="F2185" s="1" t="s">
        <v>24</v>
      </c>
      <c r="G2185" s="1" t="s">
        <v>25</v>
      </c>
      <c r="H2185">
        <v>1178011</v>
      </c>
      <c r="I2185">
        <v>1178253</v>
      </c>
      <c r="J2185" s="1" t="s">
        <v>75</v>
      </c>
      <c r="K2185" s="1" t="s">
        <v>3958</v>
      </c>
      <c r="L2185" s="1" t="s">
        <v>3958</v>
      </c>
      <c r="M2185" s="1" t="s">
        <v>24</v>
      </c>
      <c r="N2185" s="1" t="s">
        <v>36</v>
      </c>
      <c r="O2185" s="1" t="s">
        <v>24</v>
      </c>
      <c r="P2185" s="1" t="s">
        <v>24</v>
      </c>
      <c r="Q2185" s="1" t="s">
        <v>3956</v>
      </c>
      <c r="R2185">
        <v>243</v>
      </c>
      <c r="S2185">
        <v>80</v>
      </c>
      <c r="T2185" s="1" t="s">
        <v>24</v>
      </c>
    </row>
    <row r="2186" spans="1:20" x14ac:dyDescent="0.25">
      <c r="A2186" s="1" t="s">
        <v>20</v>
      </c>
      <c r="B2186" s="1" t="s">
        <v>21</v>
      </c>
      <c r="C2186" s="1" t="s">
        <v>22</v>
      </c>
      <c r="D2186" s="1" t="s">
        <v>23</v>
      </c>
      <c r="E2186" s="1" t="s">
        <v>5</v>
      </c>
      <c r="F2186" s="1" t="s">
        <v>24</v>
      </c>
      <c r="G2186" s="1" t="s">
        <v>25</v>
      </c>
      <c r="H2186">
        <v>1178370</v>
      </c>
      <c r="I2186">
        <v>1180112</v>
      </c>
      <c r="J2186" s="1" t="s">
        <v>75</v>
      </c>
      <c r="K2186" s="1" t="s">
        <v>24</v>
      </c>
      <c r="L2186" s="1" t="s">
        <v>24</v>
      </c>
      <c r="M2186" s="1" t="s">
        <v>24</v>
      </c>
      <c r="N2186" s="1" t="s">
        <v>24</v>
      </c>
      <c r="O2186" s="1" t="s">
        <v>24</v>
      </c>
      <c r="P2186" s="1" t="s">
        <v>24</v>
      </c>
      <c r="Q2186" s="1" t="s">
        <v>3959</v>
      </c>
      <c r="R2186">
        <v>1743</v>
      </c>
      <c r="T2186" s="1" t="s">
        <v>3960</v>
      </c>
    </row>
    <row r="2187" spans="1:20" x14ac:dyDescent="0.25">
      <c r="A2187" s="1" t="s">
        <v>29</v>
      </c>
      <c r="B2187" s="1" t="s">
        <v>30</v>
      </c>
      <c r="C2187" s="1" t="s">
        <v>22</v>
      </c>
      <c r="D2187" s="1" t="s">
        <v>23</v>
      </c>
      <c r="E2187" s="1" t="s">
        <v>5</v>
      </c>
      <c r="F2187" s="1" t="s">
        <v>24</v>
      </c>
      <c r="G2187" s="1" t="s">
        <v>25</v>
      </c>
      <c r="H2187">
        <v>1178370</v>
      </c>
      <c r="I2187">
        <v>1180112</v>
      </c>
      <c r="J2187" s="1" t="s">
        <v>75</v>
      </c>
      <c r="K2187" s="1" t="s">
        <v>3961</v>
      </c>
      <c r="L2187" s="1" t="s">
        <v>3961</v>
      </c>
      <c r="M2187" s="1" t="s">
        <v>24</v>
      </c>
      <c r="N2187" s="1" t="s">
        <v>99</v>
      </c>
      <c r="O2187" s="1" t="s">
        <v>24</v>
      </c>
      <c r="P2187" s="1" t="s">
        <v>24</v>
      </c>
      <c r="Q2187" s="1" t="s">
        <v>3959</v>
      </c>
      <c r="R2187">
        <v>1743</v>
      </c>
      <c r="S2187">
        <v>580</v>
      </c>
      <c r="T2187" s="1" t="s">
        <v>24</v>
      </c>
    </row>
    <row r="2188" spans="1:20" x14ac:dyDescent="0.25">
      <c r="A2188" s="1" t="s">
        <v>20</v>
      </c>
      <c r="B2188" s="1" t="s">
        <v>21</v>
      </c>
      <c r="C2188" s="1" t="s">
        <v>22</v>
      </c>
      <c r="D2188" s="1" t="s">
        <v>23</v>
      </c>
      <c r="E2188" s="1" t="s">
        <v>5</v>
      </c>
      <c r="F2188" s="1" t="s">
        <v>24</v>
      </c>
      <c r="G2188" s="1" t="s">
        <v>25</v>
      </c>
      <c r="H2188">
        <v>1180112</v>
      </c>
      <c r="I2188">
        <v>1181869</v>
      </c>
      <c r="J2188" s="1" t="s">
        <v>75</v>
      </c>
      <c r="K2188" s="1" t="s">
        <v>24</v>
      </c>
      <c r="L2188" s="1" t="s">
        <v>24</v>
      </c>
      <c r="M2188" s="1" t="s">
        <v>24</v>
      </c>
      <c r="N2188" s="1" t="s">
        <v>24</v>
      </c>
      <c r="O2188" s="1" t="s">
        <v>24</v>
      </c>
      <c r="P2188" s="1" t="s">
        <v>24</v>
      </c>
      <c r="Q2188" s="1" t="s">
        <v>3962</v>
      </c>
      <c r="R2188">
        <v>1758</v>
      </c>
      <c r="T2188" s="1" t="s">
        <v>3963</v>
      </c>
    </row>
    <row r="2189" spans="1:20" x14ac:dyDescent="0.25">
      <c r="A2189" s="1" t="s">
        <v>29</v>
      </c>
      <c r="B2189" s="1" t="s">
        <v>30</v>
      </c>
      <c r="C2189" s="1" t="s">
        <v>22</v>
      </c>
      <c r="D2189" s="1" t="s">
        <v>23</v>
      </c>
      <c r="E2189" s="1" t="s">
        <v>5</v>
      </c>
      <c r="F2189" s="1" t="s">
        <v>24</v>
      </c>
      <c r="G2189" s="1" t="s">
        <v>25</v>
      </c>
      <c r="H2189">
        <v>1180112</v>
      </c>
      <c r="I2189">
        <v>1181869</v>
      </c>
      <c r="J2189" s="1" t="s">
        <v>75</v>
      </c>
      <c r="K2189" s="1" t="s">
        <v>3964</v>
      </c>
      <c r="L2189" s="1" t="s">
        <v>3964</v>
      </c>
      <c r="M2189" s="1" t="s">
        <v>24</v>
      </c>
      <c r="N2189" s="1" t="s">
        <v>99</v>
      </c>
      <c r="O2189" s="1" t="s">
        <v>24</v>
      </c>
      <c r="P2189" s="1" t="s">
        <v>24</v>
      </c>
      <c r="Q2189" s="1" t="s">
        <v>3962</v>
      </c>
      <c r="R2189">
        <v>1758</v>
      </c>
      <c r="S2189">
        <v>585</v>
      </c>
      <c r="T2189" s="1" t="s">
        <v>24</v>
      </c>
    </row>
    <row r="2190" spans="1:20" x14ac:dyDescent="0.25">
      <c r="A2190" s="1" t="s">
        <v>20</v>
      </c>
      <c r="B2190" s="1" t="s">
        <v>21</v>
      </c>
      <c r="C2190" s="1" t="s">
        <v>22</v>
      </c>
      <c r="D2190" s="1" t="s">
        <v>23</v>
      </c>
      <c r="E2190" s="1" t="s">
        <v>5</v>
      </c>
      <c r="F2190" s="1" t="s">
        <v>24</v>
      </c>
      <c r="G2190" s="1" t="s">
        <v>25</v>
      </c>
      <c r="H2190">
        <v>1181978</v>
      </c>
      <c r="I2190">
        <v>1182832</v>
      </c>
      <c r="J2190" s="1" t="s">
        <v>26</v>
      </c>
      <c r="K2190" s="1" t="s">
        <v>24</v>
      </c>
      <c r="L2190" s="1" t="s">
        <v>24</v>
      </c>
      <c r="M2190" s="1" t="s">
        <v>24</v>
      </c>
      <c r="N2190" s="1" t="s">
        <v>24</v>
      </c>
      <c r="O2190" s="1" t="s">
        <v>24</v>
      </c>
      <c r="P2190" s="1" t="s">
        <v>24</v>
      </c>
      <c r="Q2190" s="1" t="s">
        <v>3965</v>
      </c>
      <c r="R2190">
        <v>855</v>
      </c>
      <c r="T2190" s="1" t="s">
        <v>3966</v>
      </c>
    </row>
    <row r="2191" spans="1:20" x14ac:dyDescent="0.25">
      <c r="A2191" s="1" t="s">
        <v>29</v>
      </c>
      <c r="B2191" s="1" t="s">
        <v>30</v>
      </c>
      <c r="C2191" s="1" t="s">
        <v>22</v>
      </c>
      <c r="D2191" s="1" t="s">
        <v>23</v>
      </c>
      <c r="E2191" s="1" t="s">
        <v>5</v>
      </c>
      <c r="F2191" s="1" t="s">
        <v>24</v>
      </c>
      <c r="G2191" s="1" t="s">
        <v>25</v>
      </c>
      <c r="H2191">
        <v>1181978</v>
      </c>
      <c r="I2191">
        <v>1182832</v>
      </c>
      <c r="J2191" s="1" t="s">
        <v>26</v>
      </c>
      <c r="K2191" s="1" t="s">
        <v>3967</v>
      </c>
      <c r="L2191" s="1" t="s">
        <v>3967</v>
      </c>
      <c r="M2191" s="1" t="s">
        <v>24</v>
      </c>
      <c r="N2191" s="1" t="s">
        <v>79</v>
      </c>
      <c r="O2191" s="1" t="s">
        <v>24</v>
      </c>
      <c r="P2191" s="1" t="s">
        <v>24</v>
      </c>
      <c r="Q2191" s="1" t="s">
        <v>3965</v>
      </c>
      <c r="R2191">
        <v>855</v>
      </c>
      <c r="S2191">
        <v>284</v>
      </c>
      <c r="T2191" s="1" t="s">
        <v>24</v>
      </c>
    </row>
    <row r="2192" spans="1:20" x14ac:dyDescent="0.25">
      <c r="A2192" s="1" t="s">
        <v>20</v>
      </c>
      <c r="B2192" s="1" t="s">
        <v>21</v>
      </c>
      <c r="C2192" s="1" t="s">
        <v>22</v>
      </c>
      <c r="D2192" s="1" t="s">
        <v>23</v>
      </c>
      <c r="E2192" s="1" t="s">
        <v>5</v>
      </c>
      <c r="F2192" s="1" t="s">
        <v>24</v>
      </c>
      <c r="G2192" s="1" t="s">
        <v>25</v>
      </c>
      <c r="H2192">
        <v>1182904</v>
      </c>
      <c r="I2192">
        <v>1183395</v>
      </c>
      <c r="J2192" s="1" t="s">
        <v>75</v>
      </c>
      <c r="K2192" s="1" t="s">
        <v>24</v>
      </c>
      <c r="L2192" s="1" t="s">
        <v>24</v>
      </c>
      <c r="M2192" s="1" t="s">
        <v>24</v>
      </c>
      <c r="N2192" s="1" t="s">
        <v>24</v>
      </c>
      <c r="O2192" s="1" t="s">
        <v>24</v>
      </c>
      <c r="P2192" s="1" t="s">
        <v>24</v>
      </c>
      <c r="Q2192" s="1" t="s">
        <v>3968</v>
      </c>
      <c r="R2192">
        <v>492</v>
      </c>
      <c r="T2192" s="1" t="s">
        <v>3969</v>
      </c>
    </row>
    <row r="2193" spans="1:20" x14ac:dyDescent="0.25">
      <c r="A2193" s="1" t="s">
        <v>29</v>
      </c>
      <c r="B2193" s="1" t="s">
        <v>30</v>
      </c>
      <c r="C2193" s="1" t="s">
        <v>22</v>
      </c>
      <c r="D2193" s="1" t="s">
        <v>23</v>
      </c>
      <c r="E2193" s="1" t="s">
        <v>5</v>
      </c>
      <c r="F2193" s="1" t="s">
        <v>24</v>
      </c>
      <c r="G2193" s="1" t="s">
        <v>25</v>
      </c>
      <c r="H2193">
        <v>1182904</v>
      </c>
      <c r="I2193">
        <v>1183395</v>
      </c>
      <c r="J2193" s="1" t="s">
        <v>75</v>
      </c>
      <c r="K2193" s="1" t="s">
        <v>3970</v>
      </c>
      <c r="L2193" s="1" t="s">
        <v>3970</v>
      </c>
      <c r="M2193" s="1" t="s">
        <v>24</v>
      </c>
      <c r="N2193" s="1" t="s">
        <v>3971</v>
      </c>
      <c r="O2193" s="1" t="s">
        <v>24</v>
      </c>
      <c r="P2193" s="1" t="s">
        <v>24</v>
      </c>
      <c r="Q2193" s="1" t="s">
        <v>3968</v>
      </c>
      <c r="R2193">
        <v>492</v>
      </c>
      <c r="S2193">
        <v>163</v>
      </c>
      <c r="T2193" s="1" t="s">
        <v>24</v>
      </c>
    </row>
    <row r="2194" spans="1:20" x14ac:dyDescent="0.25">
      <c r="A2194" s="1" t="s">
        <v>20</v>
      </c>
      <c r="B2194" s="1" t="s">
        <v>21</v>
      </c>
      <c r="C2194" s="1" t="s">
        <v>22</v>
      </c>
      <c r="D2194" s="1" t="s">
        <v>23</v>
      </c>
      <c r="E2194" s="1" t="s">
        <v>5</v>
      </c>
      <c r="F2194" s="1" t="s">
        <v>24</v>
      </c>
      <c r="G2194" s="1" t="s">
        <v>25</v>
      </c>
      <c r="H2194">
        <v>1183662</v>
      </c>
      <c r="I2194">
        <v>1183910</v>
      </c>
      <c r="J2194" s="1" t="s">
        <v>75</v>
      </c>
      <c r="K2194" s="1" t="s">
        <v>24</v>
      </c>
      <c r="L2194" s="1" t="s">
        <v>24</v>
      </c>
      <c r="M2194" s="1" t="s">
        <v>24</v>
      </c>
      <c r="N2194" s="1" t="s">
        <v>24</v>
      </c>
      <c r="O2194" s="1" t="s">
        <v>24</v>
      </c>
      <c r="P2194" s="1" t="s">
        <v>24</v>
      </c>
      <c r="Q2194" s="1" t="s">
        <v>3972</v>
      </c>
      <c r="R2194">
        <v>249</v>
      </c>
      <c r="T2194" s="1" t="s">
        <v>24</v>
      </c>
    </row>
    <row r="2195" spans="1:20" x14ac:dyDescent="0.25">
      <c r="A2195" s="1" t="s">
        <v>29</v>
      </c>
      <c r="B2195" s="1" t="s">
        <v>30</v>
      </c>
      <c r="C2195" s="1" t="s">
        <v>22</v>
      </c>
      <c r="D2195" s="1" t="s">
        <v>23</v>
      </c>
      <c r="E2195" s="1" t="s">
        <v>5</v>
      </c>
      <c r="F2195" s="1" t="s">
        <v>24</v>
      </c>
      <c r="G2195" s="1" t="s">
        <v>25</v>
      </c>
      <c r="H2195">
        <v>1183662</v>
      </c>
      <c r="I2195">
        <v>1183910</v>
      </c>
      <c r="J2195" s="1" t="s">
        <v>75</v>
      </c>
      <c r="K2195" s="1" t="s">
        <v>3973</v>
      </c>
      <c r="L2195" s="1" t="s">
        <v>3973</v>
      </c>
      <c r="M2195" s="1" t="s">
        <v>24</v>
      </c>
      <c r="N2195" s="1" t="s">
        <v>36</v>
      </c>
      <c r="O2195" s="1" t="s">
        <v>24</v>
      </c>
      <c r="P2195" s="1" t="s">
        <v>24</v>
      </c>
      <c r="Q2195" s="1" t="s">
        <v>3972</v>
      </c>
      <c r="R2195">
        <v>249</v>
      </c>
      <c r="S2195">
        <v>82</v>
      </c>
      <c r="T2195" s="1" t="s">
        <v>24</v>
      </c>
    </row>
    <row r="2196" spans="1:20" x14ac:dyDescent="0.25">
      <c r="A2196" s="1" t="s">
        <v>20</v>
      </c>
      <c r="B2196" s="1" t="s">
        <v>21</v>
      </c>
      <c r="C2196" s="1" t="s">
        <v>22</v>
      </c>
      <c r="D2196" s="1" t="s">
        <v>23</v>
      </c>
      <c r="E2196" s="1" t="s">
        <v>5</v>
      </c>
      <c r="F2196" s="1" t="s">
        <v>24</v>
      </c>
      <c r="G2196" s="1" t="s">
        <v>25</v>
      </c>
      <c r="H2196">
        <v>1184362</v>
      </c>
      <c r="I2196">
        <v>1184766</v>
      </c>
      <c r="J2196" s="1" t="s">
        <v>26</v>
      </c>
      <c r="K2196" s="1" t="s">
        <v>24</v>
      </c>
      <c r="L2196" s="1" t="s">
        <v>24</v>
      </c>
      <c r="M2196" s="1" t="s">
        <v>24</v>
      </c>
      <c r="N2196" s="1" t="s">
        <v>24</v>
      </c>
      <c r="O2196" s="1" t="s">
        <v>24</v>
      </c>
      <c r="P2196" s="1" t="s">
        <v>24</v>
      </c>
      <c r="Q2196" s="1" t="s">
        <v>3974</v>
      </c>
      <c r="R2196">
        <v>405</v>
      </c>
      <c r="T2196" s="1" t="s">
        <v>3975</v>
      </c>
    </row>
    <row r="2197" spans="1:20" x14ac:dyDescent="0.25">
      <c r="A2197" s="1" t="s">
        <v>29</v>
      </c>
      <c r="B2197" s="1" t="s">
        <v>30</v>
      </c>
      <c r="C2197" s="1" t="s">
        <v>22</v>
      </c>
      <c r="D2197" s="1" t="s">
        <v>23</v>
      </c>
      <c r="E2197" s="1" t="s">
        <v>5</v>
      </c>
      <c r="F2197" s="1" t="s">
        <v>24</v>
      </c>
      <c r="G2197" s="1" t="s">
        <v>25</v>
      </c>
      <c r="H2197">
        <v>1184362</v>
      </c>
      <c r="I2197">
        <v>1184766</v>
      </c>
      <c r="J2197" s="1" t="s">
        <v>26</v>
      </c>
      <c r="K2197" s="1" t="s">
        <v>3976</v>
      </c>
      <c r="L2197" s="1" t="s">
        <v>3976</v>
      </c>
      <c r="M2197" s="1" t="s">
        <v>24</v>
      </c>
      <c r="N2197" s="1" t="s">
        <v>614</v>
      </c>
      <c r="O2197" s="1" t="s">
        <v>24</v>
      </c>
      <c r="P2197" s="1" t="s">
        <v>24</v>
      </c>
      <c r="Q2197" s="1" t="s">
        <v>3974</v>
      </c>
      <c r="R2197">
        <v>405</v>
      </c>
      <c r="S2197">
        <v>134</v>
      </c>
      <c r="T2197" s="1" t="s">
        <v>24</v>
      </c>
    </row>
    <row r="2198" spans="1:20" x14ac:dyDescent="0.25">
      <c r="A2198" s="1" t="s">
        <v>20</v>
      </c>
      <c r="B2198" s="1" t="s">
        <v>21</v>
      </c>
      <c r="C2198" s="1" t="s">
        <v>22</v>
      </c>
      <c r="D2198" s="1" t="s">
        <v>23</v>
      </c>
      <c r="E2198" s="1" t="s">
        <v>5</v>
      </c>
      <c r="F2198" s="1" t="s">
        <v>24</v>
      </c>
      <c r="G2198" s="1" t="s">
        <v>25</v>
      </c>
      <c r="H2198">
        <v>1184778</v>
      </c>
      <c r="I2198">
        <v>1185776</v>
      </c>
      <c r="J2198" s="1" t="s">
        <v>26</v>
      </c>
      <c r="K2198" s="1" t="s">
        <v>24</v>
      </c>
      <c r="L2198" s="1" t="s">
        <v>24</v>
      </c>
      <c r="M2198" s="1" t="s">
        <v>24</v>
      </c>
      <c r="N2198" s="1" t="s">
        <v>24</v>
      </c>
      <c r="O2198" s="1" t="s">
        <v>24</v>
      </c>
      <c r="P2198" s="1" t="s">
        <v>24</v>
      </c>
      <c r="Q2198" s="1" t="s">
        <v>3977</v>
      </c>
      <c r="R2198">
        <v>999</v>
      </c>
      <c r="T2198" s="1" t="s">
        <v>3978</v>
      </c>
    </row>
    <row r="2199" spans="1:20" x14ac:dyDescent="0.25">
      <c r="A2199" s="1" t="s">
        <v>29</v>
      </c>
      <c r="B2199" s="1" t="s">
        <v>30</v>
      </c>
      <c r="C2199" s="1" t="s">
        <v>22</v>
      </c>
      <c r="D2199" s="1" t="s">
        <v>23</v>
      </c>
      <c r="E2199" s="1" t="s">
        <v>5</v>
      </c>
      <c r="F2199" s="1" t="s">
        <v>24</v>
      </c>
      <c r="G2199" s="1" t="s">
        <v>25</v>
      </c>
      <c r="H2199">
        <v>1184778</v>
      </c>
      <c r="I2199">
        <v>1185776</v>
      </c>
      <c r="J2199" s="1" t="s">
        <v>26</v>
      </c>
      <c r="K2199" s="1" t="s">
        <v>3979</v>
      </c>
      <c r="L2199" s="1" t="s">
        <v>3979</v>
      </c>
      <c r="M2199" s="1" t="s">
        <v>24</v>
      </c>
      <c r="N2199" s="1" t="s">
        <v>614</v>
      </c>
      <c r="O2199" s="1" t="s">
        <v>24</v>
      </c>
      <c r="P2199" s="1" t="s">
        <v>24</v>
      </c>
      <c r="Q2199" s="1" t="s">
        <v>3977</v>
      </c>
      <c r="R2199">
        <v>999</v>
      </c>
      <c r="S2199">
        <v>332</v>
      </c>
      <c r="T2199" s="1" t="s">
        <v>24</v>
      </c>
    </row>
    <row r="2200" spans="1:20" x14ac:dyDescent="0.25">
      <c r="A2200" s="1" t="s">
        <v>20</v>
      </c>
      <c r="B2200" s="1" t="s">
        <v>21</v>
      </c>
      <c r="C2200" s="1" t="s">
        <v>22</v>
      </c>
      <c r="D2200" s="1" t="s">
        <v>23</v>
      </c>
      <c r="E2200" s="1" t="s">
        <v>5</v>
      </c>
      <c r="F2200" s="1" t="s">
        <v>24</v>
      </c>
      <c r="G2200" s="1" t="s">
        <v>25</v>
      </c>
      <c r="H2200">
        <v>1185969</v>
      </c>
      <c r="I2200">
        <v>1186538</v>
      </c>
      <c r="J2200" s="1" t="s">
        <v>75</v>
      </c>
      <c r="K2200" s="1" t="s">
        <v>24</v>
      </c>
      <c r="L2200" s="1" t="s">
        <v>24</v>
      </c>
      <c r="M2200" s="1" t="s">
        <v>24</v>
      </c>
      <c r="N2200" s="1" t="s">
        <v>24</v>
      </c>
      <c r="O2200" s="1" t="s">
        <v>24</v>
      </c>
      <c r="P2200" s="1" t="s">
        <v>24</v>
      </c>
      <c r="Q2200" s="1" t="s">
        <v>3980</v>
      </c>
      <c r="R2200">
        <v>570</v>
      </c>
      <c r="T2200" s="1" t="s">
        <v>3981</v>
      </c>
    </row>
    <row r="2201" spans="1:20" x14ac:dyDescent="0.25">
      <c r="A2201" s="1" t="s">
        <v>29</v>
      </c>
      <c r="B2201" s="1" t="s">
        <v>30</v>
      </c>
      <c r="C2201" s="1" t="s">
        <v>22</v>
      </c>
      <c r="D2201" s="1" t="s">
        <v>23</v>
      </c>
      <c r="E2201" s="1" t="s">
        <v>5</v>
      </c>
      <c r="F2201" s="1" t="s">
        <v>24</v>
      </c>
      <c r="G2201" s="1" t="s">
        <v>25</v>
      </c>
      <c r="H2201">
        <v>1185969</v>
      </c>
      <c r="I2201">
        <v>1186538</v>
      </c>
      <c r="J2201" s="1" t="s">
        <v>75</v>
      </c>
      <c r="K2201" s="1" t="s">
        <v>3982</v>
      </c>
      <c r="L2201" s="1" t="s">
        <v>3982</v>
      </c>
      <c r="M2201" s="1" t="s">
        <v>24</v>
      </c>
      <c r="N2201" s="1" t="s">
        <v>36</v>
      </c>
      <c r="O2201" s="1" t="s">
        <v>24</v>
      </c>
      <c r="P2201" s="1" t="s">
        <v>24</v>
      </c>
      <c r="Q2201" s="1" t="s">
        <v>3980</v>
      </c>
      <c r="R2201">
        <v>570</v>
      </c>
      <c r="S2201">
        <v>189</v>
      </c>
      <c r="T2201" s="1" t="s">
        <v>24</v>
      </c>
    </row>
    <row r="2202" spans="1:20" x14ac:dyDescent="0.25">
      <c r="A2202" s="1" t="s">
        <v>20</v>
      </c>
      <c r="B2202" s="1" t="s">
        <v>21</v>
      </c>
      <c r="C2202" s="1" t="s">
        <v>22</v>
      </c>
      <c r="D2202" s="1" t="s">
        <v>23</v>
      </c>
      <c r="E2202" s="1" t="s">
        <v>5</v>
      </c>
      <c r="F2202" s="1" t="s">
        <v>24</v>
      </c>
      <c r="G2202" s="1" t="s">
        <v>25</v>
      </c>
      <c r="H2202">
        <v>1187155</v>
      </c>
      <c r="I2202">
        <v>1187442</v>
      </c>
      <c r="J2202" s="1" t="s">
        <v>75</v>
      </c>
      <c r="K2202" s="1" t="s">
        <v>24</v>
      </c>
      <c r="L2202" s="1" t="s">
        <v>24</v>
      </c>
      <c r="M2202" s="1" t="s">
        <v>24</v>
      </c>
      <c r="N2202" s="1" t="s">
        <v>24</v>
      </c>
      <c r="O2202" s="1" t="s">
        <v>24</v>
      </c>
      <c r="P2202" s="1" t="s">
        <v>24</v>
      </c>
      <c r="Q2202" s="1" t="s">
        <v>3983</v>
      </c>
      <c r="R2202">
        <v>288</v>
      </c>
      <c r="T2202" s="1" t="s">
        <v>3984</v>
      </c>
    </row>
    <row r="2203" spans="1:20" x14ac:dyDescent="0.25">
      <c r="A2203" s="1" t="s">
        <v>29</v>
      </c>
      <c r="B2203" s="1" t="s">
        <v>30</v>
      </c>
      <c r="C2203" s="1" t="s">
        <v>22</v>
      </c>
      <c r="D2203" s="1" t="s">
        <v>23</v>
      </c>
      <c r="E2203" s="1" t="s">
        <v>5</v>
      </c>
      <c r="F2203" s="1" t="s">
        <v>24</v>
      </c>
      <c r="G2203" s="1" t="s">
        <v>25</v>
      </c>
      <c r="H2203">
        <v>1187155</v>
      </c>
      <c r="I2203">
        <v>1187442</v>
      </c>
      <c r="J2203" s="1" t="s">
        <v>75</v>
      </c>
      <c r="K2203" s="1" t="s">
        <v>3985</v>
      </c>
      <c r="L2203" s="1" t="s">
        <v>3985</v>
      </c>
      <c r="M2203" s="1" t="s">
        <v>24</v>
      </c>
      <c r="N2203" s="1" t="s">
        <v>36</v>
      </c>
      <c r="O2203" s="1" t="s">
        <v>24</v>
      </c>
      <c r="P2203" s="1" t="s">
        <v>24</v>
      </c>
      <c r="Q2203" s="1" t="s">
        <v>3983</v>
      </c>
      <c r="R2203">
        <v>288</v>
      </c>
      <c r="S2203">
        <v>95</v>
      </c>
      <c r="T2203" s="1" t="s">
        <v>24</v>
      </c>
    </row>
    <row r="2204" spans="1:20" x14ac:dyDescent="0.25">
      <c r="A2204" s="1" t="s">
        <v>20</v>
      </c>
      <c r="B2204" s="1" t="s">
        <v>21</v>
      </c>
      <c r="C2204" s="1" t="s">
        <v>22</v>
      </c>
      <c r="D2204" s="1" t="s">
        <v>23</v>
      </c>
      <c r="E2204" s="1" t="s">
        <v>5</v>
      </c>
      <c r="F2204" s="1" t="s">
        <v>24</v>
      </c>
      <c r="G2204" s="1" t="s">
        <v>25</v>
      </c>
      <c r="H2204">
        <v>1187448</v>
      </c>
      <c r="I2204">
        <v>1189397</v>
      </c>
      <c r="J2204" s="1" t="s">
        <v>75</v>
      </c>
      <c r="K2204" s="1" t="s">
        <v>24</v>
      </c>
      <c r="L2204" s="1" t="s">
        <v>24</v>
      </c>
      <c r="M2204" s="1" t="s">
        <v>24</v>
      </c>
      <c r="N2204" s="1" t="s">
        <v>24</v>
      </c>
      <c r="O2204" s="1" t="s">
        <v>24</v>
      </c>
      <c r="P2204" s="1" t="s">
        <v>24</v>
      </c>
      <c r="Q2204" s="1" t="s">
        <v>3986</v>
      </c>
      <c r="R2204">
        <v>1950</v>
      </c>
      <c r="T2204" s="1" t="s">
        <v>3987</v>
      </c>
    </row>
    <row r="2205" spans="1:20" x14ac:dyDescent="0.25">
      <c r="A2205" s="1" t="s">
        <v>29</v>
      </c>
      <c r="B2205" s="1" t="s">
        <v>30</v>
      </c>
      <c r="C2205" s="1" t="s">
        <v>22</v>
      </c>
      <c r="D2205" s="1" t="s">
        <v>23</v>
      </c>
      <c r="E2205" s="1" t="s">
        <v>5</v>
      </c>
      <c r="F2205" s="1" t="s">
        <v>24</v>
      </c>
      <c r="G2205" s="1" t="s">
        <v>25</v>
      </c>
      <c r="H2205">
        <v>1187448</v>
      </c>
      <c r="I2205">
        <v>1189397</v>
      </c>
      <c r="J2205" s="1" t="s">
        <v>75</v>
      </c>
      <c r="K2205" s="1" t="s">
        <v>3988</v>
      </c>
      <c r="L2205" s="1" t="s">
        <v>3988</v>
      </c>
      <c r="M2205" s="1" t="s">
        <v>24</v>
      </c>
      <c r="N2205" s="1" t="s">
        <v>3989</v>
      </c>
      <c r="O2205" s="1" t="s">
        <v>24</v>
      </c>
      <c r="P2205" s="1" t="s">
        <v>24</v>
      </c>
      <c r="Q2205" s="1" t="s">
        <v>3986</v>
      </c>
      <c r="R2205">
        <v>1950</v>
      </c>
      <c r="S2205">
        <v>649</v>
      </c>
      <c r="T2205" s="1" t="s">
        <v>24</v>
      </c>
    </row>
    <row r="2206" spans="1:20" x14ac:dyDescent="0.25">
      <c r="A2206" s="1" t="s">
        <v>20</v>
      </c>
      <c r="B2206" s="1" t="s">
        <v>21</v>
      </c>
      <c r="C2206" s="1" t="s">
        <v>22</v>
      </c>
      <c r="D2206" s="1" t="s">
        <v>23</v>
      </c>
      <c r="E2206" s="1" t="s">
        <v>5</v>
      </c>
      <c r="F2206" s="1" t="s">
        <v>24</v>
      </c>
      <c r="G2206" s="1" t="s">
        <v>25</v>
      </c>
      <c r="H2206">
        <v>1189403</v>
      </c>
      <c r="I2206">
        <v>1191118</v>
      </c>
      <c r="J2206" s="1" t="s">
        <v>75</v>
      </c>
      <c r="K2206" s="1" t="s">
        <v>24</v>
      </c>
      <c r="L2206" s="1" t="s">
        <v>24</v>
      </c>
      <c r="M2206" s="1" t="s">
        <v>24</v>
      </c>
      <c r="N2206" s="1" t="s">
        <v>24</v>
      </c>
      <c r="O2206" s="1" t="s">
        <v>24</v>
      </c>
      <c r="P2206" s="1" t="s">
        <v>24</v>
      </c>
      <c r="Q2206" s="1" t="s">
        <v>3990</v>
      </c>
      <c r="R2206">
        <v>1716</v>
      </c>
      <c r="T2206" s="1" t="s">
        <v>3991</v>
      </c>
    </row>
    <row r="2207" spans="1:20" x14ac:dyDescent="0.25">
      <c r="A2207" s="1" t="s">
        <v>29</v>
      </c>
      <c r="B2207" s="1" t="s">
        <v>30</v>
      </c>
      <c r="C2207" s="1" t="s">
        <v>22</v>
      </c>
      <c r="D2207" s="1" t="s">
        <v>23</v>
      </c>
      <c r="E2207" s="1" t="s">
        <v>5</v>
      </c>
      <c r="F2207" s="1" t="s">
        <v>24</v>
      </c>
      <c r="G2207" s="1" t="s">
        <v>25</v>
      </c>
      <c r="H2207">
        <v>1189403</v>
      </c>
      <c r="I2207">
        <v>1191118</v>
      </c>
      <c r="J2207" s="1" t="s">
        <v>75</v>
      </c>
      <c r="K2207" s="1" t="s">
        <v>3992</v>
      </c>
      <c r="L2207" s="1" t="s">
        <v>3992</v>
      </c>
      <c r="M2207" s="1" t="s">
        <v>24</v>
      </c>
      <c r="N2207" s="1" t="s">
        <v>36</v>
      </c>
      <c r="O2207" s="1" t="s">
        <v>24</v>
      </c>
      <c r="P2207" s="1" t="s">
        <v>24</v>
      </c>
      <c r="Q2207" s="1" t="s">
        <v>3990</v>
      </c>
      <c r="R2207">
        <v>1716</v>
      </c>
      <c r="S2207">
        <v>571</v>
      </c>
      <c r="T2207" s="1" t="s">
        <v>24</v>
      </c>
    </row>
    <row r="2208" spans="1:20" x14ac:dyDescent="0.25">
      <c r="A2208" s="1" t="s">
        <v>20</v>
      </c>
      <c r="B2208" s="1" t="s">
        <v>21</v>
      </c>
      <c r="C2208" s="1" t="s">
        <v>22</v>
      </c>
      <c r="D2208" s="1" t="s">
        <v>23</v>
      </c>
      <c r="E2208" s="1" t="s">
        <v>5</v>
      </c>
      <c r="F2208" s="1" t="s">
        <v>24</v>
      </c>
      <c r="G2208" s="1" t="s">
        <v>25</v>
      </c>
      <c r="H2208">
        <v>1191632</v>
      </c>
      <c r="I2208">
        <v>1192087</v>
      </c>
      <c r="J2208" s="1" t="s">
        <v>75</v>
      </c>
      <c r="K2208" s="1" t="s">
        <v>24</v>
      </c>
      <c r="L2208" s="1" t="s">
        <v>24</v>
      </c>
      <c r="M2208" s="1" t="s">
        <v>24</v>
      </c>
      <c r="N2208" s="1" t="s">
        <v>24</v>
      </c>
      <c r="O2208" s="1" t="s">
        <v>24</v>
      </c>
      <c r="P2208" s="1" t="s">
        <v>24</v>
      </c>
      <c r="Q2208" s="1" t="s">
        <v>3993</v>
      </c>
      <c r="R2208">
        <v>456</v>
      </c>
      <c r="T2208" s="1" t="s">
        <v>24</v>
      </c>
    </row>
    <row r="2209" spans="1:20" x14ac:dyDescent="0.25">
      <c r="A2209" s="1" t="s">
        <v>29</v>
      </c>
      <c r="B2209" s="1" t="s">
        <v>30</v>
      </c>
      <c r="C2209" s="1" t="s">
        <v>22</v>
      </c>
      <c r="D2209" s="1" t="s">
        <v>23</v>
      </c>
      <c r="E2209" s="1" t="s">
        <v>5</v>
      </c>
      <c r="F2209" s="1" t="s">
        <v>24</v>
      </c>
      <c r="G2209" s="1" t="s">
        <v>25</v>
      </c>
      <c r="H2209">
        <v>1191632</v>
      </c>
      <c r="I2209">
        <v>1192087</v>
      </c>
      <c r="J2209" s="1" t="s">
        <v>75</v>
      </c>
      <c r="K2209" s="1" t="s">
        <v>3994</v>
      </c>
      <c r="L2209" s="1" t="s">
        <v>3994</v>
      </c>
      <c r="M2209" s="1" t="s">
        <v>24</v>
      </c>
      <c r="N2209" s="1" t="s">
        <v>36</v>
      </c>
      <c r="O2209" s="1" t="s">
        <v>24</v>
      </c>
      <c r="P2209" s="1" t="s">
        <v>24</v>
      </c>
      <c r="Q2209" s="1" t="s">
        <v>3993</v>
      </c>
      <c r="R2209">
        <v>456</v>
      </c>
      <c r="S2209">
        <v>151</v>
      </c>
      <c r="T2209" s="1" t="s">
        <v>24</v>
      </c>
    </row>
    <row r="2210" spans="1:20" x14ac:dyDescent="0.25">
      <c r="A2210" s="1" t="s">
        <v>20</v>
      </c>
      <c r="B2210" s="1" t="s">
        <v>827</v>
      </c>
      <c r="C2210" s="1" t="s">
        <v>22</v>
      </c>
      <c r="D2210" s="1" t="s">
        <v>23</v>
      </c>
      <c r="E2210" s="1" t="s">
        <v>5</v>
      </c>
      <c r="F2210" s="1" t="s">
        <v>24</v>
      </c>
      <c r="G2210" s="1" t="s">
        <v>25</v>
      </c>
      <c r="H2210">
        <v>1192332</v>
      </c>
      <c r="I2210">
        <v>1192576</v>
      </c>
      <c r="J2210" s="1" t="s">
        <v>75</v>
      </c>
      <c r="K2210" s="1" t="s">
        <v>24</v>
      </c>
      <c r="L2210" s="1" t="s">
        <v>24</v>
      </c>
      <c r="M2210" s="1" t="s">
        <v>24</v>
      </c>
      <c r="N2210" s="1" t="s">
        <v>24</v>
      </c>
      <c r="O2210" s="1" t="s">
        <v>24</v>
      </c>
      <c r="P2210" s="1" t="s">
        <v>24</v>
      </c>
      <c r="Q2210" s="1" t="s">
        <v>3995</v>
      </c>
      <c r="R2210">
        <v>245</v>
      </c>
      <c r="T2210" s="1" t="s">
        <v>832</v>
      </c>
    </row>
    <row r="2211" spans="1:20" x14ac:dyDescent="0.25">
      <c r="A2211" s="1" t="s">
        <v>29</v>
      </c>
      <c r="B2211" s="1" t="s">
        <v>830</v>
      </c>
      <c r="C2211" s="1" t="s">
        <v>22</v>
      </c>
      <c r="D2211" s="1" t="s">
        <v>23</v>
      </c>
      <c r="E2211" s="1" t="s">
        <v>5</v>
      </c>
      <c r="F2211" s="1" t="s">
        <v>24</v>
      </c>
      <c r="G2211" s="1" t="s">
        <v>25</v>
      </c>
      <c r="H2211">
        <v>1192332</v>
      </c>
      <c r="I2211">
        <v>1192576</v>
      </c>
      <c r="J2211" s="1" t="s">
        <v>75</v>
      </c>
      <c r="K2211" s="1" t="s">
        <v>24</v>
      </c>
      <c r="L2211" s="1" t="s">
        <v>24</v>
      </c>
      <c r="M2211" s="1" t="s">
        <v>24</v>
      </c>
      <c r="N2211" s="1" t="s">
        <v>3996</v>
      </c>
      <c r="O2211" s="1" t="s">
        <v>24</v>
      </c>
      <c r="P2211" s="1" t="s">
        <v>24</v>
      </c>
      <c r="Q2211" s="1" t="s">
        <v>3995</v>
      </c>
      <c r="R2211">
        <v>245</v>
      </c>
      <c r="T2211" s="1" t="s">
        <v>832</v>
      </c>
    </row>
    <row r="2212" spans="1:20" x14ac:dyDescent="0.25">
      <c r="A2212" s="1" t="s">
        <v>20</v>
      </c>
      <c r="B2212" s="1" t="s">
        <v>21</v>
      </c>
      <c r="C2212" s="1" t="s">
        <v>22</v>
      </c>
      <c r="D2212" s="1" t="s">
        <v>23</v>
      </c>
      <c r="E2212" s="1" t="s">
        <v>5</v>
      </c>
      <c r="F2212" s="1" t="s">
        <v>24</v>
      </c>
      <c r="G2212" s="1" t="s">
        <v>25</v>
      </c>
      <c r="H2212">
        <v>1192675</v>
      </c>
      <c r="I2212">
        <v>1193529</v>
      </c>
      <c r="J2212" s="1" t="s">
        <v>75</v>
      </c>
      <c r="K2212" s="1" t="s">
        <v>24</v>
      </c>
      <c r="L2212" s="1" t="s">
        <v>24</v>
      </c>
      <c r="M2212" s="1" t="s">
        <v>24</v>
      </c>
      <c r="N2212" s="1" t="s">
        <v>24</v>
      </c>
      <c r="O2212" s="1" t="s">
        <v>24</v>
      </c>
      <c r="P2212" s="1" t="s">
        <v>24</v>
      </c>
      <c r="Q2212" s="1" t="s">
        <v>3997</v>
      </c>
      <c r="R2212">
        <v>855</v>
      </c>
      <c r="T2212" s="1" t="s">
        <v>3998</v>
      </c>
    </row>
    <row r="2213" spans="1:20" x14ac:dyDescent="0.25">
      <c r="A2213" s="1" t="s">
        <v>29</v>
      </c>
      <c r="B2213" s="1" t="s">
        <v>30</v>
      </c>
      <c r="C2213" s="1" t="s">
        <v>22</v>
      </c>
      <c r="D2213" s="1" t="s">
        <v>23</v>
      </c>
      <c r="E2213" s="1" t="s">
        <v>5</v>
      </c>
      <c r="F2213" s="1" t="s">
        <v>24</v>
      </c>
      <c r="G2213" s="1" t="s">
        <v>25</v>
      </c>
      <c r="H2213">
        <v>1192675</v>
      </c>
      <c r="I2213">
        <v>1193529</v>
      </c>
      <c r="J2213" s="1" t="s">
        <v>75</v>
      </c>
      <c r="K2213" s="1" t="s">
        <v>3999</v>
      </c>
      <c r="L2213" s="1" t="s">
        <v>3999</v>
      </c>
      <c r="M2213" s="1" t="s">
        <v>24</v>
      </c>
      <c r="N2213" s="1" t="s">
        <v>36</v>
      </c>
      <c r="O2213" s="1" t="s">
        <v>24</v>
      </c>
      <c r="P2213" s="1" t="s">
        <v>24</v>
      </c>
      <c r="Q2213" s="1" t="s">
        <v>3997</v>
      </c>
      <c r="R2213">
        <v>855</v>
      </c>
      <c r="S2213">
        <v>284</v>
      </c>
      <c r="T2213" s="1" t="s">
        <v>24</v>
      </c>
    </row>
    <row r="2214" spans="1:20" x14ac:dyDescent="0.25">
      <c r="A2214" s="1" t="s">
        <v>20</v>
      </c>
      <c r="B2214" s="1" t="s">
        <v>21</v>
      </c>
      <c r="C2214" s="1" t="s">
        <v>22</v>
      </c>
      <c r="D2214" s="1" t="s">
        <v>23</v>
      </c>
      <c r="E2214" s="1" t="s">
        <v>5</v>
      </c>
      <c r="F2214" s="1" t="s">
        <v>24</v>
      </c>
      <c r="G2214" s="1" t="s">
        <v>25</v>
      </c>
      <c r="H2214">
        <v>1193672</v>
      </c>
      <c r="I2214">
        <v>1194970</v>
      </c>
      <c r="J2214" s="1" t="s">
        <v>75</v>
      </c>
      <c r="K2214" s="1" t="s">
        <v>24</v>
      </c>
      <c r="L2214" s="1" t="s">
        <v>24</v>
      </c>
      <c r="M2214" s="1" t="s">
        <v>24</v>
      </c>
      <c r="N2214" s="1" t="s">
        <v>24</v>
      </c>
      <c r="O2214" s="1" t="s">
        <v>24</v>
      </c>
      <c r="P2214" s="1" t="s">
        <v>24</v>
      </c>
      <c r="Q2214" s="1" t="s">
        <v>4000</v>
      </c>
      <c r="R2214">
        <v>1299</v>
      </c>
      <c r="T2214" s="1" t="s">
        <v>4001</v>
      </c>
    </row>
    <row r="2215" spans="1:20" x14ac:dyDescent="0.25">
      <c r="A2215" s="1" t="s">
        <v>29</v>
      </c>
      <c r="B2215" s="1" t="s">
        <v>30</v>
      </c>
      <c r="C2215" s="1" t="s">
        <v>22</v>
      </c>
      <c r="D2215" s="1" t="s">
        <v>23</v>
      </c>
      <c r="E2215" s="1" t="s">
        <v>5</v>
      </c>
      <c r="F2215" s="1" t="s">
        <v>24</v>
      </c>
      <c r="G2215" s="1" t="s">
        <v>25</v>
      </c>
      <c r="H2215">
        <v>1193672</v>
      </c>
      <c r="I2215">
        <v>1194970</v>
      </c>
      <c r="J2215" s="1" t="s">
        <v>75</v>
      </c>
      <c r="K2215" s="1" t="s">
        <v>4002</v>
      </c>
      <c r="L2215" s="1" t="s">
        <v>4002</v>
      </c>
      <c r="M2215" s="1" t="s">
        <v>24</v>
      </c>
      <c r="N2215" s="1" t="s">
        <v>4003</v>
      </c>
      <c r="O2215" s="1" t="s">
        <v>24</v>
      </c>
      <c r="P2215" s="1" t="s">
        <v>24</v>
      </c>
      <c r="Q2215" s="1" t="s">
        <v>4000</v>
      </c>
      <c r="R2215">
        <v>1299</v>
      </c>
      <c r="S2215">
        <v>432</v>
      </c>
      <c r="T2215" s="1" t="s">
        <v>24</v>
      </c>
    </row>
    <row r="2216" spans="1:20" x14ac:dyDescent="0.25">
      <c r="A2216" s="1" t="s">
        <v>20</v>
      </c>
      <c r="B2216" s="1" t="s">
        <v>21</v>
      </c>
      <c r="C2216" s="1" t="s">
        <v>22</v>
      </c>
      <c r="D2216" s="1" t="s">
        <v>23</v>
      </c>
      <c r="E2216" s="1" t="s">
        <v>5</v>
      </c>
      <c r="F2216" s="1" t="s">
        <v>24</v>
      </c>
      <c r="G2216" s="1" t="s">
        <v>25</v>
      </c>
      <c r="H2216">
        <v>1195035</v>
      </c>
      <c r="I2216">
        <v>1195238</v>
      </c>
      <c r="J2216" s="1" t="s">
        <v>75</v>
      </c>
      <c r="K2216" s="1" t="s">
        <v>24</v>
      </c>
      <c r="L2216" s="1" t="s">
        <v>24</v>
      </c>
      <c r="M2216" s="1" t="s">
        <v>24</v>
      </c>
      <c r="N2216" s="1" t="s">
        <v>24</v>
      </c>
      <c r="O2216" s="1" t="s">
        <v>24</v>
      </c>
      <c r="P2216" s="1" t="s">
        <v>24</v>
      </c>
      <c r="Q2216" s="1" t="s">
        <v>4004</v>
      </c>
      <c r="R2216">
        <v>204</v>
      </c>
      <c r="T2216" s="1" t="s">
        <v>4005</v>
      </c>
    </row>
    <row r="2217" spans="1:20" x14ac:dyDescent="0.25">
      <c r="A2217" s="1" t="s">
        <v>29</v>
      </c>
      <c r="B2217" s="1" t="s">
        <v>30</v>
      </c>
      <c r="C2217" s="1" t="s">
        <v>22</v>
      </c>
      <c r="D2217" s="1" t="s">
        <v>23</v>
      </c>
      <c r="E2217" s="1" t="s">
        <v>5</v>
      </c>
      <c r="F2217" s="1" t="s">
        <v>24</v>
      </c>
      <c r="G2217" s="1" t="s">
        <v>25</v>
      </c>
      <c r="H2217">
        <v>1195035</v>
      </c>
      <c r="I2217">
        <v>1195238</v>
      </c>
      <c r="J2217" s="1" t="s">
        <v>75</v>
      </c>
      <c r="K2217" s="1" t="s">
        <v>4006</v>
      </c>
      <c r="L2217" s="1" t="s">
        <v>4006</v>
      </c>
      <c r="M2217" s="1" t="s">
        <v>24</v>
      </c>
      <c r="N2217" s="1" t="s">
        <v>2928</v>
      </c>
      <c r="O2217" s="1" t="s">
        <v>24</v>
      </c>
      <c r="P2217" s="1" t="s">
        <v>24</v>
      </c>
      <c r="Q2217" s="1" t="s">
        <v>4004</v>
      </c>
      <c r="R2217">
        <v>204</v>
      </c>
      <c r="S2217">
        <v>67</v>
      </c>
      <c r="T2217" s="1" t="s">
        <v>24</v>
      </c>
    </row>
    <row r="2218" spans="1:20" x14ac:dyDescent="0.25">
      <c r="A2218" s="1" t="s">
        <v>20</v>
      </c>
      <c r="B2218" s="1" t="s">
        <v>21</v>
      </c>
      <c r="C2218" s="1" t="s">
        <v>22</v>
      </c>
      <c r="D2218" s="1" t="s">
        <v>23</v>
      </c>
      <c r="E2218" s="1" t="s">
        <v>5</v>
      </c>
      <c r="F2218" s="1" t="s">
        <v>24</v>
      </c>
      <c r="G2218" s="1" t="s">
        <v>25</v>
      </c>
      <c r="H2218">
        <v>1196181</v>
      </c>
      <c r="I2218">
        <v>1197362</v>
      </c>
      <c r="J2218" s="1" t="s">
        <v>26</v>
      </c>
      <c r="K2218" s="1" t="s">
        <v>24</v>
      </c>
      <c r="L2218" s="1" t="s">
        <v>24</v>
      </c>
      <c r="M2218" s="1" t="s">
        <v>24</v>
      </c>
      <c r="N2218" s="1" t="s">
        <v>24</v>
      </c>
      <c r="O2218" s="1" t="s">
        <v>24</v>
      </c>
      <c r="P2218" s="1" t="s">
        <v>24</v>
      </c>
      <c r="Q2218" s="1" t="s">
        <v>4007</v>
      </c>
      <c r="R2218">
        <v>1182</v>
      </c>
      <c r="T2218" s="1" t="s">
        <v>4008</v>
      </c>
    </row>
    <row r="2219" spans="1:20" x14ac:dyDescent="0.25">
      <c r="A2219" s="1" t="s">
        <v>29</v>
      </c>
      <c r="B2219" s="1" t="s">
        <v>30</v>
      </c>
      <c r="C2219" s="1" t="s">
        <v>22</v>
      </c>
      <c r="D2219" s="1" t="s">
        <v>23</v>
      </c>
      <c r="E2219" s="1" t="s">
        <v>5</v>
      </c>
      <c r="F2219" s="1" t="s">
        <v>24</v>
      </c>
      <c r="G2219" s="1" t="s">
        <v>25</v>
      </c>
      <c r="H2219">
        <v>1196181</v>
      </c>
      <c r="I2219">
        <v>1197362</v>
      </c>
      <c r="J2219" s="1" t="s">
        <v>26</v>
      </c>
      <c r="K2219" s="1" t="s">
        <v>4009</v>
      </c>
      <c r="L2219" s="1" t="s">
        <v>4009</v>
      </c>
      <c r="M2219" s="1" t="s">
        <v>24</v>
      </c>
      <c r="N2219" s="1" t="s">
        <v>4010</v>
      </c>
      <c r="O2219" s="1" t="s">
        <v>24</v>
      </c>
      <c r="P2219" s="1" t="s">
        <v>24</v>
      </c>
      <c r="Q2219" s="1" t="s">
        <v>4007</v>
      </c>
      <c r="R2219">
        <v>1182</v>
      </c>
      <c r="S2219">
        <v>393</v>
      </c>
      <c r="T2219" s="1" t="s">
        <v>24</v>
      </c>
    </row>
    <row r="2220" spans="1:20" x14ac:dyDescent="0.25">
      <c r="A2220" s="1" t="s">
        <v>20</v>
      </c>
      <c r="B2220" s="1" t="s">
        <v>21</v>
      </c>
      <c r="C2220" s="1" t="s">
        <v>22</v>
      </c>
      <c r="D2220" s="1" t="s">
        <v>23</v>
      </c>
      <c r="E2220" s="1" t="s">
        <v>5</v>
      </c>
      <c r="F2220" s="1" t="s">
        <v>24</v>
      </c>
      <c r="G2220" s="1" t="s">
        <v>25</v>
      </c>
      <c r="H2220">
        <v>1197403</v>
      </c>
      <c r="I2220">
        <v>1197837</v>
      </c>
      <c r="J2220" s="1" t="s">
        <v>26</v>
      </c>
      <c r="K2220" s="1" t="s">
        <v>24</v>
      </c>
      <c r="L2220" s="1" t="s">
        <v>24</v>
      </c>
      <c r="M2220" s="1" t="s">
        <v>24</v>
      </c>
      <c r="N2220" s="1" t="s">
        <v>24</v>
      </c>
      <c r="O2220" s="1" t="s">
        <v>24</v>
      </c>
      <c r="P2220" s="1" t="s">
        <v>24</v>
      </c>
      <c r="Q2220" s="1" t="s">
        <v>4011</v>
      </c>
      <c r="R2220">
        <v>435</v>
      </c>
      <c r="T2220" s="1" t="s">
        <v>4012</v>
      </c>
    </row>
    <row r="2221" spans="1:20" x14ac:dyDescent="0.25">
      <c r="A2221" s="1" t="s">
        <v>29</v>
      </c>
      <c r="B2221" s="1" t="s">
        <v>30</v>
      </c>
      <c r="C2221" s="1" t="s">
        <v>22</v>
      </c>
      <c r="D2221" s="1" t="s">
        <v>23</v>
      </c>
      <c r="E2221" s="1" t="s">
        <v>5</v>
      </c>
      <c r="F2221" s="1" t="s">
        <v>24</v>
      </c>
      <c r="G2221" s="1" t="s">
        <v>25</v>
      </c>
      <c r="H2221">
        <v>1197403</v>
      </c>
      <c r="I2221">
        <v>1197837</v>
      </c>
      <c r="J2221" s="1" t="s">
        <v>26</v>
      </c>
      <c r="K2221" s="1" t="s">
        <v>4013</v>
      </c>
      <c r="L2221" s="1" t="s">
        <v>4013</v>
      </c>
      <c r="M2221" s="1" t="s">
        <v>24</v>
      </c>
      <c r="N2221" s="1" t="s">
        <v>36</v>
      </c>
      <c r="O2221" s="1" t="s">
        <v>24</v>
      </c>
      <c r="P2221" s="1" t="s">
        <v>24</v>
      </c>
      <c r="Q2221" s="1" t="s">
        <v>4011</v>
      </c>
      <c r="R2221">
        <v>435</v>
      </c>
      <c r="S2221">
        <v>144</v>
      </c>
      <c r="T2221" s="1" t="s">
        <v>24</v>
      </c>
    </row>
    <row r="2222" spans="1:20" x14ac:dyDescent="0.25">
      <c r="A2222" s="1" t="s">
        <v>20</v>
      </c>
      <c r="B2222" s="1" t="s">
        <v>21</v>
      </c>
      <c r="C2222" s="1" t="s">
        <v>22</v>
      </c>
      <c r="D2222" s="1" t="s">
        <v>23</v>
      </c>
      <c r="E2222" s="1" t="s">
        <v>5</v>
      </c>
      <c r="F2222" s="1" t="s">
        <v>24</v>
      </c>
      <c r="G2222" s="1" t="s">
        <v>25</v>
      </c>
      <c r="H2222">
        <v>1197996</v>
      </c>
      <c r="I2222">
        <v>1198589</v>
      </c>
      <c r="J2222" s="1" t="s">
        <v>26</v>
      </c>
      <c r="K2222" s="1" t="s">
        <v>24</v>
      </c>
      <c r="L2222" s="1" t="s">
        <v>24</v>
      </c>
      <c r="M2222" s="1" t="s">
        <v>24</v>
      </c>
      <c r="N2222" s="1" t="s">
        <v>24</v>
      </c>
      <c r="O2222" s="1" t="s">
        <v>24</v>
      </c>
      <c r="P2222" s="1" t="s">
        <v>24</v>
      </c>
      <c r="Q2222" s="1" t="s">
        <v>4014</v>
      </c>
      <c r="R2222">
        <v>594</v>
      </c>
      <c r="T2222" s="1" t="s">
        <v>4015</v>
      </c>
    </row>
    <row r="2223" spans="1:20" x14ac:dyDescent="0.25">
      <c r="A2223" s="1" t="s">
        <v>29</v>
      </c>
      <c r="B2223" s="1" t="s">
        <v>30</v>
      </c>
      <c r="C2223" s="1" t="s">
        <v>22</v>
      </c>
      <c r="D2223" s="1" t="s">
        <v>23</v>
      </c>
      <c r="E2223" s="1" t="s">
        <v>5</v>
      </c>
      <c r="F2223" s="1" t="s">
        <v>24</v>
      </c>
      <c r="G2223" s="1" t="s">
        <v>25</v>
      </c>
      <c r="H2223">
        <v>1197996</v>
      </c>
      <c r="I2223">
        <v>1198589</v>
      </c>
      <c r="J2223" s="1" t="s">
        <v>26</v>
      </c>
      <c r="K2223" s="1" t="s">
        <v>4016</v>
      </c>
      <c r="L2223" s="1" t="s">
        <v>4016</v>
      </c>
      <c r="M2223" s="1" t="s">
        <v>24</v>
      </c>
      <c r="N2223" s="1" t="s">
        <v>36</v>
      </c>
      <c r="O2223" s="1" t="s">
        <v>24</v>
      </c>
      <c r="P2223" s="1" t="s">
        <v>24</v>
      </c>
      <c r="Q2223" s="1" t="s">
        <v>4014</v>
      </c>
      <c r="R2223">
        <v>594</v>
      </c>
      <c r="S2223">
        <v>197</v>
      </c>
      <c r="T2223" s="1" t="s">
        <v>24</v>
      </c>
    </row>
    <row r="2224" spans="1:20" x14ac:dyDescent="0.25">
      <c r="A2224" s="1" t="s">
        <v>20</v>
      </c>
      <c r="B2224" s="1" t="s">
        <v>21</v>
      </c>
      <c r="C2224" s="1" t="s">
        <v>22</v>
      </c>
      <c r="D2224" s="1" t="s">
        <v>23</v>
      </c>
      <c r="E2224" s="1" t="s">
        <v>5</v>
      </c>
      <c r="F2224" s="1" t="s">
        <v>24</v>
      </c>
      <c r="G2224" s="1" t="s">
        <v>25</v>
      </c>
      <c r="H2224">
        <v>1198813</v>
      </c>
      <c r="I2224">
        <v>1199265</v>
      </c>
      <c r="J2224" s="1" t="s">
        <v>26</v>
      </c>
      <c r="K2224" s="1" t="s">
        <v>24</v>
      </c>
      <c r="L2224" s="1" t="s">
        <v>24</v>
      </c>
      <c r="M2224" s="1" t="s">
        <v>24</v>
      </c>
      <c r="N2224" s="1" t="s">
        <v>24</v>
      </c>
      <c r="O2224" s="1" t="s">
        <v>24</v>
      </c>
      <c r="P2224" s="1" t="s">
        <v>24</v>
      </c>
      <c r="Q2224" s="1" t="s">
        <v>4017</v>
      </c>
      <c r="R2224">
        <v>453</v>
      </c>
      <c r="T2224" s="1" t="s">
        <v>4018</v>
      </c>
    </row>
    <row r="2225" spans="1:20" x14ac:dyDescent="0.25">
      <c r="A2225" s="1" t="s">
        <v>29</v>
      </c>
      <c r="B2225" s="1" t="s">
        <v>30</v>
      </c>
      <c r="C2225" s="1" t="s">
        <v>22</v>
      </c>
      <c r="D2225" s="1" t="s">
        <v>23</v>
      </c>
      <c r="E2225" s="1" t="s">
        <v>5</v>
      </c>
      <c r="F2225" s="1" t="s">
        <v>24</v>
      </c>
      <c r="G2225" s="1" t="s">
        <v>25</v>
      </c>
      <c r="H2225">
        <v>1198813</v>
      </c>
      <c r="I2225">
        <v>1199265</v>
      </c>
      <c r="J2225" s="1" t="s">
        <v>26</v>
      </c>
      <c r="K2225" s="1" t="s">
        <v>4019</v>
      </c>
      <c r="L2225" s="1" t="s">
        <v>4019</v>
      </c>
      <c r="M2225" s="1" t="s">
        <v>24</v>
      </c>
      <c r="N2225" s="1" t="s">
        <v>36</v>
      </c>
      <c r="O2225" s="1" t="s">
        <v>24</v>
      </c>
      <c r="P2225" s="1" t="s">
        <v>24</v>
      </c>
      <c r="Q2225" s="1" t="s">
        <v>4017</v>
      </c>
      <c r="R2225">
        <v>453</v>
      </c>
      <c r="S2225">
        <v>150</v>
      </c>
      <c r="T2225" s="1" t="s">
        <v>24</v>
      </c>
    </row>
    <row r="2226" spans="1:20" x14ac:dyDescent="0.25">
      <c r="A2226" s="1" t="s">
        <v>20</v>
      </c>
      <c r="B2226" s="1" t="s">
        <v>21</v>
      </c>
      <c r="C2226" s="1" t="s">
        <v>22</v>
      </c>
      <c r="D2226" s="1" t="s">
        <v>23</v>
      </c>
      <c r="E2226" s="1" t="s">
        <v>5</v>
      </c>
      <c r="F2226" s="1" t="s">
        <v>24</v>
      </c>
      <c r="G2226" s="1" t="s">
        <v>25</v>
      </c>
      <c r="H2226">
        <v>1199289</v>
      </c>
      <c r="I2226">
        <v>1199741</v>
      </c>
      <c r="J2226" s="1" t="s">
        <v>26</v>
      </c>
      <c r="K2226" s="1" t="s">
        <v>24</v>
      </c>
      <c r="L2226" s="1" t="s">
        <v>24</v>
      </c>
      <c r="M2226" s="1" t="s">
        <v>24</v>
      </c>
      <c r="N2226" s="1" t="s">
        <v>24</v>
      </c>
      <c r="O2226" s="1" t="s">
        <v>24</v>
      </c>
      <c r="P2226" s="1" t="s">
        <v>24</v>
      </c>
      <c r="Q2226" s="1" t="s">
        <v>4020</v>
      </c>
      <c r="R2226">
        <v>453</v>
      </c>
      <c r="T2226" s="1" t="s">
        <v>4021</v>
      </c>
    </row>
    <row r="2227" spans="1:20" x14ac:dyDescent="0.25">
      <c r="A2227" s="1" t="s">
        <v>29</v>
      </c>
      <c r="B2227" s="1" t="s">
        <v>30</v>
      </c>
      <c r="C2227" s="1" t="s">
        <v>22</v>
      </c>
      <c r="D2227" s="1" t="s">
        <v>23</v>
      </c>
      <c r="E2227" s="1" t="s">
        <v>5</v>
      </c>
      <c r="F2227" s="1" t="s">
        <v>24</v>
      </c>
      <c r="G2227" s="1" t="s">
        <v>25</v>
      </c>
      <c r="H2227">
        <v>1199289</v>
      </c>
      <c r="I2227">
        <v>1199741</v>
      </c>
      <c r="J2227" s="1" t="s">
        <v>26</v>
      </c>
      <c r="K2227" s="1" t="s">
        <v>4022</v>
      </c>
      <c r="L2227" s="1" t="s">
        <v>4022</v>
      </c>
      <c r="M2227" s="1" t="s">
        <v>24</v>
      </c>
      <c r="N2227" s="1" t="s">
        <v>36</v>
      </c>
      <c r="O2227" s="1" t="s">
        <v>24</v>
      </c>
      <c r="P2227" s="1" t="s">
        <v>24</v>
      </c>
      <c r="Q2227" s="1" t="s">
        <v>4020</v>
      </c>
      <c r="R2227">
        <v>453</v>
      </c>
      <c r="S2227">
        <v>150</v>
      </c>
      <c r="T2227" s="1" t="s">
        <v>24</v>
      </c>
    </row>
    <row r="2228" spans="1:20" x14ac:dyDescent="0.25">
      <c r="A2228" s="1" t="s">
        <v>20</v>
      </c>
      <c r="B2228" s="1" t="s">
        <v>21</v>
      </c>
      <c r="C2228" s="1" t="s">
        <v>22</v>
      </c>
      <c r="D2228" s="1" t="s">
        <v>23</v>
      </c>
      <c r="E2228" s="1" t="s">
        <v>5</v>
      </c>
      <c r="F2228" s="1" t="s">
        <v>24</v>
      </c>
      <c r="G2228" s="1" t="s">
        <v>25</v>
      </c>
      <c r="H2228">
        <v>1199808</v>
      </c>
      <c r="I2228">
        <v>1200056</v>
      </c>
      <c r="J2228" s="1" t="s">
        <v>26</v>
      </c>
      <c r="K2228" s="1" t="s">
        <v>24</v>
      </c>
      <c r="L2228" s="1" t="s">
        <v>24</v>
      </c>
      <c r="M2228" s="1" t="s">
        <v>24</v>
      </c>
      <c r="N2228" s="1" t="s">
        <v>24</v>
      </c>
      <c r="O2228" s="1" t="s">
        <v>24</v>
      </c>
      <c r="P2228" s="1" t="s">
        <v>24</v>
      </c>
      <c r="Q2228" s="1" t="s">
        <v>4023</v>
      </c>
      <c r="R2228">
        <v>249</v>
      </c>
      <c r="T2228" s="1" t="s">
        <v>24</v>
      </c>
    </row>
    <row r="2229" spans="1:20" x14ac:dyDescent="0.25">
      <c r="A2229" s="1" t="s">
        <v>29</v>
      </c>
      <c r="B2229" s="1" t="s">
        <v>30</v>
      </c>
      <c r="C2229" s="1" t="s">
        <v>22</v>
      </c>
      <c r="D2229" s="1" t="s">
        <v>23</v>
      </c>
      <c r="E2229" s="1" t="s">
        <v>5</v>
      </c>
      <c r="F2229" s="1" t="s">
        <v>24</v>
      </c>
      <c r="G2229" s="1" t="s">
        <v>25</v>
      </c>
      <c r="H2229">
        <v>1199808</v>
      </c>
      <c r="I2229">
        <v>1200056</v>
      </c>
      <c r="J2229" s="1" t="s">
        <v>26</v>
      </c>
      <c r="K2229" s="1" t="s">
        <v>4024</v>
      </c>
      <c r="L2229" s="1" t="s">
        <v>4024</v>
      </c>
      <c r="M2229" s="1" t="s">
        <v>24</v>
      </c>
      <c r="N2229" s="1" t="s">
        <v>36</v>
      </c>
      <c r="O2229" s="1" t="s">
        <v>24</v>
      </c>
      <c r="P2229" s="1" t="s">
        <v>24</v>
      </c>
      <c r="Q2229" s="1" t="s">
        <v>4023</v>
      </c>
      <c r="R2229">
        <v>249</v>
      </c>
      <c r="S2229">
        <v>82</v>
      </c>
      <c r="T2229" s="1" t="s">
        <v>24</v>
      </c>
    </row>
    <row r="2230" spans="1:20" x14ac:dyDescent="0.25">
      <c r="A2230" s="1" t="s">
        <v>20</v>
      </c>
      <c r="B2230" s="1" t="s">
        <v>21</v>
      </c>
      <c r="C2230" s="1" t="s">
        <v>22</v>
      </c>
      <c r="D2230" s="1" t="s">
        <v>23</v>
      </c>
      <c r="E2230" s="1" t="s">
        <v>5</v>
      </c>
      <c r="F2230" s="1" t="s">
        <v>24</v>
      </c>
      <c r="G2230" s="1" t="s">
        <v>25</v>
      </c>
      <c r="H2230">
        <v>1200120</v>
      </c>
      <c r="I2230">
        <v>1201556</v>
      </c>
      <c r="J2230" s="1" t="s">
        <v>75</v>
      </c>
      <c r="K2230" s="1" t="s">
        <v>24</v>
      </c>
      <c r="L2230" s="1" t="s">
        <v>24</v>
      </c>
      <c r="M2230" s="1" t="s">
        <v>24</v>
      </c>
      <c r="N2230" s="1" t="s">
        <v>24</v>
      </c>
      <c r="O2230" s="1" t="s">
        <v>24</v>
      </c>
      <c r="P2230" s="1" t="s">
        <v>24</v>
      </c>
      <c r="Q2230" s="1" t="s">
        <v>4025</v>
      </c>
      <c r="R2230">
        <v>1437</v>
      </c>
      <c r="T2230" s="1" t="s">
        <v>4026</v>
      </c>
    </row>
    <row r="2231" spans="1:20" x14ac:dyDescent="0.25">
      <c r="A2231" s="1" t="s">
        <v>29</v>
      </c>
      <c r="B2231" s="1" t="s">
        <v>30</v>
      </c>
      <c r="C2231" s="1" t="s">
        <v>22</v>
      </c>
      <c r="D2231" s="1" t="s">
        <v>23</v>
      </c>
      <c r="E2231" s="1" t="s">
        <v>5</v>
      </c>
      <c r="F2231" s="1" t="s">
        <v>24</v>
      </c>
      <c r="G2231" s="1" t="s">
        <v>25</v>
      </c>
      <c r="H2231">
        <v>1200120</v>
      </c>
      <c r="I2231">
        <v>1201556</v>
      </c>
      <c r="J2231" s="1" t="s">
        <v>75</v>
      </c>
      <c r="K2231" s="1" t="s">
        <v>4027</v>
      </c>
      <c r="L2231" s="1" t="s">
        <v>4027</v>
      </c>
      <c r="M2231" s="1" t="s">
        <v>24</v>
      </c>
      <c r="N2231" s="1" t="s">
        <v>1707</v>
      </c>
      <c r="O2231" s="1" t="s">
        <v>24</v>
      </c>
      <c r="P2231" s="1" t="s">
        <v>24</v>
      </c>
      <c r="Q2231" s="1" t="s">
        <v>4025</v>
      </c>
      <c r="R2231">
        <v>1437</v>
      </c>
      <c r="S2231">
        <v>478</v>
      </c>
      <c r="T2231" s="1" t="s">
        <v>24</v>
      </c>
    </row>
    <row r="2232" spans="1:20" x14ac:dyDescent="0.25">
      <c r="A2232" s="1" t="s">
        <v>20</v>
      </c>
      <c r="B2232" s="1" t="s">
        <v>21</v>
      </c>
      <c r="C2232" s="1" t="s">
        <v>22</v>
      </c>
      <c r="D2232" s="1" t="s">
        <v>23</v>
      </c>
      <c r="E2232" s="1" t="s">
        <v>5</v>
      </c>
      <c r="F2232" s="1" t="s">
        <v>24</v>
      </c>
      <c r="G2232" s="1" t="s">
        <v>25</v>
      </c>
      <c r="H2232">
        <v>1201573</v>
      </c>
      <c r="I2232">
        <v>1202829</v>
      </c>
      <c r="J2232" s="1" t="s">
        <v>75</v>
      </c>
      <c r="K2232" s="1" t="s">
        <v>24</v>
      </c>
      <c r="L2232" s="1" t="s">
        <v>24</v>
      </c>
      <c r="M2232" s="1" t="s">
        <v>24</v>
      </c>
      <c r="N2232" s="1" t="s">
        <v>24</v>
      </c>
      <c r="O2232" s="1" t="s">
        <v>24</v>
      </c>
      <c r="P2232" s="1" t="s">
        <v>24</v>
      </c>
      <c r="Q2232" s="1" t="s">
        <v>4028</v>
      </c>
      <c r="R2232">
        <v>1257</v>
      </c>
      <c r="T2232" s="1" t="s">
        <v>4029</v>
      </c>
    </row>
    <row r="2233" spans="1:20" x14ac:dyDescent="0.25">
      <c r="A2233" s="1" t="s">
        <v>29</v>
      </c>
      <c r="B2233" s="1" t="s">
        <v>30</v>
      </c>
      <c r="C2233" s="1" t="s">
        <v>22</v>
      </c>
      <c r="D2233" s="1" t="s">
        <v>23</v>
      </c>
      <c r="E2233" s="1" t="s">
        <v>5</v>
      </c>
      <c r="F2233" s="1" t="s">
        <v>24</v>
      </c>
      <c r="G2233" s="1" t="s">
        <v>25</v>
      </c>
      <c r="H2233">
        <v>1201573</v>
      </c>
      <c r="I2233">
        <v>1202829</v>
      </c>
      <c r="J2233" s="1" t="s">
        <v>75</v>
      </c>
      <c r="K2233" s="1" t="s">
        <v>4030</v>
      </c>
      <c r="L2233" s="1" t="s">
        <v>4030</v>
      </c>
      <c r="M2233" s="1" t="s">
        <v>24</v>
      </c>
      <c r="N2233" s="1" t="s">
        <v>3510</v>
      </c>
      <c r="O2233" s="1" t="s">
        <v>24</v>
      </c>
      <c r="P2233" s="1" t="s">
        <v>24</v>
      </c>
      <c r="Q2233" s="1" t="s">
        <v>4028</v>
      </c>
      <c r="R2233">
        <v>1257</v>
      </c>
      <c r="S2233">
        <v>418</v>
      </c>
      <c r="T2233" s="1" t="s">
        <v>24</v>
      </c>
    </row>
    <row r="2234" spans="1:20" x14ac:dyDescent="0.25">
      <c r="A2234" s="1" t="s">
        <v>20</v>
      </c>
      <c r="B2234" s="1" t="s">
        <v>21</v>
      </c>
      <c r="C2234" s="1" t="s">
        <v>22</v>
      </c>
      <c r="D2234" s="1" t="s">
        <v>23</v>
      </c>
      <c r="E2234" s="1" t="s">
        <v>5</v>
      </c>
      <c r="F2234" s="1" t="s">
        <v>24</v>
      </c>
      <c r="G2234" s="1" t="s">
        <v>25</v>
      </c>
      <c r="H2234">
        <v>1202963</v>
      </c>
      <c r="I2234">
        <v>1203850</v>
      </c>
      <c r="J2234" s="1" t="s">
        <v>26</v>
      </c>
      <c r="K2234" s="1" t="s">
        <v>24</v>
      </c>
      <c r="L2234" s="1" t="s">
        <v>24</v>
      </c>
      <c r="M2234" s="1" t="s">
        <v>24</v>
      </c>
      <c r="N2234" s="1" t="s">
        <v>24</v>
      </c>
      <c r="O2234" s="1" t="s">
        <v>24</v>
      </c>
      <c r="P2234" s="1" t="s">
        <v>24</v>
      </c>
      <c r="Q2234" s="1" t="s">
        <v>4031</v>
      </c>
      <c r="R2234">
        <v>888</v>
      </c>
      <c r="T2234" s="1" t="s">
        <v>4032</v>
      </c>
    </row>
    <row r="2235" spans="1:20" x14ac:dyDescent="0.25">
      <c r="A2235" s="1" t="s">
        <v>29</v>
      </c>
      <c r="B2235" s="1" t="s">
        <v>30</v>
      </c>
      <c r="C2235" s="1" t="s">
        <v>22</v>
      </c>
      <c r="D2235" s="1" t="s">
        <v>23</v>
      </c>
      <c r="E2235" s="1" t="s">
        <v>5</v>
      </c>
      <c r="F2235" s="1" t="s">
        <v>24</v>
      </c>
      <c r="G2235" s="1" t="s">
        <v>25</v>
      </c>
      <c r="H2235">
        <v>1202963</v>
      </c>
      <c r="I2235">
        <v>1203850</v>
      </c>
      <c r="J2235" s="1" t="s">
        <v>26</v>
      </c>
      <c r="K2235" s="1" t="s">
        <v>4033</v>
      </c>
      <c r="L2235" s="1" t="s">
        <v>4033</v>
      </c>
      <c r="M2235" s="1" t="s">
        <v>24</v>
      </c>
      <c r="N2235" s="1" t="s">
        <v>79</v>
      </c>
      <c r="O2235" s="1" t="s">
        <v>24</v>
      </c>
      <c r="P2235" s="1" t="s">
        <v>24</v>
      </c>
      <c r="Q2235" s="1" t="s">
        <v>4031</v>
      </c>
      <c r="R2235">
        <v>888</v>
      </c>
      <c r="S2235">
        <v>295</v>
      </c>
      <c r="T2235" s="1" t="s">
        <v>24</v>
      </c>
    </row>
    <row r="2236" spans="1:20" x14ac:dyDescent="0.25">
      <c r="A2236" s="1" t="s">
        <v>20</v>
      </c>
      <c r="B2236" s="1" t="s">
        <v>21</v>
      </c>
      <c r="C2236" s="1" t="s">
        <v>22</v>
      </c>
      <c r="D2236" s="1" t="s">
        <v>23</v>
      </c>
      <c r="E2236" s="1" t="s">
        <v>5</v>
      </c>
      <c r="F2236" s="1" t="s">
        <v>24</v>
      </c>
      <c r="G2236" s="1" t="s">
        <v>25</v>
      </c>
      <c r="H2236">
        <v>1203927</v>
      </c>
      <c r="I2236">
        <v>1204643</v>
      </c>
      <c r="J2236" s="1" t="s">
        <v>75</v>
      </c>
      <c r="K2236" s="1" t="s">
        <v>24</v>
      </c>
      <c r="L2236" s="1" t="s">
        <v>24</v>
      </c>
      <c r="M2236" s="1" t="s">
        <v>24</v>
      </c>
      <c r="N2236" s="1" t="s">
        <v>24</v>
      </c>
      <c r="O2236" s="1" t="s">
        <v>24</v>
      </c>
      <c r="P2236" s="1" t="s">
        <v>24</v>
      </c>
      <c r="Q2236" s="1" t="s">
        <v>4034</v>
      </c>
      <c r="R2236">
        <v>717</v>
      </c>
      <c r="T2236" s="1" t="s">
        <v>4035</v>
      </c>
    </row>
    <row r="2237" spans="1:20" x14ac:dyDescent="0.25">
      <c r="A2237" s="1" t="s">
        <v>29</v>
      </c>
      <c r="B2237" s="1" t="s">
        <v>30</v>
      </c>
      <c r="C2237" s="1" t="s">
        <v>22</v>
      </c>
      <c r="D2237" s="1" t="s">
        <v>23</v>
      </c>
      <c r="E2237" s="1" t="s">
        <v>5</v>
      </c>
      <c r="F2237" s="1" t="s">
        <v>24</v>
      </c>
      <c r="G2237" s="1" t="s">
        <v>25</v>
      </c>
      <c r="H2237">
        <v>1203927</v>
      </c>
      <c r="I2237">
        <v>1204643</v>
      </c>
      <c r="J2237" s="1" t="s">
        <v>75</v>
      </c>
      <c r="K2237" s="1" t="s">
        <v>4036</v>
      </c>
      <c r="L2237" s="1" t="s">
        <v>4036</v>
      </c>
      <c r="M2237" s="1" t="s">
        <v>24</v>
      </c>
      <c r="N2237" s="1" t="s">
        <v>723</v>
      </c>
      <c r="O2237" s="1" t="s">
        <v>24</v>
      </c>
      <c r="P2237" s="1" t="s">
        <v>24</v>
      </c>
      <c r="Q2237" s="1" t="s">
        <v>4034</v>
      </c>
      <c r="R2237">
        <v>717</v>
      </c>
      <c r="S2237">
        <v>238</v>
      </c>
      <c r="T2237" s="1" t="s">
        <v>24</v>
      </c>
    </row>
    <row r="2238" spans="1:20" x14ac:dyDescent="0.25">
      <c r="A2238" s="1" t="s">
        <v>20</v>
      </c>
      <c r="B2238" s="1" t="s">
        <v>21</v>
      </c>
      <c r="C2238" s="1" t="s">
        <v>22</v>
      </c>
      <c r="D2238" s="1" t="s">
        <v>23</v>
      </c>
      <c r="E2238" s="1" t="s">
        <v>5</v>
      </c>
      <c r="F2238" s="1" t="s">
        <v>24</v>
      </c>
      <c r="G2238" s="1" t="s">
        <v>25</v>
      </c>
      <c r="H2238">
        <v>1204657</v>
      </c>
      <c r="I2238">
        <v>1205961</v>
      </c>
      <c r="J2238" s="1" t="s">
        <v>75</v>
      </c>
      <c r="K2238" s="1" t="s">
        <v>24</v>
      </c>
      <c r="L2238" s="1" t="s">
        <v>24</v>
      </c>
      <c r="M2238" s="1" t="s">
        <v>24</v>
      </c>
      <c r="N2238" s="1" t="s">
        <v>24</v>
      </c>
      <c r="O2238" s="1" t="s">
        <v>24</v>
      </c>
      <c r="P2238" s="1" t="s">
        <v>24</v>
      </c>
      <c r="Q2238" s="1" t="s">
        <v>4037</v>
      </c>
      <c r="R2238">
        <v>1305</v>
      </c>
      <c r="T2238" s="1" t="s">
        <v>4038</v>
      </c>
    </row>
    <row r="2239" spans="1:20" x14ac:dyDescent="0.25">
      <c r="A2239" s="1" t="s">
        <v>29</v>
      </c>
      <c r="B2239" s="1" t="s">
        <v>30</v>
      </c>
      <c r="C2239" s="1" t="s">
        <v>22</v>
      </c>
      <c r="D2239" s="1" t="s">
        <v>23</v>
      </c>
      <c r="E2239" s="1" t="s">
        <v>5</v>
      </c>
      <c r="F2239" s="1" t="s">
        <v>24</v>
      </c>
      <c r="G2239" s="1" t="s">
        <v>25</v>
      </c>
      <c r="H2239">
        <v>1204657</v>
      </c>
      <c r="I2239">
        <v>1205961</v>
      </c>
      <c r="J2239" s="1" t="s">
        <v>75</v>
      </c>
      <c r="K2239" s="1" t="s">
        <v>4039</v>
      </c>
      <c r="L2239" s="1" t="s">
        <v>4039</v>
      </c>
      <c r="M2239" s="1" t="s">
        <v>24</v>
      </c>
      <c r="N2239" s="1" t="s">
        <v>4040</v>
      </c>
      <c r="O2239" s="1" t="s">
        <v>24</v>
      </c>
      <c r="P2239" s="1" t="s">
        <v>24</v>
      </c>
      <c r="Q2239" s="1" t="s">
        <v>4037</v>
      </c>
      <c r="R2239">
        <v>1305</v>
      </c>
      <c r="S2239">
        <v>434</v>
      </c>
      <c r="T2239" s="1" t="s">
        <v>24</v>
      </c>
    </row>
    <row r="2240" spans="1:20" x14ac:dyDescent="0.25">
      <c r="A2240" s="1" t="s">
        <v>20</v>
      </c>
      <c r="B2240" s="1" t="s">
        <v>21</v>
      </c>
      <c r="C2240" s="1" t="s">
        <v>22</v>
      </c>
      <c r="D2240" s="1" t="s">
        <v>23</v>
      </c>
      <c r="E2240" s="1" t="s">
        <v>5</v>
      </c>
      <c r="F2240" s="1" t="s">
        <v>24</v>
      </c>
      <c r="G2240" s="1" t="s">
        <v>25</v>
      </c>
      <c r="H2240">
        <v>1205976</v>
      </c>
      <c r="I2240">
        <v>1206812</v>
      </c>
      <c r="J2240" s="1" t="s">
        <v>75</v>
      </c>
      <c r="K2240" s="1" t="s">
        <v>24</v>
      </c>
      <c r="L2240" s="1" t="s">
        <v>24</v>
      </c>
      <c r="M2240" s="1" t="s">
        <v>24</v>
      </c>
      <c r="N2240" s="1" t="s">
        <v>24</v>
      </c>
      <c r="O2240" s="1" t="s">
        <v>24</v>
      </c>
      <c r="P2240" s="1" t="s">
        <v>24</v>
      </c>
      <c r="Q2240" s="1" t="s">
        <v>4041</v>
      </c>
      <c r="R2240">
        <v>837</v>
      </c>
      <c r="T2240" s="1" t="s">
        <v>4042</v>
      </c>
    </row>
    <row r="2241" spans="1:20" x14ac:dyDescent="0.25">
      <c r="A2241" s="1" t="s">
        <v>29</v>
      </c>
      <c r="B2241" s="1" t="s">
        <v>30</v>
      </c>
      <c r="C2241" s="1" t="s">
        <v>22</v>
      </c>
      <c r="D2241" s="1" t="s">
        <v>23</v>
      </c>
      <c r="E2241" s="1" t="s">
        <v>5</v>
      </c>
      <c r="F2241" s="1" t="s">
        <v>24</v>
      </c>
      <c r="G2241" s="1" t="s">
        <v>25</v>
      </c>
      <c r="H2241">
        <v>1205976</v>
      </c>
      <c r="I2241">
        <v>1206812</v>
      </c>
      <c r="J2241" s="1" t="s">
        <v>75</v>
      </c>
      <c r="K2241" s="1" t="s">
        <v>4043</v>
      </c>
      <c r="L2241" s="1" t="s">
        <v>4043</v>
      </c>
      <c r="M2241" s="1" t="s">
        <v>24</v>
      </c>
      <c r="N2241" s="1" t="s">
        <v>723</v>
      </c>
      <c r="O2241" s="1" t="s">
        <v>24</v>
      </c>
      <c r="P2241" s="1" t="s">
        <v>24</v>
      </c>
      <c r="Q2241" s="1" t="s">
        <v>4041</v>
      </c>
      <c r="R2241">
        <v>837</v>
      </c>
      <c r="S2241">
        <v>278</v>
      </c>
      <c r="T2241" s="1" t="s">
        <v>24</v>
      </c>
    </row>
    <row r="2242" spans="1:20" x14ac:dyDescent="0.25">
      <c r="A2242" s="1" t="s">
        <v>20</v>
      </c>
      <c r="B2242" s="1" t="s">
        <v>21</v>
      </c>
      <c r="C2242" s="1" t="s">
        <v>22</v>
      </c>
      <c r="D2242" s="1" t="s">
        <v>23</v>
      </c>
      <c r="E2242" s="1" t="s">
        <v>5</v>
      </c>
      <c r="F2242" s="1" t="s">
        <v>24</v>
      </c>
      <c r="G2242" s="1" t="s">
        <v>25</v>
      </c>
      <c r="H2242">
        <v>1206934</v>
      </c>
      <c r="I2242">
        <v>1207851</v>
      </c>
      <c r="J2242" s="1" t="s">
        <v>26</v>
      </c>
      <c r="K2242" s="1" t="s">
        <v>24</v>
      </c>
      <c r="L2242" s="1" t="s">
        <v>24</v>
      </c>
      <c r="M2242" s="1" t="s">
        <v>24</v>
      </c>
      <c r="N2242" s="1" t="s">
        <v>24</v>
      </c>
      <c r="O2242" s="1" t="s">
        <v>24</v>
      </c>
      <c r="P2242" s="1" t="s">
        <v>24</v>
      </c>
      <c r="Q2242" s="1" t="s">
        <v>4044</v>
      </c>
      <c r="R2242">
        <v>918</v>
      </c>
      <c r="T2242" s="1" t="s">
        <v>4045</v>
      </c>
    </row>
    <row r="2243" spans="1:20" x14ac:dyDescent="0.25">
      <c r="A2243" s="1" t="s">
        <v>29</v>
      </c>
      <c r="B2243" s="1" t="s">
        <v>30</v>
      </c>
      <c r="C2243" s="1" t="s">
        <v>22</v>
      </c>
      <c r="D2243" s="1" t="s">
        <v>23</v>
      </c>
      <c r="E2243" s="1" t="s">
        <v>5</v>
      </c>
      <c r="F2243" s="1" t="s">
        <v>24</v>
      </c>
      <c r="G2243" s="1" t="s">
        <v>25</v>
      </c>
      <c r="H2243">
        <v>1206934</v>
      </c>
      <c r="I2243">
        <v>1207851</v>
      </c>
      <c r="J2243" s="1" t="s">
        <v>26</v>
      </c>
      <c r="K2243" s="1" t="s">
        <v>4046</v>
      </c>
      <c r="L2243" s="1" t="s">
        <v>4046</v>
      </c>
      <c r="M2243" s="1" t="s">
        <v>24</v>
      </c>
      <c r="N2243" s="1" t="s">
        <v>79</v>
      </c>
      <c r="O2243" s="1" t="s">
        <v>24</v>
      </c>
      <c r="P2243" s="1" t="s">
        <v>24</v>
      </c>
      <c r="Q2243" s="1" t="s">
        <v>4044</v>
      </c>
      <c r="R2243">
        <v>918</v>
      </c>
      <c r="S2243">
        <v>305</v>
      </c>
      <c r="T2243" s="1" t="s">
        <v>24</v>
      </c>
    </row>
    <row r="2244" spans="1:20" x14ac:dyDescent="0.25">
      <c r="A2244" s="1" t="s">
        <v>20</v>
      </c>
      <c r="B2244" s="1" t="s">
        <v>21</v>
      </c>
      <c r="C2244" s="1" t="s">
        <v>22</v>
      </c>
      <c r="D2244" s="1" t="s">
        <v>23</v>
      </c>
      <c r="E2244" s="1" t="s">
        <v>5</v>
      </c>
      <c r="F2244" s="1" t="s">
        <v>24</v>
      </c>
      <c r="G2244" s="1" t="s">
        <v>25</v>
      </c>
      <c r="H2244">
        <v>1208122</v>
      </c>
      <c r="I2244">
        <v>1208478</v>
      </c>
      <c r="J2244" s="1" t="s">
        <v>26</v>
      </c>
      <c r="K2244" s="1" t="s">
        <v>24</v>
      </c>
      <c r="L2244" s="1" t="s">
        <v>24</v>
      </c>
      <c r="M2244" s="1" t="s">
        <v>24</v>
      </c>
      <c r="N2244" s="1" t="s">
        <v>24</v>
      </c>
      <c r="O2244" s="1" t="s">
        <v>24</v>
      </c>
      <c r="P2244" s="1" t="s">
        <v>24</v>
      </c>
      <c r="Q2244" s="1" t="s">
        <v>4047</v>
      </c>
      <c r="R2244">
        <v>357</v>
      </c>
      <c r="T2244" s="1" t="s">
        <v>4048</v>
      </c>
    </row>
    <row r="2245" spans="1:20" x14ac:dyDescent="0.25">
      <c r="A2245" s="1" t="s">
        <v>29</v>
      </c>
      <c r="B2245" s="1" t="s">
        <v>30</v>
      </c>
      <c r="C2245" s="1" t="s">
        <v>22</v>
      </c>
      <c r="D2245" s="1" t="s">
        <v>23</v>
      </c>
      <c r="E2245" s="1" t="s">
        <v>5</v>
      </c>
      <c r="F2245" s="1" t="s">
        <v>24</v>
      </c>
      <c r="G2245" s="1" t="s">
        <v>25</v>
      </c>
      <c r="H2245">
        <v>1208122</v>
      </c>
      <c r="I2245">
        <v>1208478</v>
      </c>
      <c r="J2245" s="1" t="s">
        <v>26</v>
      </c>
      <c r="K2245" s="1" t="s">
        <v>4049</v>
      </c>
      <c r="L2245" s="1" t="s">
        <v>4049</v>
      </c>
      <c r="M2245" s="1" t="s">
        <v>24</v>
      </c>
      <c r="N2245" s="1" t="s">
        <v>4050</v>
      </c>
      <c r="O2245" s="1" t="s">
        <v>24</v>
      </c>
      <c r="P2245" s="1" t="s">
        <v>24</v>
      </c>
      <c r="Q2245" s="1" t="s">
        <v>4047</v>
      </c>
      <c r="R2245">
        <v>357</v>
      </c>
      <c r="S2245">
        <v>118</v>
      </c>
      <c r="T2245" s="1" t="s">
        <v>24</v>
      </c>
    </row>
    <row r="2246" spans="1:20" x14ac:dyDescent="0.25">
      <c r="A2246" s="1" t="s">
        <v>20</v>
      </c>
      <c r="B2246" s="1" t="s">
        <v>21</v>
      </c>
      <c r="C2246" s="1" t="s">
        <v>22</v>
      </c>
      <c r="D2246" s="1" t="s">
        <v>23</v>
      </c>
      <c r="E2246" s="1" t="s">
        <v>5</v>
      </c>
      <c r="F2246" s="1" t="s">
        <v>24</v>
      </c>
      <c r="G2246" s="1" t="s">
        <v>25</v>
      </c>
      <c r="H2246">
        <v>1208475</v>
      </c>
      <c r="I2246">
        <v>1208768</v>
      </c>
      <c r="J2246" s="1" t="s">
        <v>26</v>
      </c>
      <c r="K2246" s="1" t="s">
        <v>24</v>
      </c>
      <c r="L2246" s="1" t="s">
        <v>24</v>
      </c>
      <c r="M2246" s="1" t="s">
        <v>24</v>
      </c>
      <c r="N2246" s="1" t="s">
        <v>24</v>
      </c>
      <c r="O2246" s="1" t="s">
        <v>24</v>
      </c>
      <c r="P2246" s="1" t="s">
        <v>24</v>
      </c>
      <c r="Q2246" s="1" t="s">
        <v>4051</v>
      </c>
      <c r="R2246">
        <v>294</v>
      </c>
      <c r="T2246" s="1" t="s">
        <v>4052</v>
      </c>
    </row>
    <row r="2247" spans="1:20" x14ac:dyDescent="0.25">
      <c r="A2247" s="1" t="s">
        <v>29</v>
      </c>
      <c r="B2247" s="1" t="s">
        <v>30</v>
      </c>
      <c r="C2247" s="1" t="s">
        <v>22</v>
      </c>
      <c r="D2247" s="1" t="s">
        <v>23</v>
      </c>
      <c r="E2247" s="1" t="s">
        <v>5</v>
      </c>
      <c r="F2247" s="1" t="s">
        <v>24</v>
      </c>
      <c r="G2247" s="1" t="s">
        <v>25</v>
      </c>
      <c r="H2247">
        <v>1208475</v>
      </c>
      <c r="I2247">
        <v>1208768</v>
      </c>
      <c r="J2247" s="1" t="s">
        <v>26</v>
      </c>
      <c r="K2247" s="1" t="s">
        <v>4053</v>
      </c>
      <c r="L2247" s="1" t="s">
        <v>4053</v>
      </c>
      <c r="M2247" s="1" t="s">
        <v>24</v>
      </c>
      <c r="N2247" s="1" t="s">
        <v>2712</v>
      </c>
      <c r="O2247" s="1" t="s">
        <v>24</v>
      </c>
      <c r="P2247" s="1" t="s">
        <v>24</v>
      </c>
      <c r="Q2247" s="1" t="s">
        <v>4051</v>
      </c>
      <c r="R2247">
        <v>294</v>
      </c>
      <c r="S2247">
        <v>97</v>
      </c>
      <c r="T2247" s="1" t="s">
        <v>24</v>
      </c>
    </row>
    <row r="2248" spans="1:20" x14ac:dyDescent="0.25">
      <c r="A2248" s="1" t="s">
        <v>20</v>
      </c>
      <c r="B2248" s="1" t="s">
        <v>827</v>
      </c>
      <c r="C2248" s="1" t="s">
        <v>22</v>
      </c>
      <c r="D2248" s="1" t="s">
        <v>23</v>
      </c>
      <c r="E2248" s="1" t="s">
        <v>5</v>
      </c>
      <c r="F2248" s="1" t="s">
        <v>24</v>
      </c>
      <c r="G2248" s="1" t="s">
        <v>25</v>
      </c>
      <c r="H2248">
        <v>1208868</v>
      </c>
      <c r="I2248">
        <v>1209002</v>
      </c>
      <c r="J2248" s="1" t="s">
        <v>75</v>
      </c>
      <c r="K2248" s="1" t="s">
        <v>24</v>
      </c>
      <c r="L2248" s="1" t="s">
        <v>24</v>
      </c>
      <c r="M2248" s="1" t="s">
        <v>24</v>
      </c>
      <c r="N2248" s="1" t="s">
        <v>24</v>
      </c>
      <c r="O2248" s="1" t="s">
        <v>24</v>
      </c>
      <c r="P2248" s="1" t="s">
        <v>24</v>
      </c>
      <c r="Q2248" s="1" t="s">
        <v>4054</v>
      </c>
      <c r="R2248">
        <v>135</v>
      </c>
      <c r="T2248" s="1" t="s">
        <v>4055</v>
      </c>
    </row>
    <row r="2249" spans="1:20" x14ac:dyDescent="0.25">
      <c r="A2249" s="1" t="s">
        <v>29</v>
      </c>
      <c r="B2249" s="1" t="s">
        <v>830</v>
      </c>
      <c r="C2249" s="1" t="s">
        <v>22</v>
      </c>
      <c r="D2249" s="1" t="s">
        <v>23</v>
      </c>
      <c r="E2249" s="1" t="s">
        <v>5</v>
      </c>
      <c r="F2249" s="1" t="s">
        <v>24</v>
      </c>
      <c r="G2249" s="1" t="s">
        <v>25</v>
      </c>
      <c r="H2249">
        <v>1208868</v>
      </c>
      <c r="I2249">
        <v>1209002</v>
      </c>
      <c r="J2249" s="1" t="s">
        <v>75</v>
      </c>
      <c r="K2249" s="1" t="s">
        <v>24</v>
      </c>
      <c r="L2249" s="1" t="s">
        <v>24</v>
      </c>
      <c r="M2249" s="1" t="s">
        <v>24</v>
      </c>
      <c r="N2249" s="1" t="s">
        <v>4056</v>
      </c>
      <c r="O2249" s="1" t="s">
        <v>24</v>
      </c>
      <c r="P2249" s="1" t="s">
        <v>24</v>
      </c>
      <c r="Q2249" s="1" t="s">
        <v>4054</v>
      </c>
      <c r="R2249">
        <v>135</v>
      </c>
      <c r="T2249" s="1" t="s">
        <v>963</v>
      </c>
    </row>
    <row r="2250" spans="1:20" x14ac:dyDescent="0.25">
      <c r="A2250" s="1" t="s">
        <v>20</v>
      </c>
      <c r="B2250" s="1" t="s">
        <v>21</v>
      </c>
      <c r="C2250" s="1" t="s">
        <v>22</v>
      </c>
      <c r="D2250" s="1" t="s">
        <v>23</v>
      </c>
      <c r="E2250" s="1" t="s">
        <v>5</v>
      </c>
      <c r="F2250" s="1" t="s">
        <v>24</v>
      </c>
      <c r="G2250" s="1" t="s">
        <v>25</v>
      </c>
      <c r="H2250">
        <v>1209074</v>
      </c>
      <c r="I2250">
        <v>1209517</v>
      </c>
      <c r="J2250" s="1" t="s">
        <v>75</v>
      </c>
      <c r="K2250" s="1" t="s">
        <v>24</v>
      </c>
      <c r="L2250" s="1" t="s">
        <v>24</v>
      </c>
      <c r="M2250" s="1" t="s">
        <v>24</v>
      </c>
      <c r="N2250" s="1" t="s">
        <v>24</v>
      </c>
      <c r="O2250" s="1" t="s">
        <v>24</v>
      </c>
      <c r="P2250" s="1" t="s">
        <v>24</v>
      </c>
      <c r="Q2250" s="1" t="s">
        <v>4057</v>
      </c>
      <c r="R2250">
        <v>444</v>
      </c>
      <c r="T2250" s="1" t="s">
        <v>4058</v>
      </c>
    </row>
    <row r="2251" spans="1:20" x14ac:dyDescent="0.25">
      <c r="A2251" s="1" t="s">
        <v>29</v>
      </c>
      <c r="B2251" s="1" t="s">
        <v>30</v>
      </c>
      <c r="C2251" s="1" t="s">
        <v>22</v>
      </c>
      <c r="D2251" s="1" t="s">
        <v>23</v>
      </c>
      <c r="E2251" s="1" t="s">
        <v>5</v>
      </c>
      <c r="F2251" s="1" t="s">
        <v>24</v>
      </c>
      <c r="G2251" s="1" t="s">
        <v>25</v>
      </c>
      <c r="H2251">
        <v>1209074</v>
      </c>
      <c r="I2251">
        <v>1209517</v>
      </c>
      <c r="J2251" s="1" t="s">
        <v>75</v>
      </c>
      <c r="K2251" s="1" t="s">
        <v>4059</v>
      </c>
      <c r="L2251" s="1" t="s">
        <v>4059</v>
      </c>
      <c r="M2251" s="1" t="s">
        <v>24</v>
      </c>
      <c r="N2251" s="1" t="s">
        <v>36</v>
      </c>
      <c r="O2251" s="1" t="s">
        <v>24</v>
      </c>
      <c r="P2251" s="1" t="s">
        <v>24</v>
      </c>
      <c r="Q2251" s="1" t="s">
        <v>4057</v>
      </c>
      <c r="R2251">
        <v>444</v>
      </c>
      <c r="S2251">
        <v>147</v>
      </c>
      <c r="T2251" s="1" t="s">
        <v>24</v>
      </c>
    </row>
    <row r="2252" spans="1:20" x14ac:dyDescent="0.25">
      <c r="A2252" s="1" t="s">
        <v>20</v>
      </c>
      <c r="B2252" s="1" t="s">
        <v>21</v>
      </c>
      <c r="C2252" s="1" t="s">
        <v>22</v>
      </c>
      <c r="D2252" s="1" t="s">
        <v>23</v>
      </c>
      <c r="E2252" s="1" t="s">
        <v>5</v>
      </c>
      <c r="F2252" s="1" t="s">
        <v>24</v>
      </c>
      <c r="G2252" s="1" t="s">
        <v>25</v>
      </c>
      <c r="H2252">
        <v>1209678</v>
      </c>
      <c r="I2252">
        <v>1210574</v>
      </c>
      <c r="J2252" s="1" t="s">
        <v>75</v>
      </c>
      <c r="K2252" s="1" t="s">
        <v>24</v>
      </c>
      <c r="L2252" s="1" t="s">
        <v>24</v>
      </c>
      <c r="M2252" s="1" t="s">
        <v>24</v>
      </c>
      <c r="N2252" s="1" t="s">
        <v>24</v>
      </c>
      <c r="O2252" s="1" t="s">
        <v>24</v>
      </c>
      <c r="P2252" s="1" t="s">
        <v>24</v>
      </c>
      <c r="Q2252" s="1" t="s">
        <v>4060</v>
      </c>
      <c r="R2252">
        <v>897</v>
      </c>
      <c r="T2252" s="1" t="s">
        <v>4061</v>
      </c>
    </row>
    <row r="2253" spans="1:20" x14ac:dyDescent="0.25">
      <c r="A2253" s="1" t="s">
        <v>29</v>
      </c>
      <c r="B2253" s="1" t="s">
        <v>30</v>
      </c>
      <c r="C2253" s="1" t="s">
        <v>22</v>
      </c>
      <c r="D2253" s="1" t="s">
        <v>23</v>
      </c>
      <c r="E2253" s="1" t="s">
        <v>5</v>
      </c>
      <c r="F2253" s="1" t="s">
        <v>24</v>
      </c>
      <c r="G2253" s="1" t="s">
        <v>25</v>
      </c>
      <c r="H2253">
        <v>1209678</v>
      </c>
      <c r="I2253">
        <v>1210574</v>
      </c>
      <c r="J2253" s="1" t="s">
        <v>75</v>
      </c>
      <c r="K2253" s="1" t="s">
        <v>4062</v>
      </c>
      <c r="L2253" s="1" t="s">
        <v>4062</v>
      </c>
      <c r="M2253" s="1" t="s">
        <v>24</v>
      </c>
      <c r="N2253" s="1" t="s">
        <v>36</v>
      </c>
      <c r="O2253" s="1" t="s">
        <v>24</v>
      </c>
      <c r="P2253" s="1" t="s">
        <v>24</v>
      </c>
      <c r="Q2253" s="1" t="s">
        <v>4060</v>
      </c>
      <c r="R2253">
        <v>897</v>
      </c>
      <c r="S2253">
        <v>298</v>
      </c>
      <c r="T2253" s="1" t="s">
        <v>24</v>
      </c>
    </row>
    <row r="2254" spans="1:20" x14ac:dyDescent="0.25">
      <c r="A2254" s="1" t="s">
        <v>20</v>
      </c>
      <c r="B2254" s="1" t="s">
        <v>21</v>
      </c>
      <c r="C2254" s="1" t="s">
        <v>22</v>
      </c>
      <c r="D2254" s="1" t="s">
        <v>23</v>
      </c>
      <c r="E2254" s="1" t="s">
        <v>5</v>
      </c>
      <c r="F2254" s="1" t="s">
        <v>24</v>
      </c>
      <c r="G2254" s="1" t="s">
        <v>25</v>
      </c>
      <c r="H2254">
        <v>1210675</v>
      </c>
      <c r="I2254">
        <v>1210908</v>
      </c>
      <c r="J2254" s="1" t="s">
        <v>75</v>
      </c>
      <c r="K2254" s="1" t="s">
        <v>24</v>
      </c>
      <c r="L2254" s="1" t="s">
        <v>24</v>
      </c>
      <c r="M2254" s="1" t="s">
        <v>24</v>
      </c>
      <c r="N2254" s="1" t="s">
        <v>24</v>
      </c>
      <c r="O2254" s="1" t="s">
        <v>24</v>
      </c>
      <c r="P2254" s="1" t="s">
        <v>24</v>
      </c>
      <c r="Q2254" s="1" t="s">
        <v>4063</v>
      </c>
      <c r="R2254">
        <v>234</v>
      </c>
      <c r="T2254" s="1" t="s">
        <v>4064</v>
      </c>
    </row>
    <row r="2255" spans="1:20" x14ac:dyDescent="0.25">
      <c r="A2255" s="1" t="s">
        <v>29</v>
      </c>
      <c r="B2255" s="1" t="s">
        <v>30</v>
      </c>
      <c r="C2255" s="1" t="s">
        <v>22</v>
      </c>
      <c r="D2255" s="1" t="s">
        <v>23</v>
      </c>
      <c r="E2255" s="1" t="s">
        <v>5</v>
      </c>
      <c r="F2255" s="1" t="s">
        <v>24</v>
      </c>
      <c r="G2255" s="1" t="s">
        <v>25</v>
      </c>
      <c r="H2255">
        <v>1210675</v>
      </c>
      <c r="I2255">
        <v>1210908</v>
      </c>
      <c r="J2255" s="1" t="s">
        <v>75</v>
      </c>
      <c r="K2255" s="1" t="s">
        <v>4065</v>
      </c>
      <c r="L2255" s="1" t="s">
        <v>4065</v>
      </c>
      <c r="M2255" s="1" t="s">
        <v>24</v>
      </c>
      <c r="N2255" s="1" t="s">
        <v>4066</v>
      </c>
      <c r="O2255" s="1" t="s">
        <v>24</v>
      </c>
      <c r="P2255" s="1" t="s">
        <v>24</v>
      </c>
      <c r="Q2255" s="1" t="s">
        <v>4063</v>
      </c>
      <c r="R2255">
        <v>234</v>
      </c>
      <c r="S2255">
        <v>77</v>
      </c>
      <c r="T2255" s="1" t="s">
        <v>24</v>
      </c>
    </row>
    <row r="2256" spans="1:20" x14ac:dyDescent="0.25">
      <c r="A2256" s="1" t="s">
        <v>20</v>
      </c>
      <c r="B2256" s="1" t="s">
        <v>21</v>
      </c>
      <c r="C2256" s="1" t="s">
        <v>22</v>
      </c>
      <c r="D2256" s="1" t="s">
        <v>23</v>
      </c>
      <c r="E2256" s="1" t="s">
        <v>5</v>
      </c>
      <c r="F2256" s="1" t="s">
        <v>24</v>
      </c>
      <c r="G2256" s="1" t="s">
        <v>25</v>
      </c>
      <c r="H2256">
        <v>1210892</v>
      </c>
      <c r="I2256">
        <v>1211698</v>
      </c>
      <c r="J2256" s="1" t="s">
        <v>75</v>
      </c>
      <c r="K2256" s="1" t="s">
        <v>24</v>
      </c>
      <c r="L2256" s="1" t="s">
        <v>24</v>
      </c>
      <c r="M2256" s="1" t="s">
        <v>24</v>
      </c>
      <c r="N2256" s="1" t="s">
        <v>24</v>
      </c>
      <c r="O2256" s="1" t="s">
        <v>24</v>
      </c>
      <c r="P2256" s="1" t="s">
        <v>24</v>
      </c>
      <c r="Q2256" s="1" t="s">
        <v>4067</v>
      </c>
      <c r="R2256">
        <v>807</v>
      </c>
      <c r="T2256" s="1" t="s">
        <v>4068</v>
      </c>
    </row>
    <row r="2257" spans="1:20" x14ac:dyDescent="0.25">
      <c r="A2257" s="1" t="s">
        <v>29</v>
      </c>
      <c r="B2257" s="1" t="s">
        <v>30</v>
      </c>
      <c r="C2257" s="1" t="s">
        <v>22</v>
      </c>
      <c r="D2257" s="1" t="s">
        <v>23</v>
      </c>
      <c r="E2257" s="1" t="s">
        <v>5</v>
      </c>
      <c r="F2257" s="1" t="s">
        <v>24</v>
      </c>
      <c r="G2257" s="1" t="s">
        <v>25</v>
      </c>
      <c r="H2257">
        <v>1210892</v>
      </c>
      <c r="I2257">
        <v>1211698</v>
      </c>
      <c r="J2257" s="1" t="s">
        <v>75</v>
      </c>
      <c r="K2257" s="1" t="s">
        <v>4069</v>
      </c>
      <c r="L2257" s="1" t="s">
        <v>4069</v>
      </c>
      <c r="M2257" s="1" t="s">
        <v>24</v>
      </c>
      <c r="N2257" s="1" t="s">
        <v>36</v>
      </c>
      <c r="O2257" s="1" t="s">
        <v>24</v>
      </c>
      <c r="P2257" s="1" t="s">
        <v>24</v>
      </c>
      <c r="Q2257" s="1" t="s">
        <v>4067</v>
      </c>
      <c r="R2257">
        <v>807</v>
      </c>
      <c r="S2257">
        <v>268</v>
      </c>
      <c r="T2257" s="1" t="s">
        <v>24</v>
      </c>
    </row>
    <row r="2258" spans="1:20" x14ac:dyDescent="0.25">
      <c r="A2258" s="1" t="s">
        <v>20</v>
      </c>
      <c r="B2258" s="1" t="s">
        <v>21</v>
      </c>
      <c r="C2258" s="1" t="s">
        <v>22</v>
      </c>
      <c r="D2258" s="1" t="s">
        <v>23</v>
      </c>
      <c r="E2258" s="1" t="s">
        <v>5</v>
      </c>
      <c r="F2258" s="1" t="s">
        <v>24</v>
      </c>
      <c r="G2258" s="1" t="s">
        <v>25</v>
      </c>
      <c r="H2258">
        <v>1211786</v>
      </c>
      <c r="I2258">
        <v>1213036</v>
      </c>
      <c r="J2258" s="1" t="s">
        <v>75</v>
      </c>
      <c r="K2258" s="1" t="s">
        <v>24</v>
      </c>
      <c r="L2258" s="1" t="s">
        <v>24</v>
      </c>
      <c r="M2258" s="1" t="s">
        <v>24</v>
      </c>
      <c r="N2258" s="1" t="s">
        <v>24</v>
      </c>
      <c r="O2258" s="1" t="s">
        <v>24</v>
      </c>
      <c r="P2258" s="1" t="s">
        <v>24</v>
      </c>
      <c r="Q2258" s="1" t="s">
        <v>4070</v>
      </c>
      <c r="R2258">
        <v>1251</v>
      </c>
      <c r="T2258" s="1" t="s">
        <v>4071</v>
      </c>
    </row>
    <row r="2259" spans="1:20" x14ac:dyDescent="0.25">
      <c r="A2259" s="1" t="s">
        <v>29</v>
      </c>
      <c r="B2259" s="1" t="s">
        <v>30</v>
      </c>
      <c r="C2259" s="1" t="s">
        <v>22</v>
      </c>
      <c r="D2259" s="1" t="s">
        <v>23</v>
      </c>
      <c r="E2259" s="1" t="s">
        <v>5</v>
      </c>
      <c r="F2259" s="1" t="s">
        <v>24</v>
      </c>
      <c r="G2259" s="1" t="s">
        <v>25</v>
      </c>
      <c r="H2259">
        <v>1211786</v>
      </c>
      <c r="I2259">
        <v>1213036</v>
      </c>
      <c r="J2259" s="1" t="s">
        <v>75</v>
      </c>
      <c r="K2259" s="1" t="s">
        <v>4072</v>
      </c>
      <c r="L2259" s="1" t="s">
        <v>4072</v>
      </c>
      <c r="M2259" s="1" t="s">
        <v>24</v>
      </c>
      <c r="N2259" s="1" t="s">
        <v>3032</v>
      </c>
      <c r="O2259" s="1" t="s">
        <v>24</v>
      </c>
      <c r="P2259" s="1" t="s">
        <v>24</v>
      </c>
      <c r="Q2259" s="1" t="s">
        <v>4070</v>
      </c>
      <c r="R2259">
        <v>1251</v>
      </c>
      <c r="S2259">
        <v>416</v>
      </c>
      <c r="T2259" s="1" t="s">
        <v>24</v>
      </c>
    </row>
    <row r="2260" spans="1:20" x14ac:dyDescent="0.25">
      <c r="A2260" s="1" t="s">
        <v>20</v>
      </c>
      <c r="B2260" s="1" t="s">
        <v>21</v>
      </c>
      <c r="C2260" s="1" t="s">
        <v>22</v>
      </c>
      <c r="D2260" s="1" t="s">
        <v>23</v>
      </c>
      <c r="E2260" s="1" t="s">
        <v>5</v>
      </c>
      <c r="F2260" s="1" t="s">
        <v>24</v>
      </c>
      <c r="G2260" s="1" t="s">
        <v>25</v>
      </c>
      <c r="H2260">
        <v>1213049</v>
      </c>
      <c r="I2260">
        <v>1213594</v>
      </c>
      <c r="J2260" s="1" t="s">
        <v>75</v>
      </c>
      <c r="K2260" s="1" t="s">
        <v>24</v>
      </c>
      <c r="L2260" s="1" t="s">
        <v>24</v>
      </c>
      <c r="M2260" s="1" t="s">
        <v>24</v>
      </c>
      <c r="N2260" s="1" t="s">
        <v>24</v>
      </c>
      <c r="O2260" s="1" t="s">
        <v>24</v>
      </c>
      <c r="P2260" s="1" t="s">
        <v>24</v>
      </c>
      <c r="Q2260" s="1" t="s">
        <v>4073</v>
      </c>
      <c r="R2260">
        <v>546</v>
      </c>
      <c r="T2260" s="1" t="s">
        <v>4074</v>
      </c>
    </row>
    <row r="2261" spans="1:20" x14ac:dyDescent="0.25">
      <c r="A2261" s="1" t="s">
        <v>29</v>
      </c>
      <c r="B2261" s="1" t="s">
        <v>30</v>
      </c>
      <c r="C2261" s="1" t="s">
        <v>22</v>
      </c>
      <c r="D2261" s="1" t="s">
        <v>23</v>
      </c>
      <c r="E2261" s="1" t="s">
        <v>5</v>
      </c>
      <c r="F2261" s="1" t="s">
        <v>24</v>
      </c>
      <c r="G2261" s="1" t="s">
        <v>25</v>
      </c>
      <c r="H2261">
        <v>1213049</v>
      </c>
      <c r="I2261">
        <v>1213594</v>
      </c>
      <c r="J2261" s="1" t="s">
        <v>75</v>
      </c>
      <c r="K2261" s="1" t="s">
        <v>4075</v>
      </c>
      <c r="L2261" s="1" t="s">
        <v>4075</v>
      </c>
      <c r="M2261" s="1" t="s">
        <v>24</v>
      </c>
      <c r="N2261" s="1" t="s">
        <v>4056</v>
      </c>
      <c r="O2261" s="1" t="s">
        <v>24</v>
      </c>
      <c r="P2261" s="1" t="s">
        <v>24</v>
      </c>
      <c r="Q2261" s="1" t="s">
        <v>4073</v>
      </c>
      <c r="R2261">
        <v>546</v>
      </c>
      <c r="S2261">
        <v>181</v>
      </c>
      <c r="T2261" s="1" t="s">
        <v>24</v>
      </c>
    </row>
    <row r="2262" spans="1:20" x14ac:dyDescent="0.25">
      <c r="A2262" s="1" t="s">
        <v>20</v>
      </c>
      <c r="B2262" s="1" t="s">
        <v>21</v>
      </c>
      <c r="C2262" s="1" t="s">
        <v>22</v>
      </c>
      <c r="D2262" s="1" t="s">
        <v>23</v>
      </c>
      <c r="E2262" s="1" t="s">
        <v>5</v>
      </c>
      <c r="F2262" s="1" t="s">
        <v>24</v>
      </c>
      <c r="G2262" s="1" t="s">
        <v>25</v>
      </c>
      <c r="H2262">
        <v>1213737</v>
      </c>
      <c r="I2262">
        <v>1214123</v>
      </c>
      <c r="J2262" s="1" t="s">
        <v>75</v>
      </c>
      <c r="K2262" s="1" t="s">
        <v>24</v>
      </c>
      <c r="L2262" s="1" t="s">
        <v>24</v>
      </c>
      <c r="M2262" s="1" t="s">
        <v>24</v>
      </c>
      <c r="N2262" s="1" t="s">
        <v>24</v>
      </c>
      <c r="O2262" s="1" t="s">
        <v>24</v>
      </c>
      <c r="P2262" s="1" t="s">
        <v>24</v>
      </c>
      <c r="Q2262" s="1" t="s">
        <v>4076</v>
      </c>
      <c r="R2262">
        <v>387</v>
      </c>
      <c r="T2262" s="1" t="s">
        <v>4077</v>
      </c>
    </row>
    <row r="2263" spans="1:20" x14ac:dyDescent="0.25">
      <c r="A2263" s="1" t="s">
        <v>29</v>
      </c>
      <c r="B2263" s="1" t="s">
        <v>30</v>
      </c>
      <c r="C2263" s="1" t="s">
        <v>22</v>
      </c>
      <c r="D2263" s="1" t="s">
        <v>23</v>
      </c>
      <c r="E2263" s="1" t="s">
        <v>5</v>
      </c>
      <c r="F2263" s="1" t="s">
        <v>24</v>
      </c>
      <c r="G2263" s="1" t="s">
        <v>25</v>
      </c>
      <c r="H2263">
        <v>1213737</v>
      </c>
      <c r="I2263">
        <v>1214123</v>
      </c>
      <c r="J2263" s="1" t="s">
        <v>75</v>
      </c>
      <c r="K2263" s="1" t="s">
        <v>4078</v>
      </c>
      <c r="L2263" s="1" t="s">
        <v>4078</v>
      </c>
      <c r="M2263" s="1" t="s">
        <v>24</v>
      </c>
      <c r="N2263" s="1" t="s">
        <v>4079</v>
      </c>
      <c r="O2263" s="1" t="s">
        <v>24</v>
      </c>
      <c r="P2263" s="1" t="s">
        <v>24</v>
      </c>
      <c r="Q2263" s="1" t="s">
        <v>4076</v>
      </c>
      <c r="R2263">
        <v>387</v>
      </c>
      <c r="S2263">
        <v>128</v>
      </c>
      <c r="T2263" s="1" t="s">
        <v>24</v>
      </c>
    </row>
    <row r="2264" spans="1:20" x14ac:dyDescent="0.25">
      <c r="A2264" s="1" t="s">
        <v>20</v>
      </c>
      <c r="B2264" s="1" t="s">
        <v>21</v>
      </c>
      <c r="C2264" s="1" t="s">
        <v>22</v>
      </c>
      <c r="D2264" s="1" t="s">
        <v>23</v>
      </c>
      <c r="E2264" s="1" t="s">
        <v>5</v>
      </c>
      <c r="F2264" s="1" t="s">
        <v>24</v>
      </c>
      <c r="G2264" s="1" t="s">
        <v>25</v>
      </c>
      <c r="H2264">
        <v>1214251</v>
      </c>
      <c r="I2264">
        <v>1214679</v>
      </c>
      <c r="J2264" s="1" t="s">
        <v>26</v>
      </c>
      <c r="K2264" s="1" t="s">
        <v>24</v>
      </c>
      <c r="L2264" s="1" t="s">
        <v>24</v>
      </c>
      <c r="M2264" s="1" t="s">
        <v>24</v>
      </c>
      <c r="N2264" s="1" t="s">
        <v>24</v>
      </c>
      <c r="O2264" s="1" t="s">
        <v>24</v>
      </c>
      <c r="P2264" s="1" t="s">
        <v>24</v>
      </c>
      <c r="Q2264" s="1" t="s">
        <v>4080</v>
      </c>
      <c r="R2264">
        <v>429</v>
      </c>
      <c r="T2264" s="1" t="s">
        <v>24</v>
      </c>
    </row>
    <row r="2265" spans="1:20" x14ac:dyDescent="0.25">
      <c r="A2265" s="1" t="s">
        <v>29</v>
      </c>
      <c r="B2265" s="1" t="s">
        <v>30</v>
      </c>
      <c r="C2265" s="1" t="s">
        <v>22</v>
      </c>
      <c r="D2265" s="1" t="s">
        <v>23</v>
      </c>
      <c r="E2265" s="1" t="s">
        <v>5</v>
      </c>
      <c r="F2265" s="1" t="s">
        <v>24</v>
      </c>
      <c r="G2265" s="1" t="s">
        <v>25</v>
      </c>
      <c r="H2265">
        <v>1214251</v>
      </c>
      <c r="I2265">
        <v>1214679</v>
      </c>
      <c r="J2265" s="1" t="s">
        <v>26</v>
      </c>
      <c r="K2265" s="1" t="s">
        <v>4081</v>
      </c>
      <c r="L2265" s="1" t="s">
        <v>4081</v>
      </c>
      <c r="M2265" s="1" t="s">
        <v>24</v>
      </c>
      <c r="N2265" s="1" t="s">
        <v>36</v>
      </c>
      <c r="O2265" s="1" t="s">
        <v>24</v>
      </c>
      <c r="P2265" s="1" t="s">
        <v>24</v>
      </c>
      <c r="Q2265" s="1" t="s">
        <v>4080</v>
      </c>
      <c r="R2265">
        <v>429</v>
      </c>
      <c r="S2265">
        <v>142</v>
      </c>
      <c r="T2265" s="1" t="s">
        <v>24</v>
      </c>
    </row>
    <row r="2266" spans="1:20" x14ac:dyDescent="0.25">
      <c r="A2266" s="1" t="s">
        <v>20</v>
      </c>
      <c r="B2266" s="1" t="s">
        <v>21</v>
      </c>
      <c r="C2266" s="1" t="s">
        <v>22</v>
      </c>
      <c r="D2266" s="1" t="s">
        <v>23</v>
      </c>
      <c r="E2266" s="1" t="s">
        <v>5</v>
      </c>
      <c r="F2266" s="1" t="s">
        <v>24</v>
      </c>
      <c r="G2266" s="1" t="s">
        <v>25</v>
      </c>
      <c r="H2266">
        <v>1214771</v>
      </c>
      <c r="I2266">
        <v>1215223</v>
      </c>
      <c r="J2266" s="1" t="s">
        <v>75</v>
      </c>
      <c r="K2266" s="1" t="s">
        <v>24</v>
      </c>
      <c r="L2266" s="1" t="s">
        <v>24</v>
      </c>
      <c r="M2266" s="1" t="s">
        <v>24</v>
      </c>
      <c r="N2266" s="1" t="s">
        <v>24</v>
      </c>
      <c r="O2266" s="1" t="s">
        <v>24</v>
      </c>
      <c r="P2266" s="1" t="s">
        <v>24</v>
      </c>
      <c r="Q2266" s="1" t="s">
        <v>4082</v>
      </c>
      <c r="R2266">
        <v>453</v>
      </c>
      <c r="T2266" s="1" t="s">
        <v>4083</v>
      </c>
    </row>
    <row r="2267" spans="1:20" x14ac:dyDescent="0.25">
      <c r="A2267" s="1" t="s">
        <v>29</v>
      </c>
      <c r="B2267" s="1" t="s">
        <v>30</v>
      </c>
      <c r="C2267" s="1" t="s">
        <v>22</v>
      </c>
      <c r="D2267" s="1" t="s">
        <v>23</v>
      </c>
      <c r="E2267" s="1" t="s">
        <v>5</v>
      </c>
      <c r="F2267" s="1" t="s">
        <v>24</v>
      </c>
      <c r="G2267" s="1" t="s">
        <v>25</v>
      </c>
      <c r="H2267">
        <v>1214771</v>
      </c>
      <c r="I2267">
        <v>1215223</v>
      </c>
      <c r="J2267" s="1" t="s">
        <v>75</v>
      </c>
      <c r="K2267" s="1" t="s">
        <v>4084</v>
      </c>
      <c r="L2267" s="1" t="s">
        <v>4084</v>
      </c>
      <c r="M2267" s="1" t="s">
        <v>24</v>
      </c>
      <c r="N2267" s="1" t="s">
        <v>36</v>
      </c>
      <c r="O2267" s="1" t="s">
        <v>24</v>
      </c>
      <c r="P2267" s="1" t="s">
        <v>24</v>
      </c>
      <c r="Q2267" s="1" t="s">
        <v>4082</v>
      </c>
      <c r="R2267">
        <v>453</v>
      </c>
      <c r="S2267">
        <v>150</v>
      </c>
      <c r="T2267" s="1" t="s">
        <v>24</v>
      </c>
    </row>
    <row r="2268" spans="1:20" x14ac:dyDescent="0.25">
      <c r="A2268" s="1" t="s">
        <v>20</v>
      </c>
      <c r="B2268" s="1" t="s">
        <v>21</v>
      </c>
      <c r="C2268" s="1" t="s">
        <v>22</v>
      </c>
      <c r="D2268" s="1" t="s">
        <v>23</v>
      </c>
      <c r="E2268" s="1" t="s">
        <v>5</v>
      </c>
      <c r="F2268" s="1" t="s">
        <v>24</v>
      </c>
      <c r="G2268" s="1" t="s">
        <v>25</v>
      </c>
      <c r="H2268">
        <v>1215220</v>
      </c>
      <c r="I2268">
        <v>1216569</v>
      </c>
      <c r="J2268" s="1" t="s">
        <v>75</v>
      </c>
      <c r="K2268" s="1" t="s">
        <v>24</v>
      </c>
      <c r="L2268" s="1" t="s">
        <v>24</v>
      </c>
      <c r="M2268" s="1" t="s">
        <v>24</v>
      </c>
      <c r="N2268" s="1" t="s">
        <v>24</v>
      </c>
      <c r="O2268" s="1" t="s">
        <v>24</v>
      </c>
      <c r="P2268" s="1" t="s">
        <v>24</v>
      </c>
      <c r="Q2268" s="1" t="s">
        <v>4085</v>
      </c>
      <c r="R2268">
        <v>1350</v>
      </c>
      <c r="T2268" s="1" t="s">
        <v>4086</v>
      </c>
    </row>
    <row r="2269" spans="1:20" x14ac:dyDescent="0.25">
      <c r="A2269" s="1" t="s">
        <v>29</v>
      </c>
      <c r="B2269" s="1" t="s">
        <v>30</v>
      </c>
      <c r="C2269" s="1" t="s">
        <v>22</v>
      </c>
      <c r="D2269" s="1" t="s">
        <v>23</v>
      </c>
      <c r="E2269" s="1" t="s">
        <v>5</v>
      </c>
      <c r="F2269" s="1" t="s">
        <v>24</v>
      </c>
      <c r="G2269" s="1" t="s">
        <v>25</v>
      </c>
      <c r="H2269">
        <v>1215220</v>
      </c>
      <c r="I2269">
        <v>1216569</v>
      </c>
      <c r="J2269" s="1" t="s">
        <v>75</v>
      </c>
      <c r="K2269" s="1" t="s">
        <v>4087</v>
      </c>
      <c r="L2269" s="1" t="s">
        <v>4087</v>
      </c>
      <c r="M2269" s="1" t="s">
        <v>24</v>
      </c>
      <c r="N2269" s="1" t="s">
        <v>1906</v>
      </c>
      <c r="O2269" s="1" t="s">
        <v>24</v>
      </c>
      <c r="P2269" s="1" t="s">
        <v>24</v>
      </c>
      <c r="Q2269" s="1" t="s">
        <v>4085</v>
      </c>
      <c r="R2269">
        <v>1350</v>
      </c>
      <c r="S2269">
        <v>449</v>
      </c>
      <c r="T2269" s="1" t="s">
        <v>24</v>
      </c>
    </row>
    <row r="2270" spans="1:20" x14ac:dyDescent="0.25">
      <c r="A2270" s="1" t="s">
        <v>20</v>
      </c>
      <c r="B2270" s="1" t="s">
        <v>21</v>
      </c>
      <c r="C2270" s="1" t="s">
        <v>22</v>
      </c>
      <c r="D2270" s="1" t="s">
        <v>23</v>
      </c>
      <c r="E2270" s="1" t="s">
        <v>5</v>
      </c>
      <c r="F2270" s="1" t="s">
        <v>24</v>
      </c>
      <c r="G2270" s="1" t="s">
        <v>25</v>
      </c>
      <c r="H2270">
        <v>1216566</v>
      </c>
      <c r="I2270">
        <v>1216868</v>
      </c>
      <c r="J2270" s="1" t="s">
        <v>75</v>
      </c>
      <c r="K2270" s="1" t="s">
        <v>24</v>
      </c>
      <c r="L2270" s="1" t="s">
        <v>24</v>
      </c>
      <c r="M2270" s="1" t="s">
        <v>24</v>
      </c>
      <c r="N2270" s="1" t="s">
        <v>24</v>
      </c>
      <c r="O2270" s="1" t="s">
        <v>24</v>
      </c>
      <c r="P2270" s="1" t="s">
        <v>24</v>
      </c>
      <c r="Q2270" s="1" t="s">
        <v>4088</v>
      </c>
      <c r="R2270">
        <v>303</v>
      </c>
      <c r="T2270" s="1" t="s">
        <v>4089</v>
      </c>
    </row>
    <row r="2271" spans="1:20" x14ac:dyDescent="0.25">
      <c r="A2271" s="1" t="s">
        <v>29</v>
      </c>
      <c r="B2271" s="1" t="s">
        <v>30</v>
      </c>
      <c r="C2271" s="1" t="s">
        <v>22</v>
      </c>
      <c r="D2271" s="1" t="s">
        <v>23</v>
      </c>
      <c r="E2271" s="1" t="s">
        <v>5</v>
      </c>
      <c r="F2271" s="1" t="s">
        <v>24</v>
      </c>
      <c r="G2271" s="1" t="s">
        <v>25</v>
      </c>
      <c r="H2271">
        <v>1216566</v>
      </c>
      <c r="I2271">
        <v>1216868</v>
      </c>
      <c r="J2271" s="1" t="s">
        <v>75</v>
      </c>
      <c r="K2271" s="1" t="s">
        <v>4090</v>
      </c>
      <c r="L2271" s="1" t="s">
        <v>4090</v>
      </c>
      <c r="M2271" s="1" t="s">
        <v>24</v>
      </c>
      <c r="N2271" s="1" t="s">
        <v>4091</v>
      </c>
      <c r="O2271" s="1" t="s">
        <v>24</v>
      </c>
      <c r="P2271" s="1" t="s">
        <v>24</v>
      </c>
      <c r="Q2271" s="1" t="s">
        <v>4088</v>
      </c>
      <c r="R2271">
        <v>303</v>
      </c>
      <c r="S2271">
        <v>100</v>
      </c>
      <c r="T2271" s="1" t="s">
        <v>24</v>
      </c>
    </row>
    <row r="2272" spans="1:20" x14ac:dyDescent="0.25">
      <c r="A2272" s="1" t="s">
        <v>20</v>
      </c>
      <c r="B2272" s="1" t="s">
        <v>827</v>
      </c>
      <c r="C2272" s="1" t="s">
        <v>22</v>
      </c>
      <c r="D2272" s="1" t="s">
        <v>23</v>
      </c>
      <c r="E2272" s="1" t="s">
        <v>5</v>
      </c>
      <c r="F2272" s="1" t="s">
        <v>24</v>
      </c>
      <c r="G2272" s="1" t="s">
        <v>25</v>
      </c>
      <c r="H2272">
        <v>1216840</v>
      </c>
      <c r="I2272">
        <v>1217176</v>
      </c>
      <c r="J2272" s="1" t="s">
        <v>75</v>
      </c>
      <c r="K2272" s="1" t="s">
        <v>24</v>
      </c>
      <c r="L2272" s="1" t="s">
        <v>24</v>
      </c>
      <c r="M2272" s="1" t="s">
        <v>24</v>
      </c>
      <c r="N2272" s="1" t="s">
        <v>24</v>
      </c>
      <c r="O2272" s="1" t="s">
        <v>24</v>
      </c>
      <c r="P2272" s="1" t="s">
        <v>24</v>
      </c>
      <c r="Q2272" s="1" t="s">
        <v>4092</v>
      </c>
      <c r="R2272">
        <v>337</v>
      </c>
      <c r="T2272" s="1" t="s">
        <v>832</v>
      </c>
    </row>
    <row r="2273" spans="1:20" x14ac:dyDescent="0.25">
      <c r="A2273" s="1" t="s">
        <v>29</v>
      </c>
      <c r="B2273" s="1" t="s">
        <v>830</v>
      </c>
      <c r="C2273" s="1" t="s">
        <v>22</v>
      </c>
      <c r="D2273" s="1" t="s">
        <v>23</v>
      </c>
      <c r="E2273" s="1" t="s">
        <v>5</v>
      </c>
      <c r="F2273" s="1" t="s">
        <v>24</v>
      </c>
      <c r="G2273" s="1" t="s">
        <v>25</v>
      </c>
      <c r="H2273">
        <v>1216840</v>
      </c>
      <c r="I2273">
        <v>1217176</v>
      </c>
      <c r="J2273" s="1" t="s">
        <v>75</v>
      </c>
      <c r="K2273" s="1" t="s">
        <v>24</v>
      </c>
      <c r="L2273" s="1" t="s">
        <v>24</v>
      </c>
      <c r="M2273" s="1" t="s">
        <v>24</v>
      </c>
      <c r="N2273" s="1" t="s">
        <v>36</v>
      </c>
      <c r="O2273" s="1" t="s">
        <v>24</v>
      </c>
      <c r="P2273" s="1" t="s">
        <v>24</v>
      </c>
      <c r="Q2273" s="1" t="s">
        <v>4092</v>
      </c>
      <c r="R2273">
        <v>337</v>
      </c>
      <c r="T2273" s="1" t="s">
        <v>832</v>
      </c>
    </row>
    <row r="2274" spans="1:20" x14ac:dyDescent="0.25">
      <c r="A2274" s="1" t="s">
        <v>20</v>
      </c>
      <c r="B2274" s="1" t="s">
        <v>827</v>
      </c>
      <c r="C2274" s="1" t="s">
        <v>22</v>
      </c>
      <c r="D2274" s="1" t="s">
        <v>23</v>
      </c>
      <c r="E2274" s="1" t="s">
        <v>5</v>
      </c>
      <c r="F2274" s="1" t="s">
        <v>24</v>
      </c>
      <c r="G2274" s="1" t="s">
        <v>25</v>
      </c>
      <c r="H2274">
        <v>1217314</v>
      </c>
      <c r="I2274">
        <v>1219601</v>
      </c>
      <c r="J2274" s="1" t="s">
        <v>75</v>
      </c>
      <c r="K2274" s="1" t="s">
        <v>24</v>
      </c>
      <c r="L2274" s="1" t="s">
        <v>24</v>
      </c>
      <c r="M2274" s="1" t="s">
        <v>24</v>
      </c>
      <c r="N2274" s="1" t="s">
        <v>24</v>
      </c>
      <c r="O2274" s="1" t="s">
        <v>24</v>
      </c>
      <c r="P2274" s="1" t="s">
        <v>24</v>
      </c>
      <c r="Q2274" s="1" t="s">
        <v>4093</v>
      </c>
      <c r="R2274">
        <v>2288</v>
      </c>
      <c r="T2274" s="1" t="s">
        <v>832</v>
      </c>
    </row>
    <row r="2275" spans="1:20" x14ac:dyDescent="0.25">
      <c r="A2275" s="1" t="s">
        <v>29</v>
      </c>
      <c r="B2275" s="1" t="s">
        <v>830</v>
      </c>
      <c r="C2275" s="1" t="s">
        <v>22</v>
      </c>
      <c r="D2275" s="1" t="s">
        <v>23</v>
      </c>
      <c r="E2275" s="1" t="s">
        <v>5</v>
      </c>
      <c r="F2275" s="1" t="s">
        <v>24</v>
      </c>
      <c r="G2275" s="1" t="s">
        <v>25</v>
      </c>
      <c r="H2275">
        <v>1217314</v>
      </c>
      <c r="I2275">
        <v>1219601</v>
      </c>
      <c r="J2275" s="1" t="s">
        <v>75</v>
      </c>
      <c r="K2275" s="1" t="s">
        <v>24</v>
      </c>
      <c r="L2275" s="1" t="s">
        <v>24</v>
      </c>
      <c r="M2275" s="1" t="s">
        <v>24</v>
      </c>
      <c r="N2275" s="1" t="s">
        <v>4094</v>
      </c>
      <c r="O2275" s="1" t="s">
        <v>24</v>
      </c>
      <c r="P2275" s="1" t="s">
        <v>24</v>
      </c>
      <c r="Q2275" s="1" t="s">
        <v>4093</v>
      </c>
      <c r="R2275">
        <v>2288</v>
      </c>
      <c r="T2275" s="1" t="s">
        <v>832</v>
      </c>
    </row>
    <row r="2276" spans="1:20" x14ac:dyDescent="0.25">
      <c r="A2276" s="1" t="s">
        <v>20</v>
      </c>
      <c r="B2276" s="1" t="s">
        <v>21</v>
      </c>
      <c r="C2276" s="1" t="s">
        <v>22</v>
      </c>
      <c r="D2276" s="1" t="s">
        <v>23</v>
      </c>
      <c r="E2276" s="1" t="s">
        <v>5</v>
      </c>
      <c r="F2276" s="1" t="s">
        <v>24</v>
      </c>
      <c r="G2276" s="1" t="s">
        <v>25</v>
      </c>
      <c r="H2276">
        <v>1219602</v>
      </c>
      <c r="I2276">
        <v>1220000</v>
      </c>
      <c r="J2276" s="1" t="s">
        <v>75</v>
      </c>
      <c r="K2276" s="1" t="s">
        <v>24</v>
      </c>
      <c r="L2276" s="1" t="s">
        <v>24</v>
      </c>
      <c r="M2276" s="1" t="s">
        <v>24</v>
      </c>
      <c r="N2276" s="1" t="s">
        <v>24</v>
      </c>
      <c r="O2276" s="1" t="s">
        <v>24</v>
      </c>
      <c r="P2276" s="1" t="s">
        <v>24</v>
      </c>
      <c r="Q2276" s="1" t="s">
        <v>4095</v>
      </c>
      <c r="R2276">
        <v>399</v>
      </c>
      <c r="T2276" s="1" t="s">
        <v>4096</v>
      </c>
    </row>
    <row r="2277" spans="1:20" x14ac:dyDescent="0.25">
      <c r="A2277" s="1" t="s">
        <v>29</v>
      </c>
      <c r="B2277" s="1" t="s">
        <v>30</v>
      </c>
      <c r="C2277" s="1" t="s">
        <v>22</v>
      </c>
      <c r="D2277" s="1" t="s">
        <v>23</v>
      </c>
      <c r="E2277" s="1" t="s">
        <v>5</v>
      </c>
      <c r="F2277" s="1" t="s">
        <v>24</v>
      </c>
      <c r="G2277" s="1" t="s">
        <v>25</v>
      </c>
      <c r="H2277">
        <v>1219602</v>
      </c>
      <c r="I2277">
        <v>1220000</v>
      </c>
      <c r="J2277" s="1" t="s">
        <v>75</v>
      </c>
      <c r="K2277" s="1" t="s">
        <v>4097</v>
      </c>
      <c r="L2277" s="1" t="s">
        <v>4097</v>
      </c>
      <c r="M2277" s="1" t="s">
        <v>24</v>
      </c>
      <c r="N2277" s="1" t="s">
        <v>36</v>
      </c>
      <c r="O2277" s="1" t="s">
        <v>24</v>
      </c>
      <c r="P2277" s="1" t="s">
        <v>24</v>
      </c>
      <c r="Q2277" s="1" t="s">
        <v>4095</v>
      </c>
      <c r="R2277">
        <v>399</v>
      </c>
      <c r="S2277">
        <v>132</v>
      </c>
      <c r="T2277" s="1" t="s">
        <v>24</v>
      </c>
    </row>
    <row r="2278" spans="1:20" x14ac:dyDescent="0.25">
      <c r="A2278" s="1" t="s">
        <v>20</v>
      </c>
      <c r="B2278" s="1" t="s">
        <v>21</v>
      </c>
      <c r="C2278" s="1" t="s">
        <v>22</v>
      </c>
      <c r="D2278" s="1" t="s">
        <v>23</v>
      </c>
      <c r="E2278" s="1" t="s">
        <v>5</v>
      </c>
      <c r="F2278" s="1" t="s">
        <v>24</v>
      </c>
      <c r="G2278" s="1" t="s">
        <v>25</v>
      </c>
      <c r="H2278">
        <v>1219972</v>
      </c>
      <c r="I2278">
        <v>1220202</v>
      </c>
      <c r="J2278" s="1" t="s">
        <v>75</v>
      </c>
      <c r="K2278" s="1" t="s">
        <v>24</v>
      </c>
      <c r="L2278" s="1" t="s">
        <v>24</v>
      </c>
      <c r="M2278" s="1" t="s">
        <v>24</v>
      </c>
      <c r="N2278" s="1" t="s">
        <v>24</v>
      </c>
      <c r="O2278" s="1" t="s">
        <v>24</v>
      </c>
      <c r="P2278" s="1" t="s">
        <v>24</v>
      </c>
      <c r="Q2278" s="1" t="s">
        <v>4098</v>
      </c>
      <c r="R2278">
        <v>231</v>
      </c>
      <c r="T2278" s="1" t="s">
        <v>4099</v>
      </c>
    </row>
    <row r="2279" spans="1:20" x14ac:dyDescent="0.25">
      <c r="A2279" s="1" t="s">
        <v>29</v>
      </c>
      <c r="B2279" s="1" t="s">
        <v>30</v>
      </c>
      <c r="C2279" s="1" t="s">
        <v>22</v>
      </c>
      <c r="D2279" s="1" t="s">
        <v>23</v>
      </c>
      <c r="E2279" s="1" t="s">
        <v>5</v>
      </c>
      <c r="F2279" s="1" t="s">
        <v>24</v>
      </c>
      <c r="G2279" s="1" t="s">
        <v>25</v>
      </c>
      <c r="H2279">
        <v>1219972</v>
      </c>
      <c r="I2279">
        <v>1220202</v>
      </c>
      <c r="J2279" s="1" t="s">
        <v>75</v>
      </c>
      <c r="K2279" s="1" t="s">
        <v>4100</v>
      </c>
      <c r="L2279" s="1" t="s">
        <v>4100</v>
      </c>
      <c r="M2279" s="1" t="s">
        <v>24</v>
      </c>
      <c r="N2279" s="1" t="s">
        <v>36</v>
      </c>
      <c r="O2279" s="1" t="s">
        <v>24</v>
      </c>
      <c r="P2279" s="1" t="s">
        <v>24</v>
      </c>
      <c r="Q2279" s="1" t="s">
        <v>4098</v>
      </c>
      <c r="R2279">
        <v>231</v>
      </c>
      <c r="S2279">
        <v>76</v>
      </c>
      <c r="T2279" s="1" t="s">
        <v>24</v>
      </c>
    </row>
    <row r="2280" spans="1:20" x14ac:dyDescent="0.25">
      <c r="A2280" s="1" t="s">
        <v>20</v>
      </c>
      <c r="B2280" s="1" t="s">
        <v>21</v>
      </c>
      <c r="C2280" s="1" t="s">
        <v>22</v>
      </c>
      <c r="D2280" s="1" t="s">
        <v>23</v>
      </c>
      <c r="E2280" s="1" t="s">
        <v>5</v>
      </c>
      <c r="F2280" s="1" t="s">
        <v>24</v>
      </c>
      <c r="G2280" s="1" t="s">
        <v>25</v>
      </c>
      <c r="H2280">
        <v>1220438</v>
      </c>
      <c r="I2280">
        <v>1221154</v>
      </c>
      <c r="J2280" s="1" t="s">
        <v>26</v>
      </c>
      <c r="K2280" s="1" t="s">
        <v>24</v>
      </c>
      <c r="L2280" s="1" t="s">
        <v>24</v>
      </c>
      <c r="M2280" s="1" t="s">
        <v>24</v>
      </c>
      <c r="N2280" s="1" t="s">
        <v>24</v>
      </c>
      <c r="O2280" s="1" t="s">
        <v>24</v>
      </c>
      <c r="P2280" s="1" t="s">
        <v>24</v>
      </c>
      <c r="Q2280" s="1" t="s">
        <v>4101</v>
      </c>
      <c r="R2280">
        <v>717</v>
      </c>
      <c r="T2280" s="1" t="s">
        <v>4102</v>
      </c>
    </row>
    <row r="2281" spans="1:20" x14ac:dyDescent="0.25">
      <c r="A2281" s="1" t="s">
        <v>29</v>
      </c>
      <c r="B2281" s="1" t="s">
        <v>30</v>
      </c>
      <c r="C2281" s="1" t="s">
        <v>22</v>
      </c>
      <c r="D2281" s="1" t="s">
        <v>23</v>
      </c>
      <c r="E2281" s="1" t="s">
        <v>5</v>
      </c>
      <c r="F2281" s="1" t="s">
        <v>24</v>
      </c>
      <c r="G2281" s="1" t="s">
        <v>25</v>
      </c>
      <c r="H2281">
        <v>1220438</v>
      </c>
      <c r="I2281">
        <v>1221154</v>
      </c>
      <c r="J2281" s="1" t="s">
        <v>26</v>
      </c>
      <c r="K2281" s="1" t="s">
        <v>4103</v>
      </c>
      <c r="L2281" s="1" t="s">
        <v>4103</v>
      </c>
      <c r="M2281" s="1" t="s">
        <v>24</v>
      </c>
      <c r="N2281" s="1" t="s">
        <v>36</v>
      </c>
      <c r="O2281" s="1" t="s">
        <v>24</v>
      </c>
      <c r="P2281" s="1" t="s">
        <v>24</v>
      </c>
      <c r="Q2281" s="1" t="s">
        <v>4101</v>
      </c>
      <c r="R2281">
        <v>717</v>
      </c>
      <c r="S2281">
        <v>238</v>
      </c>
      <c r="T2281" s="1" t="s">
        <v>24</v>
      </c>
    </row>
    <row r="2282" spans="1:20" x14ac:dyDescent="0.25">
      <c r="A2282" s="1" t="s">
        <v>20</v>
      </c>
      <c r="B2282" s="1" t="s">
        <v>21</v>
      </c>
      <c r="C2282" s="1" t="s">
        <v>22</v>
      </c>
      <c r="D2282" s="1" t="s">
        <v>23</v>
      </c>
      <c r="E2282" s="1" t="s">
        <v>5</v>
      </c>
      <c r="F2282" s="1" t="s">
        <v>24</v>
      </c>
      <c r="G2282" s="1" t="s">
        <v>25</v>
      </c>
      <c r="H2282">
        <v>1221209</v>
      </c>
      <c r="I2282">
        <v>1224124</v>
      </c>
      <c r="J2282" s="1" t="s">
        <v>75</v>
      </c>
      <c r="K2282" s="1" t="s">
        <v>24</v>
      </c>
      <c r="L2282" s="1" t="s">
        <v>24</v>
      </c>
      <c r="M2282" s="1" t="s">
        <v>24</v>
      </c>
      <c r="N2282" s="1" t="s">
        <v>24</v>
      </c>
      <c r="O2282" s="1" t="s">
        <v>24</v>
      </c>
      <c r="P2282" s="1" t="s">
        <v>24</v>
      </c>
      <c r="Q2282" s="1" t="s">
        <v>4104</v>
      </c>
      <c r="R2282">
        <v>2916</v>
      </c>
      <c r="T2282" s="1" t="s">
        <v>4105</v>
      </c>
    </row>
    <row r="2283" spans="1:20" x14ac:dyDescent="0.25">
      <c r="A2283" s="1" t="s">
        <v>29</v>
      </c>
      <c r="B2283" s="1" t="s">
        <v>30</v>
      </c>
      <c r="C2283" s="1" t="s">
        <v>22</v>
      </c>
      <c r="D2283" s="1" t="s">
        <v>23</v>
      </c>
      <c r="E2283" s="1" t="s">
        <v>5</v>
      </c>
      <c r="F2283" s="1" t="s">
        <v>24</v>
      </c>
      <c r="G2283" s="1" t="s">
        <v>25</v>
      </c>
      <c r="H2283">
        <v>1221209</v>
      </c>
      <c r="I2283">
        <v>1224124</v>
      </c>
      <c r="J2283" s="1" t="s">
        <v>75</v>
      </c>
      <c r="K2283" s="1" t="s">
        <v>4106</v>
      </c>
      <c r="L2283" s="1" t="s">
        <v>4106</v>
      </c>
      <c r="M2283" s="1" t="s">
        <v>24</v>
      </c>
      <c r="N2283" s="1" t="s">
        <v>36</v>
      </c>
      <c r="O2283" s="1" t="s">
        <v>24</v>
      </c>
      <c r="P2283" s="1" t="s">
        <v>24</v>
      </c>
      <c r="Q2283" s="1" t="s">
        <v>4104</v>
      </c>
      <c r="R2283">
        <v>2916</v>
      </c>
      <c r="S2283">
        <v>971</v>
      </c>
      <c r="T2283" s="1" t="s">
        <v>24</v>
      </c>
    </row>
    <row r="2284" spans="1:20" x14ac:dyDescent="0.25">
      <c r="A2284" s="1" t="s">
        <v>20</v>
      </c>
      <c r="B2284" s="1" t="s">
        <v>21</v>
      </c>
      <c r="C2284" s="1" t="s">
        <v>22</v>
      </c>
      <c r="D2284" s="1" t="s">
        <v>23</v>
      </c>
      <c r="E2284" s="1" t="s">
        <v>5</v>
      </c>
      <c r="F2284" s="1" t="s">
        <v>24</v>
      </c>
      <c r="G2284" s="1" t="s">
        <v>25</v>
      </c>
      <c r="H2284">
        <v>1224188</v>
      </c>
      <c r="I2284">
        <v>1224754</v>
      </c>
      <c r="J2284" s="1" t="s">
        <v>75</v>
      </c>
      <c r="K2284" s="1" t="s">
        <v>24</v>
      </c>
      <c r="L2284" s="1" t="s">
        <v>24</v>
      </c>
      <c r="M2284" s="1" t="s">
        <v>24</v>
      </c>
      <c r="N2284" s="1" t="s">
        <v>24</v>
      </c>
      <c r="O2284" s="1" t="s">
        <v>24</v>
      </c>
      <c r="P2284" s="1" t="s">
        <v>24</v>
      </c>
      <c r="Q2284" s="1" t="s">
        <v>4107</v>
      </c>
      <c r="R2284">
        <v>567</v>
      </c>
      <c r="T2284" s="1" t="s">
        <v>4108</v>
      </c>
    </row>
    <row r="2285" spans="1:20" x14ac:dyDescent="0.25">
      <c r="A2285" s="1" t="s">
        <v>29</v>
      </c>
      <c r="B2285" s="1" t="s">
        <v>30</v>
      </c>
      <c r="C2285" s="1" t="s">
        <v>22</v>
      </c>
      <c r="D2285" s="1" t="s">
        <v>23</v>
      </c>
      <c r="E2285" s="1" t="s">
        <v>5</v>
      </c>
      <c r="F2285" s="1" t="s">
        <v>24</v>
      </c>
      <c r="G2285" s="1" t="s">
        <v>25</v>
      </c>
      <c r="H2285">
        <v>1224188</v>
      </c>
      <c r="I2285">
        <v>1224754</v>
      </c>
      <c r="J2285" s="1" t="s">
        <v>75</v>
      </c>
      <c r="K2285" s="1" t="s">
        <v>4109</v>
      </c>
      <c r="L2285" s="1" t="s">
        <v>4109</v>
      </c>
      <c r="M2285" s="1" t="s">
        <v>24</v>
      </c>
      <c r="N2285" s="1" t="s">
        <v>4110</v>
      </c>
      <c r="O2285" s="1" t="s">
        <v>24</v>
      </c>
      <c r="P2285" s="1" t="s">
        <v>24</v>
      </c>
      <c r="Q2285" s="1" t="s">
        <v>4107</v>
      </c>
      <c r="R2285">
        <v>567</v>
      </c>
      <c r="S2285">
        <v>188</v>
      </c>
      <c r="T2285" s="1" t="s">
        <v>24</v>
      </c>
    </row>
    <row r="2286" spans="1:20" x14ac:dyDescent="0.25">
      <c r="A2286" s="1" t="s">
        <v>20</v>
      </c>
      <c r="B2286" s="1" t="s">
        <v>21</v>
      </c>
      <c r="C2286" s="1" t="s">
        <v>22</v>
      </c>
      <c r="D2286" s="1" t="s">
        <v>23</v>
      </c>
      <c r="E2286" s="1" t="s">
        <v>5</v>
      </c>
      <c r="F2286" s="1" t="s">
        <v>24</v>
      </c>
      <c r="G2286" s="1" t="s">
        <v>25</v>
      </c>
      <c r="H2286">
        <v>1224747</v>
      </c>
      <c r="I2286">
        <v>1225895</v>
      </c>
      <c r="J2286" s="1" t="s">
        <v>75</v>
      </c>
      <c r="K2286" s="1" t="s">
        <v>24</v>
      </c>
      <c r="L2286" s="1" t="s">
        <v>24</v>
      </c>
      <c r="M2286" s="1" t="s">
        <v>24</v>
      </c>
      <c r="N2286" s="1" t="s">
        <v>24</v>
      </c>
      <c r="O2286" s="1" t="s">
        <v>24</v>
      </c>
      <c r="P2286" s="1" t="s">
        <v>24</v>
      </c>
      <c r="Q2286" s="1" t="s">
        <v>4111</v>
      </c>
      <c r="R2286">
        <v>1149</v>
      </c>
      <c r="T2286" s="1" t="s">
        <v>4112</v>
      </c>
    </row>
    <row r="2287" spans="1:20" x14ac:dyDescent="0.25">
      <c r="A2287" s="1" t="s">
        <v>29</v>
      </c>
      <c r="B2287" s="1" t="s">
        <v>30</v>
      </c>
      <c r="C2287" s="1" t="s">
        <v>22</v>
      </c>
      <c r="D2287" s="1" t="s">
        <v>23</v>
      </c>
      <c r="E2287" s="1" t="s">
        <v>5</v>
      </c>
      <c r="F2287" s="1" t="s">
        <v>24</v>
      </c>
      <c r="G2287" s="1" t="s">
        <v>25</v>
      </c>
      <c r="H2287">
        <v>1224747</v>
      </c>
      <c r="I2287">
        <v>1225895</v>
      </c>
      <c r="J2287" s="1" t="s">
        <v>75</v>
      </c>
      <c r="K2287" s="1" t="s">
        <v>4113</v>
      </c>
      <c r="L2287" s="1" t="s">
        <v>4113</v>
      </c>
      <c r="M2287" s="1" t="s">
        <v>24</v>
      </c>
      <c r="N2287" s="1" t="s">
        <v>4114</v>
      </c>
      <c r="O2287" s="1" t="s">
        <v>24</v>
      </c>
      <c r="P2287" s="1" t="s">
        <v>24</v>
      </c>
      <c r="Q2287" s="1" t="s">
        <v>4111</v>
      </c>
      <c r="R2287">
        <v>1149</v>
      </c>
      <c r="S2287">
        <v>382</v>
      </c>
      <c r="T2287" s="1" t="s">
        <v>24</v>
      </c>
    </row>
    <row r="2288" spans="1:20" x14ac:dyDescent="0.25">
      <c r="A2288" s="1" t="s">
        <v>20</v>
      </c>
      <c r="B2288" s="1" t="s">
        <v>21</v>
      </c>
      <c r="C2288" s="1" t="s">
        <v>22</v>
      </c>
      <c r="D2288" s="1" t="s">
        <v>23</v>
      </c>
      <c r="E2288" s="1" t="s">
        <v>5</v>
      </c>
      <c r="F2288" s="1" t="s">
        <v>24</v>
      </c>
      <c r="G2288" s="1" t="s">
        <v>25</v>
      </c>
      <c r="H2288">
        <v>1225885</v>
      </c>
      <c r="I2288">
        <v>1226196</v>
      </c>
      <c r="J2288" s="1" t="s">
        <v>75</v>
      </c>
      <c r="K2288" s="1" t="s">
        <v>24</v>
      </c>
      <c r="L2288" s="1" t="s">
        <v>24</v>
      </c>
      <c r="M2288" s="1" t="s">
        <v>24</v>
      </c>
      <c r="N2288" s="1" t="s">
        <v>24</v>
      </c>
      <c r="O2288" s="1" t="s">
        <v>24</v>
      </c>
      <c r="P2288" s="1" t="s">
        <v>24</v>
      </c>
      <c r="Q2288" s="1" t="s">
        <v>4115</v>
      </c>
      <c r="R2288">
        <v>312</v>
      </c>
      <c r="T2288" s="1" t="s">
        <v>4116</v>
      </c>
    </row>
    <row r="2289" spans="1:20" x14ac:dyDescent="0.25">
      <c r="A2289" s="1" t="s">
        <v>29</v>
      </c>
      <c r="B2289" s="1" t="s">
        <v>30</v>
      </c>
      <c r="C2289" s="1" t="s">
        <v>22</v>
      </c>
      <c r="D2289" s="1" t="s">
        <v>23</v>
      </c>
      <c r="E2289" s="1" t="s">
        <v>5</v>
      </c>
      <c r="F2289" s="1" t="s">
        <v>24</v>
      </c>
      <c r="G2289" s="1" t="s">
        <v>25</v>
      </c>
      <c r="H2289">
        <v>1225885</v>
      </c>
      <c r="I2289">
        <v>1226196</v>
      </c>
      <c r="J2289" s="1" t="s">
        <v>75</v>
      </c>
      <c r="K2289" s="1" t="s">
        <v>4117</v>
      </c>
      <c r="L2289" s="1" t="s">
        <v>4117</v>
      </c>
      <c r="M2289" s="1" t="s">
        <v>24</v>
      </c>
      <c r="N2289" s="1" t="s">
        <v>36</v>
      </c>
      <c r="O2289" s="1" t="s">
        <v>24</v>
      </c>
      <c r="P2289" s="1" t="s">
        <v>24</v>
      </c>
      <c r="Q2289" s="1" t="s">
        <v>4115</v>
      </c>
      <c r="R2289">
        <v>312</v>
      </c>
      <c r="S2289">
        <v>103</v>
      </c>
      <c r="T2289" s="1" t="s">
        <v>24</v>
      </c>
    </row>
    <row r="2290" spans="1:20" x14ac:dyDescent="0.25">
      <c r="A2290" s="1" t="s">
        <v>20</v>
      </c>
      <c r="B2290" s="1" t="s">
        <v>21</v>
      </c>
      <c r="C2290" s="1" t="s">
        <v>22</v>
      </c>
      <c r="D2290" s="1" t="s">
        <v>23</v>
      </c>
      <c r="E2290" s="1" t="s">
        <v>5</v>
      </c>
      <c r="F2290" s="1" t="s">
        <v>24</v>
      </c>
      <c r="G2290" s="1" t="s">
        <v>25</v>
      </c>
      <c r="H2290">
        <v>1226162</v>
      </c>
      <c r="I2290">
        <v>1226347</v>
      </c>
      <c r="J2290" s="1" t="s">
        <v>75</v>
      </c>
      <c r="K2290" s="1" t="s">
        <v>24</v>
      </c>
      <c r="L2290" s="1" t="s">
        <v>24</v>
      </c>
      <c r="M2290" s="1" t="s">
        <v>24</v>
      </c>
      <c r="N2290" s="1" t="s">
        <v>24</v>
      </c>
      <c r="O2290" s="1" t="s">
        <v>24</v>
      </c>
      <c r="P2290" s="1" t="s">
        <v>24</v>
      </c>
      <c r="Q2290" s="1" t="s">
        <v>4118</v>
      </c>
      <c r="R2290">
        <v>186</v>
      </c>
      <c r="T2290" s="1" t="s">
        <v>4119</v>
      </c>
    </row>
    <row r="2291" spans="1:20" x14ac:dyDescent="0.25">
      <c r="A2291" s="1" t="s">
        <v>29</v>
      </c>
      <c r="B2291" s="1" t="s">
        <v>30</v>
      </c>
      <c r="C2291" s="1" t="s">
        <v>22</v>
      </c>
      <c r="D2291" s="1" t="s">
        <v>23</v>
      </c>
      <c r="E2291" s="1" t="s">
        <v>5</v>
      </c>
      <c r="F2291" s="1" t="s">
        <v>24</v>
      </c>
      <c r="G2291" s="1" t="s">
        <v>25</v>
      </c>
      <c r="H2291">
        <v>1226162</v>
      </c>
      <c r="I2291">
        <v>1226347</v>
      </c>
      <c r="J2291" s="1" t="s">
        <v>75</v>
      </c>
      <c r="K2291" s="1" t="s">
        <v>4120</v>
      </c>
      <c r="L2291" s="1" t="s">
        <v>4120</v>
      </c>
      <c r="M2291" s="1" t="s">
        <v>24</v>
      </c>
      <c r="N2291" s="1" t="s">
        <v>36</v>
      </c>
      <c r="O2291" s="1" t="s">
        <v>24</v>
      </c>
      <c r="P2291" s="1" t="s">
        <v>24</v>
      </c>
      <c r="Q2291" s="1" t="s">
        <v>4118</v>
      </c>
      <c r="R2291">
        <v>186</v>
      </c>
      <c r="S2291">
        <v>61</v>
      </c>
      <c r="T2291" s="1" t="s">
        <v>24</v>
      </c>
    </row>
    <row r="2292" spans="1:20" x14ac:dyDescent="0.25">
      <c r="A2292" s="1" t="s">
        <v>20</v>
      </c>
      <c r="B2292" s="1" t="s">
        <v>21</v>
      </c>
      <c r="C2292" s="1" t="s">
        <v>22</v>
      </c>
      <c r="D2292" s="1" t="s">
        <v>23</v>
      </c>
      <c r="E2292" s="1" t="s">
        <v>5</v>
      </c>
      <c r="F2292" s="1" t="s">
        <v>24</v>
      </c>
      <c r="G2292" s="1" t="s">
        <v>25</v>
      </c>
      <c r="H2292">
        <v>1226474</v>
      </c>
      <c r="I2292">
        <v>1227049</v>
      </c>
      <c r="J2292" s="1" t="s">
        <v>75</v>
      </c>
      <c r="K2292" s="1" t="s">
        <v>24</v>
      </c>
      <c r="L2292" s="1" t="s">
        <v>24</v>
      </c>
      <c r="M2292" s="1" t="s">
        <v>24</v>
      </c>
      <c r="N2292" s="1" t="s">
        <v>24</v>
      </c>
      <c r="O2292" s="1" t="s">
        <v>24</v>
      </c>
      <c r="P2292" s="1" t="s">
        <v>24</v>
      </c>
      <c r="Q2292" s="1" t="s">
        <v>4121</v>
      </c>
      <c r="R2292">
        <v>576</v>
      </c>
      <c r="T2292" s="1" t="s">
        <v>4122</v>
      </c>
    </row>
    <row r="2293" spans="1:20" x14ac:dyDescent="0.25">
      <c r="A2293" s="1" t="s">
        <v>29</v>
      </c>
      <c r="B2293" s="1" t="s">
        <v>30</v>
      </c>
      <c r="C2293" s="1" t="s">
        <v>22</v>
      </c>
      <c r="D2293" s="1" t="s">
        <v>23</v>
      </c>
      <c r="E2293" s="1" t="s">
        <v>5</v>
      </c>
      <c r="F2293" s="1" t="s">
        <v>24</v>
      </c>
      <c r="G2293" s="1" t="s">
        <v>25</v>
      </c>
      <c r="H2293">
        <v>1226474</v>
      </c>
      <c r="I2293">
        <v>1227049</v>
      </c>
      <c r="J2293" s="1" t="s">
        <v>75</v>
      </c>
      <c r="K2293" s="1" t="s">
        <v>4123</v>
      </c>
      <c r="L2293" s="1" t="s">
        <v>4123</v>
      </c>
      <c r="M2293" s="1" t="s">
        <v>24</v>
      </c>
      <c r="N2293" s="1" t="s">
        <v>4124</v>
      </c>
      <c r="O2293" s="1" t="s">
        <v>24</v>
      </c>
      <c r="P2293" s="1" t="s">
        <v>24</v>
      </c>
      <c r="Q2293" s="1" t="s">
        <v>4121</v>
      </c>
      <c r="R2293">
        <v>576</v>
      </c>
      <c r="S2293">
        <v>191</v>
      </c>
      <c r="T2293" s="1" t="s">
        <v>24</v>
      </c>
    </row>
    <row r="2294" spans="1:20" x14ac:dyDescent="0.25">
      <c r="A2294" s="1" t="s">
        <v>20</v>
      </c>
      <c r="B2294" s="1" t="s">
        <v>21</v>
      </c>
      <c r="C2294" s="1" t="s">
        <v>22</v>
      </c>
      <c r="D2294" s="1" t="s">
        <v>23</v>
      </c>
      <c r="E2294" s="1" t="s">
        <v>5</v>
      </c>
      <c r="F2294" s="1" t="s">
        <v>24</v>
      </c>
      <c r="G2294" s="1" t="s">
        <v>25</v>
      </c>
      <c r="H2294">
        <v>1227328</v>
      </c>
      <c r="I2294">
        <v>1227522</v>
      </c>
      <c r="J2294" s="1" t="s">
        <v>75</v>
      </c>
      <c r="K2294" s="1" t="s">
        <v>24</v>
      </c>
      <c r="L2294" s="1" t="s">
        <v>24</v>
      </c>
      <c r="M2294" s="1" t="s">
        <v>24</v>
      </c>
      <c r="N2294" s="1" t="s">
        <v>24</v>
      </c>
      <c r="O2294" s="1" t="s">
        <v>24</v>
      </c>
      <c r="P2294" s="1" t="s">
        <v>24</v>
      </c>
      <c r="Q2294" s="1" t="s">
        <v>4125</v>
      </c>
      <c r="R2294">
        <v>195</v>
      </c>
      <c r="T2294" s="1" t="s">
        <v>4126</v>
      </c>
    </row>
    <row r="2295" spans="1:20" x14ac:dyDescent="0.25">
      <c r="A2295" s="1" t="s">
        <v>29</v>
      </c>
      <c r="B2295" s="1" t="s">
        <v>30</v>
      </c>
      <c r="C2295" s="1" t="s">
        <v>22</v>
      </c>
      <c r="D2295" s="1" t="s">
        <v>23</v>
      </c>
      <c r="E2295" s="1" t="s">
        <v>5</v>
      </c>
      <c r="F2295" s="1" t="s">
        <v>24</v>
      </c>
      <c r="G2295" s="1" t="s">
        <v>25</v>
      </c>
      <c r="H2295">
        <v>1227328</v>
      </c>
      <c r="I2295">
        <v>1227522</v>
      </c>
      <c r="J2295" s="1" t="s">
        <v>75</v>
      </c>
      <c r="K2295" s="1" t="s">
        <v>4127</v>
      </c>
      <c r="L2295" s="1" t="s">
        <v>4127</v>
      </c>
      <c r="M2295" s="1" t="s">
        <v>24</v>
      </c>
      <c r="N2295" s="1" t="s">
        <v>36</v>
      </c>
      <c r="O2295" s="1" t="s">
        <v>24</v>
      </c>
      <c r="P2295" s="1" t="s">
        <v>24</v>
      </c>
      <c r="Q2295" s="1" t="s">
        <v>4125</v>
      </c>
      <c r="R2295">
        <v>195</v>
      </c>
      <c r="S2295">
        <v>64</v>
      </c>
      <c r="T2295" s="1" t="s">
        <v>24</v>
      </c>
    </row>
    <row r="2296" spans="1:20" x14ac:dyDescent="0.25">
      <c r="A2296" s="1" t="s">
        <v>20</v>
      </c>
      <c r="B2296" s="1" t="s">
        <v>21</v>
      </c>
      <c r="C2296" s="1" t="s">
        <v>22</v>
      </c>
      <c r="D2296" s="1" t="s">
        <v>23</v>
      </c>
      <c r="E2296" s="1" t="s">
        <v>5</v>
      </c>
      <c r="F2296" s="1" t="s">
        <v>24</v>
      </c>
      <c r="G2296" s="1" t="s">
        <v>25</v>
      </c>
      <c r="H2296">
        <v>1228216</v>
      </c>
      <c r="I2296">
        <v>1228980</v>
      </c>
      <c r="J2296" s="1" t="s">
        <v>75</v>
      </c>
      <c r="K2296" s="1" t="s">
        <v>24</v>
      </c>
      <c r="L2296" s="1" t="s">
        <v>24</v>
      </c>
      <c r="M2296" s="1" t="s">
        <v>24</v>
      </c>
      <c r="N2296" s="1" t="s">
        <v>24</v>
      </c>
      <c r="O2296" s="1" t="s">
        <v>24</v>
      </c>
      <c r="P2296" s="1" t="s">
        <v>24</v>
      </c>
      <c r="Q2296" s="1" t="s">
        <v>4128</v>
      </c>
      <c r="R2296">
        <v>765</v>
      </c>
      <c r="T2296" s="1" t="s">
        <v>4129</v>
      </c>
    </row>
    <row r="2297" spans="1:20" x14ac:dyDescent="0.25">
      <c r="A2297" s="1" t="s">
        <v>29</v>
      </c>
      <c r="B2297" s="1" t="s">
        <v>30</v>
      </c>
      <c r="C2297" s="1" t="s">
        <v>22</v>
      </c>
      <c r="D2297" s="1" t="s">
        <v>23</v>
      </c>
      <c r="E2297" s="1" t="s">
        <v>5</v>
      </c>
      <c r="F2297" s="1" t="s">
        <v>24</v>
      </c>
      <c r="G2297" s="1" t="s">
        <v>25</v>
      </c>
      <c r="H2297">
        <v>1228216</v>
      </c>
      <c r="I2297">
        <v>1228980</v>
      </c>
      <c r="J2297" s="1" t="s">
        <v>75</v>
      </c>
      <c r="K2297" s="1" t="s">
        <v>4130</v>
      </c>
      <c r="L2297" s="1" t="s">
        <v>4130</v>
      </c>
      <c r="M2297" s="1" t="s">
        <v>24</v>
      </c>
      <c r="N2297" s="1" t="s">
        <v>4131</v>
      </c>
      <c r="O2297" s="1" t="s">
        <v>24</v>
      </c>
      <c r="P2297" s="1" t="s">
        <v>24</v>
      </c>
      <c r="Q2297" s="1" t="s">
        <v>4128</v>
      </c>
      <c r="R2297">
        <v>765</v>
      </c>
      <c r="S2297">
        <v>254</v>
      </c>
      <c r="T2297" s="1" t="s">
        <v>24</v>
      </c>
    </row>
    <row r="2298" spans="1:20" x14ac:dyDescent="0.25">
      <c r="A2298" s="1" t="s">
        <v>20</v>
      </c>
      <c r="B2298" s="1" t="s">
        <v>21</v>
      </c>
      <c r="C2298" s="1" t="s">
        <v>22</v>
      </c>
      <c r="D2298" s="1" t="s">
        <v>23</v>
      </c>
      <c r="E2298" s="1" t="s">
        <v>5</v>
      </c>
      <c r="F2298" s="1" t="s">
        <v>24</v>
      </c>
      <c r="G2298" s="1" t="s">
        <v>25</v>
      </c>
      <c r="H2298">
        <v>1229277</v>
      </c>
      <c r="I2298">
        <v>1230272</v>
      </c>
      <c r="J2298" s="1" t="s">
        <v>75</v>
      </c>
      <c r="K2298" s="1" t="s">
        <v>24</v>
      </c>
      <c r="L2298" s="1" t="s">
        <v>24</v>
      </c>
      <c r="M2298" s="1" t="s">
        <v>24</v>
      </c>
      <c r="N2298" s="1" t="s">
        <v>24</v>
      </c>
      <c r="O2298" s="1" t="s">
        <v>24</v>
      </c>
      <c r="P2298" s="1" t="s">
        <v>24</v>
      </c>
      <c r="Q2298" s="1" t="s">
        <v>4132</v>
      </c>
      <c r="R2298">
        <v>996</v>
      </c>
      <c r="T2298" s="1" t="s">
        <v>4133</v>
      </c>
    </row>
    <row r="2299" spans="1:20" x14ac:dyDescent="0.25">
      <c r="A2299" s="1" t="s">
        <v>29</v>
      </c>
      <c r="B2299" s="1" t="s">
        <v>30</v>
      </c>
      <c r="C2299" s="1" t="s">
        <v>22</v>
      </c>
      <c r="D2299" s="1" t="s">
        <v>23</v>
      </c>
      <c r="E2299" s="1" t="s">
        <v>5</v>
      </c>
      <c r="F2299" s="1" t="s">
        <v>24</v>
      </c>
      <c r="G2299" s="1" t="s">
        <v>25</v>
      </c>
      <c r="H2299">
        <v>1229277</v>
      </c>
      <c r="I2299">
        <v>1230272</v>
      </c>
      <c r="J2299" s="1" t="s">
        <v>75</v>
      </c>
      <c r="K2299" s="1" t="s">
        <v>4134</v>
      </c>
      <c r="L2299" s="1" t="s">
        <v>4134</v>
      </c>
      <c r="M2299" s="1" t="s">
        <v>24</v>
      </c>
      <c r="N2299" s="1" t="s">
        <v>3331</v>
      </c>
      <c r="O2299" s="1" t="s">
        <v>24</v>
      </c>
      <c r="P2299" s="1" t="s">
        <v>24</v>
      </c>
      <c r="Q2299" s="1" t="s">
        <v>4132</v>
      </c>
      <c r="R2299">
        <v>996</v>
      </c>
      <c r="S2299">
        <v>331</v>
      </c>
      <c r="T2299" s="1" t="s">
        <v>24</v>
      </c>
    </row>
    <row r="2300" spans="1:20" x14ac:dyDescent="0.25">
      <c r="A2300" s="1" t="s">
        <v>20</v>
      </c>
      <c r="B2300" s="1" t="s">
        <v>21</v>
      </c>
      <c r="C2300" s="1" t="s">
        <v>22</v>
      </c>
      <c r="D2300" s="1" t="s">
        <v>23</v>
      </c>
      <c r="E2300" s="1" t="s">
        <v>5</v>
      </c>
      <c r="F2300" s="1" t="s">
        <v>24</v>
      </c>
      <c r="G2300" s="1" t="s">
        <v>25</v>
      </c>
      <c r="H2300">
        <v>1230298</v>
      </c>
      <c r="I2300">
        <v>1231812</v>
      </c>
      <c r="J2300" s="1" t="s">
        <v>75</v>
      </c>
      <c r="K2300" s="1" t="s">
        <v>24</v>
      </c>
      <c r="L2300" s="1" t="s">
        <v>24</v>
      </c>
      <c r="M2300" s="1" t="s">
        <v>24</v>
      </c>
      <c r="N2300" s="1" t="s">
        <v>24</v>
      </c>
      <c r="O2300" s="1" t="s">
        <v>24</v>
      </c>
      <c r="P2300" s="1" t="s">
        <v>24</v>
      </c>
      <c r="Q2300" s="1" t="s">
        <v>4135</v>
      </c>
      <c r="R2300">
        <v>1515</v>
      </c>
      <c r="T2300" s="1" t="s">
        <v>4136</v>
      </c>
    </row>
    <row r="2301" spans="1:20" x14ac:dyDescent="0.25">
      <c r="A2301" s="1" t="s">
        <v>29</v>
      </c>
      <c r="B2301" s="1" t="s">
        <v>30</v>
      </c>
      <c r="C2301" s="1" t="s">
        <v>22</v>
      </c>
      <c r="D2301" s="1" t="s">
        <v>23</v>
      </c>
      <c r="E2301" s="1" t="s">
        <v>5</v>
      </c>
      <c r="F2301" s="1" t="s">
        <v>24</v>
      </c>
      <c r="G2301" s="1" t="s">
        <v>25</v>
      </c>
      <c r="H2301">
        <v>1230298</v>
      </c>
      <c r="I2301">
        <v>1231812</v>
      </c>
      <c r="J2301" s="1" t="s">
        <v>75</v>
      </c>
      <c r="K2301" s="1" t="s">
        <v>4137</v>
      </c>
      <c r="L2301" s="1" t="s">
        <v>4137</v>
      </c>
      <c r="M2301" s="1" t="s">
        <v>24</v>
      </c>
      <c r="N2301" s="1" t="s">
        <v>4138</v>
      </c>
      <c r="O2301" s="1" t="s">
        <v>24</v>
      </c>
      <c r="P2301" s="1" t="s">
        <v>24</v>
      </c>
      <c r="Q2301" s="1" t="s">
        <v>4135</v>
      </c>
      <c r="R2301">
        <v>1515</v>
      </c>
      <c r="S2301">
        <v>504</v>
      </c>
      <c r="T2301" s="1" t="s">
        <v>24</v>
      </c>
    </row>
    <row r="2302" spans="1:20" x14ac:dyDescent="0.25">
      <c r="A2302" s="1" t="s">
        <v>20</v>
      </c>
      <c r="B2302" s="1" t="s">
        <v>21</v>
      </c>
      <c r="C2302" s="1" t="s">
        <v>22</v>
      </c>
      <c r="D2302" s="1" t="s">
        <v>23</v>
      </c>
      <c r="E2302" s="1" t="s">
        <v>5</v>
      </c>
      <c r="F2302" s="1" t="s">
        <v>24</v>
      </c>
      <c r="G2302" s="1" t="s">
        <v>25</v>
      </c>
      <c r="H2302">
        <v>1231829</v>
      </c>
      <c r="I2302">
        <v>1232314</v>
      </c>
      <c r="J2302" s="1" t="s">
        <v>75</v>
      </c>
      <c r="K2302" s="1" t="s">
        <v>24</v>
      </c>
      <c r="L2302" s="1" t="s">
        <v>24</v>
      </c>
      <c r="M2302" s="1" t="s">
        <v>24</v>
      </c>
      <c r="N2302" s="1" t="s">
        <v>24</v>
      </c>
      <c r="O2302" s="1" t="s">
        <v>24</v>
      </c>
      <c r="P2302" s="1" t="s">
        <v>24</v>
      </c>
      <c r="Q2302" s="1" t="s">
        <v>4139</v>
      </c>
      <c r="R2302">
        <v>486</v>
      </c>
      <c r="T2302" s="1" t="s">
        <v>4140</v>
      </c>
    </row>
    <row r="2303" spans="1:20" x14ac:dyDescent="0.25">
      <c r="A2303" s="1" t="s">
        <v>29</v>
      </c>
      <c r="B2303" s="1" t="s">
        <v>30</v>
      </c>
      <c r="C2303" s="1" t="s">
        <v>22</v>
      </c>
      <c r="D2303" s="1" t="s">
        <v>23</v>
      </c>
      <c r="E2303" s="1" t="s">
        <v>5</v>
      </c>
      <c r="F2303" s="1" t="s">
        <v>24</v>
      </c>
      <c r="G2303" s="1" t="s">
        <v>25</v>
      </c>
      <c r="H2303">
        <v>1231829</v>
      </c>
      <c r="I2303">
        <v>1232314</v>
      </c>
      <c r="J2303" s="1" t="s">
        <v>75</v>
      </c>
      <c r="K2303" s="1" t="s">
        <v>4141</v>
      </c>
      <c r="L2303" s="1" t="s">
        <v>4141</v>
      </c>
      <c r="M2303" s="1" t="s">
        <v>24</v>
      </c>
      <c r="N2303" s="1" t="s">
        <v>3327</v>
      </c>
      <c r="O2303" s="1" t="s">
        <v>24</v>
      </c>
      <c r="P2303" s="1" t="s">
        <v>24</v>
      </c>
      <c r="Q2303" s="1" t="s">
        <v>4139</v>
      </c>
      <c r="R2303">
        <v>486</v>
      </c>
      <c r="S2303">
        <v>161</v>
      </c>
      <c r="T2303" s="1" t="s">
        <v>24</v>
      </c>
    </row>
    <row r="2304" spans="1:20" x14ac:dyDescent="0.25">
      <c r="A2304" s="1" t="s">
        <v>20</v>
      </c>
      <c r="B2304" s="1" t="s">
        <v>21</v>
      </c>
      <c r="C2304" s="1" t="s">
        <v>22</v>
      </c>
      <c r="D2304" s="1" t="s">
        <v>23</v>
      </c>
      <c r="E2304" s="1" t="s">
        <v>5</v>
      </c>
      <c r="F2304" s="1" t="s">
        <v>24</v>
      </c>
      <c r="G2304" s="1" t="s">
        <v>25</v>
      </c>
      <c r="H2304">
        <v>1232368</v>
      </c>
      <c r="I2304">
        <v>1233063</v>
      </c>
      <c r="J2304" s="1" t="s">
        <v>75</v>
      </c>
      <c r="K2304" s="1" t="s">
        <v>24</v>
      </c>
      <c r="L2304" s="1" t="s">
        <v>24</v>
      </c>
      <c r="M2304" s="1" t="s">
        <v>24</v>
      </c>
      <c r="N2304" s="1" t="s">
        <v>24</v>
      </c>
      <c r="O2304" s="1" t="s">
        <v>24</v>
      </c>
      <c r="P2304" s="1" t="s">
        <v>24</v>
      </c>
      <c r="Q2304" s="1" t="s">
        <v>4142</v>
      </c>
      <c r="R2304">
        <v>696</v>
      </c>
      <c r="T2304" s="1" t="s">
        <v>4143</v>
      </c>
    </row>
    <row r="2305" spans="1:20" x14ac:dyDescent="0.25">
      <c r="A2305" s="1" t="s">
        <v>29</v>
      </c>
      <c r="B2305" s="1" t="s">
        <v>30</v>
      </c>
      <c r="C2305" s="1" t="s">
        <v>22</v>
      </c>
      <c r="D2305" s="1" t="s">
        <v>23</v>
      </c>
      <c r="E2305" s="1" t="s">
        <v>5</v>
      </c>
      <c r="F2305" s="1" t="s">
        <v>24</v>
      </c>
      <c r="G2305" s="1" t="s">
        <v>25</v>
      </c>
      <c r="H2305">
        <v>1232368</v>
      </c>
      <c r="I2305">
        <v>1233063</v>
      </c>
      <c r="J2305" s="1" t="s">
        <v>75</v>
      </c>
      <c r="K2305" s="1" t="s">
        <v>4144</v>
      </c>
      <c r="L2305" s="1" t="s">
        <v>4144</v>
      </c>
      <c r="M2305" s="1" t="s">
        <v>24</v>
      </c>
      <c r="N2305" s="1" t="s">
        <v>4145</v>
      </c>
      <c r="O2305" s="1" t="s">
        <v>24</v>
      </c>
      <c r="P2305" s="1" t="s">
        <v>24</v>
      </c>
      <c r="Q2305" s="1" t="s">
        <v>4142</v>
      </c>
      <c r="R2305">
        <v>696</v>
      </c>
      <c r="S2305">
        <v>231</v>
      </c>
      <c r="T2305" s="1" t="s">
        <v>24</v>
      </c>
    </row>
    <row r="2306" spans="1:20" x14ac:dyDescent="0.25">
      <c r="A2306" s="1" t="s">
        <v>20</v>
      </c>
      <c r="B2306" s="1" t="s">
        <v>21</v>
      </c>
      <c r="C2306" s="1" t="s">
        <v>22</v>
      </c>
      <c r="D2306" s="1" t="s">
        <v>23</v>
      </c>
      <c r="E2306" s="1" t="s">
        <v>5</v>
      </c>
      <c r="F2306" s="1" t="s">
        <v>24</v>
      </c>
      <c r="G2306" s="1" t="s">
        <v>25</v>
      </c>
      <c r="H2306">
        <v>1233301</v>
      </c>
      <c r="I2306">
        <v>1233513</v>
      </c>
      <c r="J2306" s="1" t="s">
        <v>75</v>
      </c>
      <c r="K2306" s="1" t="s">
        <v>24</v>
      </c>
      <c r="L2306" s="1" t="s">
        <v>24</v>
      </c>
      <c r="M2306" s="1" t="s">
        <v>24</v>
      </c>
      <c r="N2306" s="1" t="s">
        <v>24</v>
      </c>
      <c r="O2306" s="1" t="s">
        <v>24</v>
      </c>
      <c r="P2306" s="1" t="s">
        <v>24</v>
      </c>
      <c r="Q2306" s="1" t="s">
        <v>4146</v>
      </c>
      <c r="R2306">
        <v>213</v>
      </c>
      <c r="T2306" s="1" t="s">
        <v>24</v>
      </c>
    </row>
    <row r="2307" spans="1:20" x14ac:dyDescent="0.25">
      <c r="A2307" s="1" t="s">
        <v>29</v>
      </c>
      <c r="B2307" s="1" t="s">
        <v>30</v>
      </c>
      <c r="C2307" s="1" t="s">
        <v>22</v>
      </c>
      <c r="D2307" s="1" t="s">
        <v>23</v>
      </c>
      <c r="E2307" s="1" t="s">
        <v>5</v>
      </c>
      <c r="F2307" s="1" t="s">
        <v>24</v>
      </c>
      <c r="G2307" s="1" t="s">
        <v>25</v>
      </c>
      <c r="H2307">
        <v>1233301</v>
      </c>
      <c r="I2307">
        <v>1233513</v>
      </c>
      <c r="J2307" s="1" t="s">
        <v>75</v>
      </c>
      <c r="K2307" s="1" t="s">
        <v>4147</v>
      </c>
      <c r="L2307" s="1" t="s">
        <v>4147</v>
      </c>
      <c r="M2307" s="1" t="s">
        <v>24</v>
      </c>
      <c r="N2307" s="1" t="s">
        <v>36</v>
      </c>
      <c r="O2307" s="1" t="s">
        <v>24</v>
      </c>
      <c r="P2307" s="1" t="s">
        <v>24</v>
      </c>
      <c r="Q2307" s="1" t="s">
        <v>4146</v>
      </c>
      <c r="R2307">
        <v>213</v>
      </c>
      <c r="S2307">
        <v>70</v>
      </c>
      <c r="T2307" s="1" t="s">
        <v>24</v>
      </c>
    </row>
    <row r="2308" spans="1:20" x14ac:dyDescent="0.25">
      <c r="A2308" s="1" t="s">
        <v>20</v>
      </c>
      <c r="B2308" s="1" t="s">
        <v>21</v>
      </c>
      <c r="C2308" s="1" t="s">
        <v>22</v>
      </c>
      <c r="D2308" s="1" t="s">
        <v>23</v>
      </c>
      <c r="E2308" s="1" t="s">
        <v>5</v>
      </c>
      <c r="F2308" s="1" t="s">
        <v>24</v>
      </c>
      <c r="G2308" s="1" t="s">
        <v>25</v>
      </c>
      <c r="H2308">
        <v>1233510</v>
      </c>
      <c r="I2308">
        <v>1234016</v>
      </c>
      <c r="J2308" s="1" t="s">
        <v>75</v>
      </c>
      <c r="K2308" s="1" t="s">
        <v>24</v>
      </c>
      <c r="L2308" s="1" t="s">
        <v>24</v>
      </c>
      <c r="M2308" s="1" t="s">
        <v>24</v>
      </c>
      <c r="N2308" s="1" t="s">
        <v>24</v>
      </c>
      <c r="O2308" s="1" t="s">
        <v>24</v>
      </c>
      <c r="P2308" s="1" t="s">
        <v>24</v>
      </c>
      <c r="Q2308" s="1" t="s">
        <v>4148</v>
      </c>
      <c r="R2308">
        <v>507</v>
      </c>
      <c r="T2308" s="1" t="s">
        <v>24</v>
      </c>
    </row>
    <row r="2309" spans="1:20" x14ac:dyDescent="0.25">
      <c r="A2309" s="1" t="s">
        <v>29</v>
      </c>
      <c r="B2309" s="1" t="s">
        <v>30</v>
      </c>
      <c r="C2309" s="1" t="s">
        <v>22</v>
      </c>
      <c r="D2309" s="1" t="s">
        <v>23</v>
      </c>
      <c r="E2309" s="1" t="s">
        <v>5</v>
      </c>
      <c r="F2309" s="1" t="s">
        <v>24</v>
      </c>
      <c r="G2309" s="1" t="s">
        <v>25</v>
      </c>
      <c r="H2309">
        <v>1233510</v>
      </c>
      <c r="I2309">
        <v>1234016</v>
      </c>
      <c r="J2309" s="1" t="s">
        <v>75</v>
      </c>
      <c r="K2309" s="1" t="s">
        <v>4149</v>
      </c>
      <c r="L2309" s="1" t="s">
        <v>4149</v>
      </c>
      <c r="M2309" s="1" t="s">
        <v>24</v>
      </c>
      <c r="N2309" s="1" t="s">
        <v>36</v>
      </c>
      <c r="O2309" s="1" t="s">
        <v>24</v>
      </c>
      <c r="P2309" s="1" t="s">
        <v>24</v>
      </c>
      <c r="Q2309" s="1" t="s">
        <v>4148</v>
      </c>
      <c r="R2309">
        <v>507</v>
      </c>
      <c r="S2309">
        <v>168</v>
      </c>
      <c r="T2309" s="1" t="s">
        <v>24</v>
      </c>
    </row>
    <row r="2310" spans="1:20" x14ac:dyDescent="0.25">
      <c r="A2310" s="1" t="s">
        <v>20</v>
      </c>
      <c r="B2310" s="1" t="s">
        <v>21</v>
      </c>
      <c r="C2310" s="1" t="s">
        <v>22</v>
      </c>
      <c r="D2310" s="1" t="s">
        <v>23</v>
      </c>
      <c r="E2310" s="1" t="s">
        <v>5</v>
      </c>
      <c r="F2310" s="1" t="s">
        <v>24</v>
      </c>
      <c r="G2310" s="1" t="s">
        <v>25</v>
      </c>
      <c r="H2310">
        <v>1234146</v>
      </c>
      <c r="I2310">
        <v>1234511</v>
      </c>
      <c r="J2310" s="1" t="s">
        <v>75</v>
      </c>
      <c r="K2310" s="1" t="s">
        <v>24</v>
      </c>
      <c r="L2310" s="1" t="s">
        <v>24</v>
      </c>
      <c r="M2310" s="1" t="s">
        <v>24</v>
      </c>
      <c r="N2310" s="1" t="s">
        <v>24</v>
      </c>
      <c r="O2310" s="1" t="s">
        <v>24</v>
      </c>
      <c r="P2310" s="1" t="s">
        <v>24</v>
      </c>
      <c r="Q2310" s="1" t="s">
        <v>4150</v>
      </c>
      <c r="R2310">
        <v>366</v>
      </c>
      <c r="T2310" s="1" t="s">
        <v>4151</v>
      </c>
    </row>
    <row r="2311" spans="1:20" x14ac:dyDescent="0.25">
      <c r="A2311" s="1" t="s">
        <v>29</v>
      </c>
      <c r="B2311" s="1" t="s">
        <v>30</v>
      </c>
      <c r="C2311" s="1" t="s">
        <v>22</v>
      </c>
      <c r="D2311" s="1" t="s">
        <v>23</v>
      </c>
      <c r="E2311" s="1" t="s">
        <v>5</v>
      </c>
      <c r="F2311" s="1" t="s">
        <v>24</v>
      </c>
      <c r="G2311" s="1" t="s">
        <v>25</v>
      </c>
      <c r="H2311">
        <v>1234146</v>
      </c>
      <c r="I2311">
        <v>1234511</v>
      </c>
      <c r="J2311" s="1" t="s">
        <v>75</v>
      </c>
      <c r="K2311" s="1" t="s">
        <v>4152</v>
      </c>
      <c r="L2311" s="1" t="s">
        <v>4152</v>
      </c>
      <c r="M2311" s="1" t="s">
        <v>24</v>
      </c>
      <c r="N2311" s="1" t="s">
        <v>4153</v>
      </c>
      <c r="O2311" s="1" t="s">
        <v>24</v>
      </c>
      <c r="P2311" s="1" t="s">
        <v>24</v>
      </c>
      <c r="Q2311" s="1" t="s">
        <v>4150</v>
      </c>
      <c r="R2311">
        <v>366</v>
      </c>
      <c r="S2311">
        <v>121</v>
      </c>
      <c r="T2311" s="1" t="s">
        <v>24</v>
      </c>
    </row>
    <row r="2312" spans="1:20" x14ac:dyDescent="0.25">
      <c r="A2312" s="1" t="s">
        <v>20</v>
      </c>
      <c r="B2312" s="1" t="s">
        <v>21</v>
      </c>
      <c r="C2312" s="1" t="s">
        <v>22</v>
      </c>
      <c r="D2312" s="1" t="s">
        <v>23</v>
      </c>
      <c r="E2312" s="1" t="s">
        <v>5</v>
      </c>
      <c r="F2312" s="1" t="s">
        <v>24</v>
      </c>
      <c r="G2312" s="1" t="s">
        <v>25</v>
      </c>
      <c r="H2312">
        <v>1234677</v>
      </c>
      <c r="I2312">
        <v>1237433</v>
      </c>
      <c r="J2312" s="1" t="s">
        <v>75</v>
      </c>
      <c r="K2312" s="1" t="s">
        <v>24</v>
      </c>
      <c r="L2312" s="1" t="s">
        <v>24</v>
      </c>
      <c r="M2312" s="1" t="s">
        <v>24</v>
      </c>
      <c r="N2312" s="1" t="s">
        <v>24</v>
      </c>
      <c r="O2312" s="1" t="s">
        <v>24</v>
      </c>
      <c r="P2312" s="1" t="s">
        <v>24</v>
      </c>
      <c r="Q2312" s="1" t="s">
        <v>4154</v>
      </c>
      <c r="R2312">
        <v>2757</v>
      </c>
      <c r="T2312" s="1" t="s">
        <v>4155</v>
      </c>
    </row>
    <row r="2313" spans="1:20" x14ac:dyDescent="0.25">
      <c r="A2313" s="1" t="s">
        <v>29</v>
      </c>
      <c r="B2313" s="1" t="s">
        <v>30</v>
      </c>
      <c r="C2313" s="1" t="s">
        <v>22</v>
      </c>
      <c r="D2313" s="1" t="s">
        <v>23</v>
      </c>
      <c r="E2313" s="1" t="s">
        <v>5</v>
      </c>
      <c r="F2313" s="1" t="s">
        <v>24</v>
      </c>
      <c r="G2313" s="1" t="s">
        <v>25</v>
      </c>
      <c r="H2313">
        <v>1234677</v>
      </c>
      <c r="I2313">
        <v>1237433</v>
      </c>
      <c r="J2313" s="1" t="s">
        <v>75</v>
      </c>
      <c r="K2313" s="1" t="s">
        <v>4156</v>
      </c>
      <c r="L2313" s="1" t="s">
        <v>4156</v>
      </c>
      <c r="M2313" s="1" t="s">
        <v>24</v>
      </c>
      <c r="N2313" s="1" t="s">
        <v>4157</v>
      </c>
      <c r="O2313" s="1" t="s">
        <v>24</v>
      </c>
      <c r="P2313" s="1" t="s">
        <v>24</v>
      </c>
      <c r="Q2313" s="1" t="s">
        <v>4154</v>
      </c>
      <c r="R2313">
        <v>2757</v>
      </c>
      <c r="S2313">
        <v>918</v>
      </c>
      <c r="T2313" s="1" t="s">
        <v>24</v>
      </c>
    </row>
    <row r="2314" spans="1:20" x14ac:dyDescent="0.25">
      <c r="A2314" s="1" t="s">
        <v>20</v>
      </c>
      <c r="B2314" s="1" t="s">
        <v>21</v>
      </c>
      <c r="C2314" s="1" t="s">
        <v>22</v>
      </c>
      <c r="D2314" s="1" t="s">
        <v>23</v>
      </c>
      <c r="E2314" s="1" t="s">
        <v>5</v>
      </c>
      <c r="F2314" s="1" t="s">
        <v>24</v>
      </c>
      <c r="G2314" s="1" t="s">
        <v>25</v>
      </c>
      <c r="H2314">
        <v>1237433</v>
      </c>
      <c r="I2314">
        <v>1240000</v>
      </c>
      <c r="J2314" s="1" t="s">
        <v>75</v>
      </c>
      <c r="K2314" s="1" t="s">
        <v>24</v>
      </c>
      <c r="L2314" s="1" t="s">
        <v>24</v>
      </c>
      <c r="M2314" s="1" t="s">
        <v>24</v>
      </c>
      <c r="N2314" s="1" t="s">
        <v>24</v>
      </c>
      <c r="O2314" s="1" t="s">
        <v>24</v>
      </c>
      <c r="P2314" s="1" t="s">
        <v>24</v>
      </c>
      <c r="Q2314" s="1" t="s">
        <v>4158</v>
      </c>
      <c r="R2314">
        <v>2568</v>
      </c>
      <c r="T2314" s="1" t="s">
        <v>4159</v>
      </c>
    </row>
    <row r="2315" spans="1:20" x14ac:dyDescent="0.25">
      <c r="A2315" s="1" t="s">
        <v>29</v>
      </c>
      <c r="B2315" s="1" t="s">
        <v>30</v>
      </c>
      <c r="C2315" s="1" t="s">
        <v>22</v>
      </c>
      <c r="D2315" s="1" t="s">
        <v>23</v>
      </c>
      <c r="E2315" s="1" t="s">
        <v>5</v>
      </c>
      <c r="F2315" s="1" t="s">
        <v>24</v>
      </c>
      <c r="G2315" s="1" t="s">
        <v>25</v>
      </c>
      <c r="H2315">
        <v>1237433</v>
      </c>
      <c r="I2315">
        <v>1240000</v>
      </c>
      <c r="J2315" s="1" t="s">
        <v>75</v>
      </c>
      <c r="K2315" s="1" t="s">
        <v>4160</v>
      </c>
      <c r="L2315" s="1" t="s">
        <v>4160</v>
      </c>
      <c r="M2315" s="1" t="s">
        <v>24</v>
      </c>
      <c r="N2315" s="1" t="s">
        <v>4161</v>
      </c>
      <c r="O2315" s="1" t="s">
        <v>24</v>
      </c>
      <c r="P2315" s="1" t="s">
        <v>24</v>
      </c>
      <c r="Q2315" s="1" t="s">
        <v>4158</v>
      </c>
      <c r="R2315">
        <v>2568</v>
      </c>
      <c r="S2315">
        <v>855</v>
      </c>
      <c r="T2315" s="1" t="s">
        <v>24</v>
      </c>
    </row>
    <row r="2316" spans="1:20" x14ac:dyDescent="0.25">
      <c r="A2316" s="1" t="s">
        <v>20</v>
      </c>
      <c r="B2316" s="1" t="s">
        <v>21</v>
      </c>
      <c r="C2316" s="1" t="s">
        <v>22</v>
      </c>
      <c r="D2316" s="1" t="s">
        <v>23</v>
      </c>
      <c r="E2316" s="1" t="s">
        <v>5</v>
      </c>
      <c r="F2316" s="1" t="s">
        <v>24</v>
      </c>
      <c r="G2316" s="1" t="s">
        <v>25</v>
      </c>
      <c r="H2316">
        <v>1240102</v>
      </c>
      <c r="I2316">
        <v>1242330</v>
      </c>
      <c r="J2316" s="1" t="s">
        <v>75</v>
      </c>
      <c r="K2316" s="1" t="s">
        <v>24</v>
      </c>
      <c r="L2316" s="1" t="s">
        <v>24</v>
      </c>
      <c r="M2316" s="1" t="s">
        <v>24</v>
      </c>
      <c r="N2316" s="1" t="s">
        <v>24</v>
      </c>
      <c r="O2316" s="1" t="s">
        <v>24</v>
      </c>
      <c r="P2316" s="1" t="s">
        <v>24</v>
      </c>
      <c r="Q2316" s="1" t="s">
        <v>4162</v>
      </c>
      <c r="R2316">
        <v>2229</v>
      </c>
      <c r="T2316" s="1" t="s">
        <v>4163</v>
      </c>
    </row>
    <row r="2317" spans="1:20" x14ac:dyDescent="0.25">
      <c r="A2317" s="1" t="s">
        <v>29</v>
      </c>
      <c r="B2317" s="1" t="s">
        <v>30</v>
      </c>
      <c r="C2317" s="1" t="s">
        <v>22</v>
      </c>
      <c r="D2317" s="1" t="s">
        <v>23</v>
      </c>
      <c r="E2317" s="1" t="s">
        <v>5</v>
      </c>
      <c r="F2317" s="1" t="s">
        <v>24</v>
      </c>
      <c r="G2317" s="1" t="s">
        <v>25</v>
      </c>
      <c r="H2317">
        <v>1240102</v>
      </c>
      <c r="I2317">
        <v>1242330</v>
      </c>
      <c r="J2317" s="1" t="s">
        <v>75</v>
      </c>
      <c r="K2317" s="1" t="s">
        <v>4164</v>
      </c>
      <c r="L2317" s="1" t="s">
        <v>4164</v>
      </c>
      <c r="M2317" s="1" t="s">
        <v>24</v>
      </c>
      <c r="N2317" s="1" t="s">
        <v>4165</v>
      </c>
      <c r="O2317" s="1" t="s">
        <v>24</v>
      </c>
      <c r="P2317" s="1" t="s">
        <v>24</v>
      </c>
      <c r="Q2317" s="1" t="s">
        <v>4162</v>
      </c>
      <c r="R2317">
        <v>2229</v>
      </c>
      <c r="S2317">
        <v>742</v>
      </c>
      <c r="T2317" s="1" t="s">
        <v>24</v>
      </c>
    </row>
    <row r="2318" spans="1:20" x14ac:dyDescent="0.25">
      <c r="A2318" s="1" t="s">
        <v>20</v>
      </c>
      <c r="B2318" s="1" t="s">
        <v>21</v>
      </c>
      <c r="C2318" s="1" t="s">
        <v>22</v>
      </c>
      <c r="D2318" s="1" t="s">
        <v>23</v>
      </c>
      <c r="E2318" s="1" t="s">
        <v>5</v>
      </c>
      <c r="F2318" s="1" t="s">
        <v>24</v>
      </c>
      <c r="G2318" s="1" t="s">
        <v>25</v>
      </c>
      <c r="H2318">
        <v>1242978</v>
      </c>
      <c r="I2318">
        <v>1243226</v>
      </c>
      <c r="J2318" s="1" t="s">
        <v>75</v>
      </c>
      <c r="K2318" s="1" t="s">
        <v>24</v>
      </c>
      <c r="L2318" s="1" t="s">
        <v>24</v>
      </c>
      <c r="M2318" s="1" t="s">
        <v>24</v>
      </c>
      <c r="N2318" s="1" t="s">
        <v>24</v>
      </c>
      <c r="O2318" s="1" t="s">
        <v>24</v>
      </c>
      <c r="P2318" s="1" t="s">
        <v>24</v>
      </c>
      <c r="Q2318" s="1" t="s">
        <v>4166</v>
      </c>
      <c r="R2318">
        <v>249</v>
      </c>
      <c r="T2318" s="1" t="s">
        <v>24</v>
      </c>
    </row>
    <row r="2319" spans="1:20" x14ac:dyDescent="0.25">
      <c r="A2319" s="1" t="s">
        <v>29</v>
      </c>
      <c r="B2319" s="1" t="s">
        <v>30</v>
      </c>
      <c r="C2319" s="1" t="s">
        <v>22</v>
      </c>
      <c r="D2319" s="1" t="s">
        <v>23</v>
      </c>
      <c r="E2319" s="1" t="s">
        <v>5</v>
      </c>
      <c r="F2319" s="1" t="s">
        <v>24</v>
      </c>
      <c r="G2319" s="1" t="s">
        <v>25</v>
      </c>
      <c r="H2319">
        <v>1242978</v>
      </c>
      <c r="I2319">
        <v>1243226</v>
      </c>
      <c r="J2319" s="1" t="s">
        <v>75</v>
      </c>
      <c r="K2319" s="1" t="s">
        <v>4167</v>
      </c>
      <c r="L2319" s="1" t="s">
        <v>4167</v>
      </c>
      <c r="M2319" s="1" t="s">
        <v>24</v>
      </c>
      <c r="N2319" s="1" t="s">
        <v>36</v>
      </c>
      <c r="O2319" s="1" t="s">
        <v>24</v>
      </c>
      <c r="P2319" s="1" t="s">
        <v>24</v>
      </c>
      <c r="Q2319" s="1" t="s">
        <v>4166</v>
      </c>
      <c r="R2319">
        <v>249</v>
      </c>
      <c r="S2319">
        <v>82</v>
      </c>
      <c r="T2319" s="1" t="s">
        <v>24</v>
      </c>
    </row>
    <row r="2320" spans="1:20" x14ac:dyDescent="0.25">
      <c r="A2320" s="1" t="s">
        <v>20</v>
      </c>
      <c r="B2320" s="1" t="s">
        <v>21</v>
      </c>
      <c r="C2320" s="1" t="s">
        <v>22</v>
      </c>
      <c r="D2320" s="1" t="s">
        <v>23</v>
      </c>
      <c r="E2320" s="1" t="s">
        <v>5</v>
      </c>
      <c r="F2320" s="1" t="s">
        <v>24</v>
      </c>
      <c r="G2320" s="1" t="s">
        <v>25</v>
      </c>
      <c r="H2320">
        <v>1243522</v>
      </c>
      <c r="I2320">
        <v>1244091</v>
      </c>
      <c r="J2320" s="1" t="s">
        <v>75</v>
      </c>
      <c r="K2320" s="1" t="s">
        <v>24</v>
      </c>
      <c r="L2320" s="1" t="s">
        <v>24</v>
      </c>
      <c r="M2320" s="1" t="s">
        <v>24</v>
      </c>
      <c r="N2320" s="1" t="s">
        <v>24</v>
      </c>
      <c r="O2320" s="1" t="s">
        <v>24</v>
      </c>
      <c r="P2320" s="1" t="s">
        <v>24</v>
      </c>
      <c r="Q2320" s="1" t="s">
        <v>4168</v>
      </c>
      <c r="R2320">
        <v>570</v>
      </c>
      <c r="T2320" s="1" t="s">
        <v>4169</v>
      </c>
    </row>
    <row r="2321" spans="1:20" x14ac:dyDescent="0.25">
      <c r="A2321" s="1" t="s">
        <v>29</v>
      </c>
      <c r="B2321" s="1" t="s">
        <v>30</v>
      </c>
      <c r="C2321" s="1" t="s">
        <v>22</v>
      </c>
      <c r="D2321" s="1" t="s">
        <v>23</v>
      </c>
      <c r="E2321" s="1" t="s">
        <v>5</v>
      </c>
      <c r="F2321" s="1" t="s">
        <v>24</v>
      </c>
      <c r="G2321" s="1" t="s">
        <v>25</v>
      </c>
      <c r="H2321">
        <v>1243522</v>
      </c>
      <c r="I2321">
        <v>1244091</v>
      </c>
      <c r="J2321" s="1" t="s">
        <v>75</v>
      </c>
      <c r="K2321" s="1" t="s">
        <v>4170</v>
      </c>
      <c r="L2321" s="1" t="s">
        <v>4170</v>
      </c>
      <c r="M2321" s="1" t="s">
        <v>24</v>
      </c>
      <c r="N2321" s="1" t="s">
        <v>36</v>
      </c>
      <c r="O2321" s="1" t="s">
        <v>24</v>
      </c>
      <c r="P2321" s="1" t="s">
        <v>24</v>
      </c>
      <c r="Q2321" s="1" t="s">
        <v>4168</v>
      </c>
      <c r="R2321">
        <v>570</v>
      </c>
      <c r="S2321">
        <v>189</v>
      </c>
      <c r="T2321" s="1" t="s">
        <v>24</v>
      </c>
    </row>
    <row r="2322" spans="1:20" x14ac:dyDescent="0.25">
      <c r="A2322" s="1" t="s">
        <v>20</v>
      </c>
      <c r="B2322" s="1" t="s">
        <v>21</v>
      </c>
      <c r="C2322" s="1" t="s">
        <v>22</v>
      </c>
      <c r="D2322" s="1" t="s">
        <v>23</v>
      </c>
      <c r="E2322" s="1" t="s">
        <v>5</v>
      </c>
      <c r="F2322" s="1" t="s">
        <v>24</v>
      </c>
      <c r="G2322" s="1" t="s">
        <v>25</v>
      </c>
      <c r="H2322">
        <v>1244110</v>
      </c>
      <c r="I2322">
        <v>1244796</v>
      </c>
      <c r="J2322" s="1" t="s">
        <v>75</v>
      </c>
      <c r="K2322" s="1" t="s">
        <v>24</v>
      </c>
      <c r="L2322" s="1" t="s">
        <v>24</v>
      </c>
      <c r="M2322" s="1" t="s">
        <v>24</v>
      </c>
      <c r="N2322" s="1" t="s">
        <v>24</v>
      </c>
      <c r="O2322" s="1" t="s">
        <v>24</v>
      </c>
      <c r="P2322" s="1" t="s">
        <v>24</v>
      </c>
      <c r="Q2322" s="1" t="s">
        <v>4171</v>
      </c>
      <c r="R2322">
        <v>687</v>
      </c>
      <c r="T2322" s="1" t="s">
        <v>4172</v>
      </c>
    </row>
    <row r="2323" spans="1:20" x14ac:dyDescent="0.25">
      <c r="A2323" s="1" t="s">
        <v>29</v>
      </c>
      <c r="B2323" s="1" t="s">
        <v>30</v>
      </c>
      <c r="C2323" s="1" t="s">
        <v>22</v>
      </c>
      <c r="D2323" s="1" t="s">
        <v>23</v>
      </c>
      <c r="E2323" s="1" t="s">
        <v>5</v>
      </c>
      <c r="F2323" s="1" t="s">
        <v>24</v>
      </c>
      <c r="G2323" s="1" t="s">
        <v>25</v>
      </c>
      <c r="H2323">
        <v>1244110</v>
      </c>
      <c r="I2323">
        <v>1244796</v>
      </c>
      <c r="J2323" s="1" t="s">
        <v>75</v>
      </c>
      <c r="K2323" s="1" t="s">
        <v>4173</v>
      </c>
      <c r="L2323" s="1" t="s">
        <v>4173</v>
      </c>
      <c r="M2323" s="1" t="s">
        <v>24</v>
      </c>
      <c r="N2323" s="1" t="s">
        <v>36</v>
      </c>
      <c r="O2323" s="1" t="s">
        <v>24</v>
      </c>
      <c r="P2323" s="1" t="s">
        <v>24</v>
      </c>
      <c r="Q2323" s="1" t="s">
        <v>4171</v>
      </c>
      <c r="R2323">
        <v>687</v>
      </c>
      <c r="S2323">
        <v>228</v>
      </c>
      <c r="T2323" s="1" t="s">
        <v>24</v>
      </c>
    </row>
    <row r="2324" spans="1:20" x14ac:dyDescent="0.25">
      <c r="A2324" s="1" t="s">
        <v>20</v>
      </c>
      <c r="B2324" s="1" t="s">
        <v>21</v>
      </c>
      <c r="C2324" s="1" t="s">
        <v>22</v>
      </c>
      <c r="D2324" s="1" t="s">
        <v>23</v>
      </c>
      <c r="E2324" s="1" t="s">
        <v>5</v>
      </c>
      <c r="F2324" s="1" t="s">
        <v>24</v>
      </c>
      <c r="G2324" s="1" t="s">
        <v>25</v>
      </c>
      <c r="H2324">
        <v>1245047</v>
      </c>
      <c r="I2324">
        <v>1245376</v>
      </c>
      <c r="J2324" s="1" t="s">
        <v>75</v>
      </c>
      <c r="K2324" s="1" t="s">
        <v>24</v>
      </c>
      <c r="L2324" s="1" t="s">
        <v>24</v>
      </c>
      <c r="M2324" s="1" t="s">
        <v>24</v>
      </c>
      <c r="N2324" s="1" t="s">
        <v>24</v>
      </c>
      <c r="O2324" s="1" t="s">
        <v>24</v>
      </c>
      <c r="P2324" s="1" t="s">
        <v>24</v>
      </c>
      <c r="Q2324" s="1" t="s">
        <v>4174</v>
      </c>
      <c r="R2324">
        <v>330</v>
      </c>
      <c r="T2324" s="1" t="s">
        <v>4175</v>
      </c>
    </row>
    <row r="2325" spans="1:20" x14ac:dyDescent="0.25">
      <c r="A2325" s="1" t="s">
        <v>29</v>
      </c>
      <c r="B2325" s="1" t="s">
        <v>30</v>
      </c>
      <c r="C2325" s="1" t="s">
        <v>22</v>
      </c>
      <c r="D2325" s="1" t="s">
        <v>23</v>
      </c>
      <c r="E2325" s="1" t="s">
        <v>5</v>
      </c>
      <c r="F2325" s="1" t="s">
        <v>24</v>
      </c>
      <c r="G2325" s="1" t="s">
        <v>25</v>
      </c>
      <c r="H2325">
        <v>1245047</v>
      </c>
      <c r="I2325">
        <v>1245376</v>
      </c>
      <c r="J2325" s="1" t="s">
        <v>75</v>
      </c>
      <c r="K2325" s="1" t="s">
        <v>4176</v>
      </c>
      <c r="L2325" s="1" t="s">
        <v>4176</v>
      </c>
      <c r="M2325" s="1" t="s">
        <v>24</v>
      </c>
      <c r="N2325" s="1" t="s">
        <v>36</v>
      </c>
      <c r="O2325" s="1" t="s">
        <v>24</v>
      </c>
      <c r="P2325" s="1" t="s">
        <v>24</v>
      </c>
      <c r="Q2325" s="1" t="s">
        <v>4174</v>
      </c>
      <c r="R2325">
        <v>330</v>
      </c>
      <c r="S2325">
        <v>109</v>
      </c>
      <c r="T2325" s="1" t="s">
        <v>24</v>
      </c>
    </row>
    <row r="2326" spans="1:20" x14ac:dyDescent="0.25">
      <c r="A2326" s="1" t="s">
        <v>20</v>
      </c>
      <c r="B2326" s="1" t="s">
        <v>21</v>
      </c>
      <c r="C2326" s="1" t="s">
        <v>22</v>
      </c>
      <c r="D2326" s="1" t="s">
        <v>23</v>
      </c>
      <c r="E2326" s="1" t="s">
        <v>5</v>
      </c>
      <c r="F2326" s="1" t="s">
        <v>24</v>
      </c>
      <c r="G2326" s="1" t="s">
        <v>25</v>
      </c>
      <c r="H2326">
        <v>1245407</v>
      </c>
      <c r="I2326">
        <v>1246138</v>
      </c>
      <c r="J2326" s="1" t="s">
        <v>75</v>
      </c>
      <c r="K2326" s="1" t="s">
        <v>24</v>
      </c>
      <c r="L2326" s="1" t="s">
        <v>24</v>
      </c>
      <c r="M2326" s="1" t="s">
        <v>24</v>
      </c>
      <c r="N2326" s="1" t="s">
        <v>24</v>
      </c>
      <c r="O2326" s="1" t="s">
        <v>24</v>
      </c>
      <c r="P2326" s="1" t="s">
        <v>24</v>
      </c>
      <c r="Q2326" s="1" t="s">
        <v>4177</v>
      </c>
      <c r="R2326">
        <v>732</v>
      </c>
      <c r="T2326" s="1" t="s">
        <v>4178</v>
      </c>
    </row>
    <row r="2327" spans="1:20" x14ac:dyDescent="0.25">
      <c r="A2327" s="1" t="s">
        <v>29</v>
      </c>
      <c r="B2327" s="1" t="s">
        <v>30</v>
      </c>
      <c r="C2327" s="1" t="s">
        <v>22</v>
      </c>
      <c r="D2327" s="1" t="s">
        <v>23</v>
      </c>
      <c r="E2327" s="1" t="s">
        <v>5</v>
      </c>
      <c r="F2327" s="1" t="s">
        <v>24</v>
      </c>
      <c r="G2327" s="1" t="s">
        <v>25</v>
      </c>
      <c r="H2327">
        <v>1245407</v>
      </c>
      <c r="I2327">
        <v>1246138</v>
      </c>
      <c r="J2327" s="1" t="s">
        <v>75</v>
      </c>
      <c r="K2327" s="1" t="s">
        <v>4179</v>
      </c>
      <c r="L2327" s="1" t="s">
        <v>4179</v>
      </c>
      <c r="M2327" s="1" t="s">
        <v>24</v>
      </c>
      <c r="N2327" s="1" t="s">
        <v>4180</v>
      </c>
      <c r="O2327" s="1" t="s">
        <v>24</v>
      </c>
      <c r="P2327" s="1" t="s">
        <v>24</v>
      </c>
      <c r="Q2327" s="1" t="s">
        <v>4177</v>
      </c>
      <c r="R2327">
        <v>732</v>
      </c>
      <c r="S2327">
        <v>243</v>
      </c>
      <c r="T2327" s="1" t="s">
        <v>24</v>
      </c>
    </row>
    <row r="2328" spans="1:20" x14ac:dyDescent="0.25">
      <c r="A2328" s="1" t="s">
        <v>20</v>
      </c>
      <c r="B2328" s="1" t="s">
        <v>21</v>
      </c>
      <c r="C2328" s="1" t="s">
        <v>22</v>
      </c>
      <c r="D2328" s="1" t="s">
        <v>23</v>
      </c>
      <c r="E2328" s="1" t="s">
        <v>5</v>
      </c>
      <c r="F2328" s="1" t="s">
        <v>24</v>
      </c>
      <c r="G2328" s="1" t="s">
        <v>25</v>
      </c>
      <c r="H2328">
        <v>1247604</v>
      </c>
      <c r="I2328">
        <v>1247864</v>
      </c>
      <c r="J2328" s="1" t="s">
        <v>75</v>
      </c>
      <c r="K2328" s="1" t="s">
        <v>24</v>
      </c>
      <c r="L2328" s="1" t="s">
        <v>24</v>
      </c>
      <c r="M2328" s="1" t="s">
        <v>24</v>
      </c>
      <c r="N2328" s="1" t="s">
        <v>24</v>
      </c>
      <c r="O2328" s="1" t="s">
        <v>24</v>
      </c>
      <c r="P2328" s="1" t="s">
        <v>24</v>
      </c>
      <c r="Q2328" s="1" t="s">
        <v>4181</v>
      </c>
      <c r="R2328">
        <v>261</v>
      </c>
      <c r="T2328" s="1" t="s">
        <v>24</v>
      </c>
    </row>
    <row r="2329" spans="1:20" x14ac:dyDescent="0.25">
      <c r="A2329" s="1" t="s">
        <v>29</v>
      </c>
      <c r="B2329" s="1" t="s">
        <v>30</v>
      </c>
      <c r="C2329" s="1" t="s">
        <v>22</v>
      </c>
      <c r="D2329" s="1" t="s">
        <v>23</v>
      </c>
      <c r="E2329" s="1" t="s">
        <v>5</v>
      </c>
      <c r="F2329" s="1" t="s">
        <v>24</v>
      </c>
      <c r="G2329" s="1" t="s">
        <v>25</v>
      </c>
      <c r="H2329">
        <v>1247604</v>
      </c>
      <c r="I2329">
        <v>1247864</v>
      </c>
      <c r="J2329" s="1" t="s">
        <v>75</v>
      </c>
      <c r="K2329" s="1" t="s">
        <v>4182</v>
      </c>
      <c r="L2329" s="1" t="s">
        <v>4182</v>
      </c>
      <c r="M2329" s="1" t="s">
        <v>24</v>
      </c>
      <c r="N2329" s="1" t="s">
        <v>36</v>
      </c>
      <c r="O2329" s="1" t="s">
        <v>24</v>
      </c>
      <c r="P2329" s="1" t="s">
        <v>24</v>
      </c>
      <c r="Q2329" s="1" t="s">
        <v>4181</v>
      </c>
      <c r="R2329">
        <v>261</v>
      </c>
      <c r="S2329">
        <v>86</v>
      </c>
      <c r="T2329" s="1" t="s">
        <v>24</v>
      </c>
    </row>
    <row r="2330" spans="1:20" x14ac:dyDescent="0.25">
      <c r="A2330" s="1" t="s">
        <v>20</v>
      </c>
      <c r="B2330" s="1" t="s">
        <v>21</v>
      </c>
      <c r="C2330" s="1" t="s">
        <v>22</v>
      </c>
      <c r="D2330" s="1" t="s">
        <v>23</v>
      </c>
      <c r="E2330" s="1" t="s">
        <v>5</v>
      </c>
      <c r="F2330" s="1" t="s">
        <v>24</v>
      </c>
      <c r="G2330" s="1" t="s">
        <v>25</v>
      </c>
      <c r="H2330">
        <v>1247993</v>
      </c>
      <c r="I2330">
        <v>1248235</v>
      </c>
      <c r="J2330" s="1" t="s">
        <v>26</v>
      </c>
      <c r="K2330" s="1" t="s">
        <v>24</v>
      </c>
      <c r="L2330" s="1" t="s">
        <v>24</v>
      </c>
      <c r="M2330" s="1" t="s">
        <v>24</v>
      </c>
      <c r="N2330" s="1" t="s">
        <v>24</v>
      </c>
      <c r="O2330" s="1" t="s">
        <v>24</v>
      </c>
      <c r="P2330" s="1" t="s">
        <v>24</v>
      </c>
      <c r="Q2330" s="1" t="s">
        <v>4183</v>
      </c>
      <c r="R2330">
        <v>243</v>
      </c>
      <c r="T2330" s="1" t="s">
        <v>4184</v>
      </c>
    </row>
    <row r="2331" spans="1:20" x14ac:dyDescent="0.25">
      <c r="A2331" s="1" t="s">
        <v>29</v>
      </c>
      <c r="B2331" s="1" t="s">
        <v>30</v>
      </c>
      <c r="C2331" s="1" t="s">
        <v>22</v>
      </c>
      <c r="D2331" s="1" t="s">
        <v>23</v>
      </c>
      <c r="E2331" s="1" t="s">
        <v>5</v>
      </c>
      <c r="F2331" s="1" t="s">
        <v>24</v>
      </c>
      <c r="G2331" s="1" t="s">
        <v>25</v>
      </c>
      <c r="H2331">
        <v>1247993</v>
      </c>
      <c r="I2331">
        <v>1248235</v>
      </c>
      <c r="J2331" s="1" t="s">
        <v>26</v>
      </c>
      <c r="K2331" s="1" t="s">
        <v>4185</v>
      </c>
      <c r="L2331" s="1" t="s">
        <v>4185</v>
      </c>
      <c r="M2331" s="1" t="s">
        <v>24</v>
      </c>
      <c r="N2331" s="1" t="s">
        <v>4186</v>
      </c>
      <c r="O2331" s="1" t="s">
        <v>24</v>
      </c>
      <c r="P2331" s="1" t="s">
        <v>24</v>
      </c>
      <c r="Q2331" s="1" t="s">
        <v>4183</v>
      </c>
      <c r="R2331">
        <v>243</v>
      </c>
      <c r="S2331">
        <v>80</v>
      </c>
      <c r="T2331" s="1" t="s">
        <v>24</v>
      </c>
    </row>
    <row r="2332" spans="1:20" x14ac:dyDescent="0.25">
      <c r="A2332" s="1" t="s">
        <v>20</v>
      </c>
      <c r="B2332" s="1" t="s">
        <v>21</v>
      </c>
      <c r="C2332" s="1" t="s">
        <v>22</v>
      </c>
      <c r="D2332" s="1" t="s">
        <v>23</v>
      </c>
      <c r="E2332" s="1" t="s">
        <v>5</v>
      </c>
      <c r="F2332" s="1" t="s">
        <v>24</v>
      </c>
      <c r="G2332" s="1" t="s">
        <v>25</v>
      </c>
      <c r="H2332">
        <v>1248232</v>
      </c>
      <c r="I2332">
        <v>1248609</v>
      </c>
      <c r="J2332" s="1" t="s">
        <v>26</v>
      </c>
      <c r="K2332" s="1" t="s">
        <v>24</v>
      </c>
      <c r="L2332" s="1" t="s">
        <v>24</v>
      </c>
      <c r="M2332" s="1" t="s">
        <v>24</v>
      </c>
      <c r="N2332" s="1" t="s">
        <v>24</v>
      </c>
      <c r="O2332" s="1" t="s">
        <v>24</v>
      </c>
      <c r="P2332" s="1" t="s">
        <v>24</v>
      </c>
      <c r="Q2332" s="1" t="s">
        <v>4187</v>
      </c>
      <c r="R2332">
        <v>378</v>
      </c>
      <c r="T2332" s="1" t="s">
        <v>4188</v>
      </c>
    </row>
    <row r="2333" spans="1:20" x14ac:dyDescent="0.25">
      <c r="A2333" s="1" t="s">
        <v>29</v>
      </c>
      <c r="B2333" s="1" t="s">
        <v>30</v>
      </c>
      <c r="C2333" s="1" t="s">
        <v>22</v>
      </c>
      <c r="D2333" s="1" t="s">
        <v>23</v>
      </c>
      <c r="E2333" s="1" t="s">
        <v>5</v>
      </c>
      <c r="F2333" s="1" t="s">
        <v>24</v>
      </c>
      <c r="G2333" s="1" t="s">
        <v>25</v>
      </c>
      <c r="H2333">
        <v>1248232</v>
      </c>
      <c r="I2333">
        <v>1248609</v>
      </c>
      <c r="J2333" s="1" t="s">
        <v>26</v>
      </c>
      <c r="K2333" s="1" t="s">
        <v>4189</v>
      </c>
      <c r="L2333" s="1" t="s">
        <v>4189</v>
      </c>
      <c r="M2333" s="1" t="s">
        <v>24</v>
      </c>
      <c r="N2333" s="1" t="s">
        <v>4190</v>
      </c>
      <c r="O2333" s="1" t="s">
        <v>24</v>
      </c>
      <c r="P2333" s="1" t="s">
        <v>24</v>
      </c>
      <c r="Q2333" s="1" t="s">
        <v>4187</v>
      </c>
      <c r="R2333">
        <v>378</v>
      </c>
      <c r="S2333">
        <v>125</v>
      </c>
      <c r="T2333" s="1" t="s">
        <v>24</v>
      </c>
    </row>
    <row r="2334" spans="1:20" x14ac:dyDescent="0.25">
      <c r="A2334" s="1" t="s">
        <v>20</v>
      </c>
      <c r="B2334" s="1" t="s">
        <v>21</v>
      </c>
      <c r="C2334" s="1" t="s">
        <v>22</v>
      </c>
      <c r="D2334" s="1" t="s">
        <v>23</v>
      </c>
      <c r="E2334" s="1" t="s">
        <v>5</v>
      </c>
      <c r="F2334" s="1" t="s">
        <v>24</v>
      </c>
      <c r="G2334" s="1" t="s">
        <v>25</v>
      </c>
      <c r="H2334">
        <v>1248895</v>
      </c>
      <c r="I2334">
        <v>1249302</v>
      </c>
      <c r="J2334" s="1" t="s">
        <v>26</v>
      </c>
      <c r="K2334" s="1" t="s">
        <v>24</v>
      </c>
      <c r="L2334" s="1" t="s">
        <v>24</v>
      </c>
      <c r="M2334" s="1" t="s">
        <v>24</v>
      </c>
      <c r="N2334" s="1" t="s">
        <v>24</v>
      </c>
      <c r="O2334" s="1" t="s">
        <v>24</v>
      </c>
      <c r="P2334" s="1" t="s">
        <v>24</v>
      </c>
      <c r="Q2334" s="1" t="s">
        <v>4191</v>
      </c>
      <c r="R2334">
        <v>408</v>
      </c>
      <c r="T2334" s="1" t="s">
        <v>24</v>
      </c>
    </row>
    <row r="2335" spans="1:20" x14ac:dyDescent="0.25">
      <c r="A2335" s="1" t="s">
        <v>29</v>
      </c>
      <c r="B2335" s="1" t="s">
        <v>30</v>
      </c>
      <c r="C2335" s="1" t="s">
        <v>22</v>
      </c>
      <c r="D2335" s="1" t="s">
        <v>23</v>
      </c>
      <c r="E2335" s="1" t="s">
        <v>5</v>
      </c>
      <c r="F2335" s="1" t="s">
        <v>24</v>
      </c>
      <c r="G2335" s="1" t="s">
        <v>25</v>
      </c>
      <c r="H2335">
        <v>1248895</v>
      </c>
      <c r="I2335">
        <v>1249302</v>
      </c>
      <c r="J2335" s="1" t="s">
        <v>26</v>
      </c>
      <c r="K2335" s="1" t="s">
        <v>4192</v>
      </c>
      <c r="L2335" s="1" t="s">
        <v>4192</v>
      </c>
      <c r="M2335" s="1" t="s">
        <v>24</v>
      </c>
      <c r="N2335" s="1" t="s">
        <v>36</v>
      </c>
      <c r="O2335" s="1" t="s">
        <v>24</v>
      </c>
      <c r="P2335" s="1" t="s">
        <v>24</v>
      </c>
      <c r="Q2335" s="1" t="s">
        <v>4191</v>
      </c>
      <c r="R2335">
        <v>408</v>
      </c>
      <c r="S2335">
        <v>135</v>
      </c>
      <c r="T2335" s="1" t="s">
        <v>24</v>
      </c>
    </row>
    <row r="2336" spans="1:20" x14ac:dyDescent="0.25">
      <c r="A2336" s="1" t="s">
        <v>20</v>
      </c>
      <c r="B2336" s="1" t="s">
        <v>21</v>
      </c>
      <c r="C2336" s="1" t="s">
        <v>22</v>
      </c>
      <c r="D2336" s="1" t="s">
        <v>23</v>
      </c>
      <c r="E2336" s="1" t="s">
        <v>5</v>
      </c>
      <c r="F2336" s="1" t="s">
        <v>24</v>
      </c>
      <c r="G2336" s="1" t="s">
        <v>25</v>
      </c>
      <c r="H2336">
        <v>1249306</v>
      </c>
      <c r="I2336">
        <v>1249548</v>
      </c>
      <c r="J2336" s="1" t="s">
        <v>26</v>
      </c>
      <c r="K2336" s="1" t="s">
        <v>24</v>
      </c>
      <c r="L2336" s="1" t="s">
        <v>24</v>
      </c>
      <c r="M2336" s="1" t="s">
        <v>24</v>
      </c>
      <c r="N2336" s="1" t="s">
        <v>24</v>
      </c>
      <c r="O2336" s="1" t="s">
        <v>24</v>
      </c>
      <c r="P2336" s="1" t="s">
        <v>24</v>
      </c>
      <c r="Q2336" s="1" t="s">
        <v>4193</v>
      </c>
      <c r="R2336">
        <v>243</v>
      </c>
      <c r="T2336" s="1" t="s">
        <v>4194</v>
      </c>
    </row>
    <row r="2337" spans="1:20" x14ac:dyDescent="0.25">
      <c r="A2337" s="1" t="s">
        <v>29</v>
      </c>
      <c r="B2337" s="1" t="s">
        <v>30</v>
      </c>
      <c r="C2337" s="1" t="s">
        <v>22</v>
      </c>
      <c r="D2337" s="1" t="s">
        <v>23</v>
      </c>
      <c r="E2337" s="1" t="s">
        <v>5</v>
      </c>
      <c r="F2337" s="1" t="s">
        <v>24</v>
      </c>
      <c r="G2337" s="1" t="s">
        <v>25</v>
      </c>
      <c r="H2337">
        <v>1249306</v>
      </c>
      <c r="I2337">
        <v>1249548</v>
      </c>
      <c r="J2337" s="1" t="s">
        <v>26</v>
      </c>
      <c r="K2337" s="1" t="s">
        <v>4195</v>
      </c>
      <c r="L2337" s="1" t="s">
        <v>4195</v>
      </c>
      <c r="M2337" s="1" t="s">
        <v>24</v>
      </c>
      <c r="N2337" s="1" t="s">
        <v>405</v>
      </c>
      <c r="O2337" s="1" t="s">
        <v>24</v>
      </c>
      <c r="P2337" s="1" t="s">
        <v>24</v>
      </c>
      <c r="Q2337" s="1" t="s">
        <v>4193</v>
      </c>
      <c r="R2337">
        <v>243</v>
      </c>
      <c r="S2337">
        <v>80</v>
      </c>
      <c r="T2337" s="1" t="s">
        <v>24</v>
      </c>
    </row>
    <row r="2338" spans="1:20" x14ac:dyDescent="0.25">
      <c r="A2338" s="1" t="s">
        <v>20</v>
      </c>
      <c r="B2338" s="1" t="s">
        <v>21</v>
      </c>
      <c r="C2338" s="1" t="s">
        <v>22</v>
      </c>
      <c r="D2338" s="1" t="s">
        <v>23</v>
      </c>
      <c r="E2338" s="1" t="s">
        <v>5</v>
      </c>
      <c r="F2338" s="1" t="s">
        <v>24</v>
      </c>
      <c r="G2338" s="1" t="s">
        <v>25</v>
      </c>
      <c r="H2338">
        <v>1249777</v>
      </c>
      <c r="I2338">
        <v>1250094</v>
      </c>
      <c r="J2338" s="1" t="s">
        <v>75</v>
      </c>
      <c r="K2338" s="1" t="s">
        <v>24</v>
      </c>
      <c r="L2338" s="1" t="s">
        <v>24</v>
      </c>
      <c r="M2338" s="1" t="s">
        <v>24</v>
      </c>
      <c r="N2338" s="1" t="s">
        <v>24</v>
      </c>
      <c r="O2338" s="1" t="s">
        <v>24</v>
      </c>
      <c r="P2338" s="1" t="s">
        <v>24</v>
      </c>
      <c r="Q2338" s="1" t="s">
        <v>4196</v>
      </c>
      <c r="R2338">
        <v>318</v>
      </c>
      <c r="T2338" s="1" t="s">
        <v>24</v>
      </c>
    </row>
    <row r="2339" spans="1:20" x14ac:dyDescent="0.25">
      <c r="A2339" s="1" t="s">
        <v>29</v>
      </c>
      <c r="B2339" s="1" t="s">
        <v>30</v>
      </c>
      <c r="C2339" s="1" t="s">
        <v>22</v>
      </c>
      <c r="D2339" s="1" t="s">
        <v>23</v>
      </c>
      <c r="E2339" s="1" t="s">
        <v>5</v>
      </c>
      <c r="F2339" s="1" t="s">
        <v>24</v>
      </c>
      <c r="G2339" s="1" t="s">
        <v>25</v>
      </c>
      <c r="H2339">
        <v>1249777</v>
      </c>
      <c r="I2339">
        <v>1250094</v>
      </c>
      <c r="J2339" s="1" t="s">
        <v>75</v>
      </c>
      <c r="K2339" s="1" t="s">
        <v>4197</v>
      </c>
      <c r="L2339" s="1" t="s">
        <v>4197</v>
      </c>
      <c r="M2339" s="1" t="s">
        <v>24</v>
      </c>
      <c r="N2339" s="1" t="s">
        <v>36</v>
      </c>
      <c r="O2339" s="1" t="s">
        <v>24</v>
      </c>
      <c r="P2339" s="1" t="s">
        <v>24</v>
      </c>
      <c r="Q2339" s="1" t="s">
        <v>4196</v>
      </c>
      <c r="R2339">
        <v>318</v>
      </c>
      <c r="S2339">
        <v>105</v>
      </c>
      <c r="T2339" s="1" t="s">
        <v>24</v>
      </c>
    </row>
    <row r="2340" spans="1:20" x14ac:dyDescent="0.25">
      <c r="A2340" s="1" t="s">
        <v>20</v>
      </c>
      <c r="B2340" s="1" t="s">
        <v>21</v>
      </c>
      <c r="C2340" s="1" t="s">
        <v>22</v>
      </c>
      <c r="D2340" s="1" t="s">
        <v>23</v>
      </c>
      <c r="E2340" s="1" t="s">
        <v>5</v>
      </c>
      <c r="F2340" s="1" t="s">
        <v>24</v>
      </c>
      <c r="G2340" s="1" t="s">
        <v>25</v>
      </c>
      <c r="H2340">
        <v>1250346</v>
      </c>
      <c r="I2340">
        <v>1251077</v>
      </c>
      <c r="J2340" s="1" t="s">
        <v>75</v>
      </c>
      <c r="K2340" s="1" t="s">
        <v>24</v>
      </c>
      <c r="L2340" s="1" t="s">
        <v>24</v>
      </c>
      <c r="M2340" s="1" t="s">
        <v>24</v>
      </c>
      <c r="N2340" s="1" t="s">
        <v>24</v>
      </c>
      <c r="O2340" s="1" t="s">
        <v>24</v>
      </c>
      <c r="P2340" s="1" t="s">
        <v>24</v>
      </c>
      <c r="Q2340" s="1" t="s">
        <v>4198</v>
      </c>
      <c r="R2340">
        <v>732</v>
      </c>
      <c r="T2340" s="1" t="s">
        <v>4199</v>
      </c>
    </row>
    <row r="2341" spans="1:20" x14ac:dyDescent="0.25">
      <c r="A2341" s="1" t="s">
        <v>29</v>
      </c>
      <c r="B2341" s="1" t="s">
        <v>30</v>
      </c>
      <c r="C2341" s="1" t="s">
        <v>22</v>
      </c>
      <c r="D2341" s="1" t="s">
        <v>23</v>
      </c>
      <c r="E2341" s="1" t="s">
        <v>5</v>
      </c>
      <c r="F2341" s="1" t="s">
        <v>24</v>
      </c>
      <c r="G2341" s="1" t="s">
        <v>25</v>
      </c>
      <c r="H2341">
        <v>1250346</v>
      </c>
      <c r="I2341">
        <v>1251077</v>
      </c>
      <c r="J2341" s="1" t="s">
        <v>75</v>
      </c>
      <c r="K2341" s="1" t="s">
        <v>4200</v>
      </c>
      <c r="L2341" s="1" t="s">
        <v>4200</v>
      </c>
      <c r="M2341" s="1" t="s">
        <v>24</v>
      </c>
      <c r="N2341" s="1" t="s">
        <v>4180</v>
      </c>
      <c r="O2341" s="1" t="s">
        <v>24</v>
      </c>
      <c r="P2341" s="1" t="s">
        <v>24</v>
      </c>
      <c r="Q2341" s="1" t="s">
        <v>4198</v>
      </c>
      <c r="R2341">
        <v>732</v>
      </c>
      <c r="S2341">
        <v>243</v>
      </c>
      <c r="T2341" s="1" t="s">
        <v>24</v>
      </c>
    </row>
    <row r="2342" spans="1:20" x14ac:dyDescent="0.25">
      <c r="A2342" s="1" t="s">
        <v>20</v>
      </c>
      <c r="B2342" s="1" t="s">
        <v>21</v>
      </c>
      <c r="C2342" s="1" t="s">
        <v>22</v>
      </c>
      <c r="D2342" s="1" t="s">
        <v>23</v>
      </c>
      <c r="E2342" s="1" t="s">
        <v>5</v>
      </c>
      <c r="F2342" s="1" t="s">
        <v>24</v>
      </c>
      <c r="G2342" s="1" t="s">
        <v>25</v>
      </c>
      <c r="H2342">
        <v>1251425</v>
      </c>
      <c r="I2342">
        <v>1252717</v>
      </c>
      <c r="J2342" s="1" t="s">
        <v>75</v>
      </c>
      <c r="K2342" s="1" t="s">
        <v>24</v>
      </c>
      <c r="L2342" s="1" t="s">
        <v>24</v>
      </c>
      <c r="M2342" s="1" t="s">
        <v>24</v>
      </c>
      <c r="N2342" s="1" t="s">
        <v>24</v>
      </c>
      <c r="O2342" s="1" t="s">
        <v>24</v>
      </c>
      <c r="P2342" s="1" t="s">
        <v>24</v>
      </c>
      <c r="Q2342" s="1" t="s">
        <v>4201</v>
      </c>
      <c r="R2342">
        <v>1293</v>
      </c>
      <c r="T2342" s="1" t="s">
        <v>4202</v>
      </c>
    </row>
    <row r="2343" spans="1:20" x14ac:dyDescent="0.25">
      <c r="A2343" s="1" t="s">
        <v>29</v>
      </c>
      <c r="B2343" s="1" t="s">
        <v>30</v>
      </c>
      <c r="C2343" s="1" t="s">
        <v>22</v>
      </c>
      <c r="D2343" s="1" t="s">
        <v>23</v>
      </c>
      <c r="E2343" s="1" t="s">
        <v>5</v>
      </c>
      <c r="F2343" s="1" t="s">
        <v>24</v>
      </c>
      <c r="G2343" s="1" t="s">
        <v>25</v>
      </c>
      <c r="H2343">
        <v>1251425</v>
      </c>
      <c r="I2343">
        <v>1252717</v>
      </c>
      <c r="J2343" s="1" t="s">
        <v>75</v>
      </c>
      <c r="K2343" s="1" t="s">
        <v>4203</v>
      </c>
      <c r="L2343" s="1" t="s">
        <v>4203</v>
      </c>
      <c r="M2343" s="1" t="s">
        <v>24</v>
      </c>
      <c r="N2343" s="1" t="s">
        <v>4003</v>
      </c>
      <c r="O2343" s="1" t="s">
        <v>24</v>
      </c>
      <c r="P2343" s="1" t="s">
        <v>24</v>
      </c>
      <c r="Q2343" s="1" t="s">
        <v>4201</v>
      </c>
      <c r="R2343">
        <v>1293</v>
      </c>
      <c r="S2343">
        <v>430</v>
      </c>
      <c r="T2343" s="1" t="s">
        <v>24</v>
      </c>
    </row>
    <row r="2344" spans="1:20" x14ac:dyDescent="0.25">
      <c r="A2344" s="1" t="s">
        <v>20</v>
      </c>
      <c r="B2344" s="1" t="s">
        <v>21</v>
      </c>
      <c r="C2344" s="1" t="s">
        <v>22</v>
      </c>
      <c r="D2344" s="1" t="s">
        <v>23</v>
      </c>
      <c r="E2344" s="1" t="s">
        <v>5</v>
      </c>
      <c r="F2344" s="1" t="s">
        <v>24</v>
      </c>
      <c r="G2344" s="1" t="s">
        <v>25</v>
      </c>
      <c r="H2344">
        <v>1252786</v>
      </c>
      <c r="I2344">
        <v>1252995</v>
      </c>
      <c r="J2344" s="1" t="s">
        <v>75</v>
      </c>
      <c r="K2344" s="1" t="s">
        <v>24</v>
      </c>
      <c r="L2344" s="1" t="s">
        <v>24</v>
      </c>
      <c r="M2344" s="1" t="s">
        <v>24</v>
      </c>
      <c r="N2344" s="1" t="s">
        <v>24</v>
      </c>
      <c r="O2344" s="1" t="s">
        <v>24</v>
      </c>
      <c r="P2344" s="1" t="s">
        <v>24</v>
      </c>
      <c r="Q2344" s="1" t="s">
        <v>4204</v>
      </c>
      <c r="R2344">
        <v>210</v>
      </c>
      <c r="T2344" s="1" t="s">
        <v>4205</v>
      </c>
    </row>
    <row r="2345" spans="1:20" x14ac:dyDescent="0.25">
      <c r="A2345" s="1" t="s">
        <v>29</v>
      </c>
      <c r="B2345" s="1" t="s">
        <v>30</v>
      </c>
      <c r="C2345" s="1" t="s">
        <v>22</v>
      </c>
      <c r="D2345" s="1" t="s">
        <v>23</v>
      </c>
      <c r="E2345" s="1" t="s">
        <v>5</v>
      </c>
      <c r="F2345" s="1" t="s">
        <v>24</v>
      </c>
      <c r="G2345" s="1" t="s">
        <v>25</v>
      </c>
      <c r="H2345">
        <v>1252786</v>
      </c>
      <c r="I2345">
        <v>1252995</v>
      </c>
      <c r="J2345" s="1" t="s">
        <v>75</v>
      </c>
      <c r="K2345" s="1" t="s">
        <v>4206</v>
      </c>
      <c r="L2345" s="1" t="s">
        <v>4206</v>
      </c>
      <c r="M2345" s="1" t="s">
        <v>24</v>
      </c>
      <c r="N2345" s="1" t="s">
        <v>2928</v>
      </c>
      <c r="O2345" s="1" t="s">
        <v>24</v>
      </c>
      <c r="P2345" s="1" t="s">
        <v>24</v>
      </c>
      <c r="Q2345" s="1" t="s">
        <v>4204</v>
      </c>
      <c r="R2345">
        <v>210</v>
      </c>
      <c r="S2345">
        <v>69</v>
      </c>
      <c r="T2345" s="1" t="s">
        <v>24</v>
      </c>
    </row>
    <row r="2346" spans="1:20" x14ac:dyDescent="0.25">
      <c r="A2346" s="1" t="s">
        <v>20</v>
      </c>
      <c r="B2346" s="1" t="s">
        <v>21</v>
      </c>
      <c r="C2346" s="1" t="s">
        <v>22</v>
      </c>
      <c r="D2346" s="1" t="s">
        <v>23</v>
      </c>
      <c r="E2346" s="1" t="s">
        <v>5</v>
      </c>
      <c r="F2346" s="1" t="s">
        <v>24</v>
      </c>
      <c r="G2346" s="1" t="s">
        <v>25</v>
      </c>
      <c r="H2346">
        <v>1253107</v>
      </c>
      <c r="I2346">
        <v>1253541</v>
      </c>
      <c r="J2346" s="1" t="s">
        <v>75</v>
      </c>
      <c r="K2346" s="1" t="s">
        <v>24</v>
      </c>
      <c r="L2346" s="1" t="s">
        <v>24</v>
      </c>
      <c r="M2346" s="1" t="s">
        <v>24</v>
      </c>
      <c r="N2346" s="1" t="s">
        <v>24</v>
      </c>
      <c r="O2346" s="1" t="s">
        <v>24</v>
      </c>
      <c r="P2346" s="1" t="s">
        <v>24</v>
      </c>
      <c r="Q2346" s="1" t="s">
        <v>4207</v>
      </c>
      <c r="R2346">
        <v>435</v>
      </c>
      <c r="T2346" s="1" t="s">
        <v>4208</v>
      </c>
    </row>
    <row r="2347" spans="1:20" x14ac:dyDescent="0.25">
      <c r="A2347" s="1" t="s">
        <v>29</v>
      </c>
      <c r="B2347" s="1" t="s">
        <v>30</v>
      </c>
      <c r="C2347" s="1" t="s">
        <v>22</v>
      </c>
      <c r="D2347" s="1" t="s">
        <v>23</v>
      </c>
      <c r="E2347" s="1" t="s">
        <v>5</v>
      </c>
      <c r="F2347" s="1" t="s">
        <v>24</v>
      </c>
      <c r="G2347" s="1" t="s">
        <v>25</v>
      </c>
      <c r="H2347">
        <v>1253107</v>
      </c>
      <c r="I2347">
        <v>1253541</v>
      </c>
      <c r="J2347" s="1" t="s">
        <v>75</v>
      </c>
      <c r="K2347" s="1" t="s">
        <v>4209</v>
      </c>
      <c r="L2347" s="1" t="s">
        <v>4209</v>
      </c>
      <c r="M2347" s="1" t="s">
        <v>24</v>
      </c>
      <c r="N2347" s="1" t="s">
        <v>4210</v>
      </c>
      <c r="O2347" s="1" t="s">
        <v>24</v>
      </c>
      <c r="P2347" s="1" t="s">
        <v>24</v>
      </c>
      <c r="Q2347" s="1" t="s">
        <v>4207</v>
      </c>
      <c r="R2347">
        <v>435</v>
      </c>
      <c r="S2347">
        <v>144</v>
      </c>
      <c r="T2347" s="1" t="s">
        <v>24</v>
      </c>
    </row>
    <row r="2348" spans="1:20" x14ac:dyDescent="0.25">
      <c r="A2348" s="1" t="s">
        <v>20</v>
      </c>
      <c r="B2348" s="1" t="s">
        <v>21</v>
      </c>
      <c r="C2348" s="1" t="s">
        <v>22</v>
      </c>
      <c r="D2348" s="1" t="s">
        <v>23</v>
      </c>
      <c r="E2348" s="1" t="s">
        <v>5</v>
      </c>
      <c r="F2348" s="1" t="s">
        <v>24</v>
      </c>
      <c r="G2348" s="1" t="s">
        <v>25</v>
      </c>
      <c r="H2348">
        <v>1253657</v>
      </c>
      <c r="I2348">
        <v>1254211</v>
      </c>
      <c r="J2348" s="1" t="s">
        <v>75</v>
      </c>
      <c r="K2348" s="1" t="s">
        <v>24</v>
      </c>
      <c r="L2348" s="1" t="s">
        <v>24</v>
      </c>
      <c r="M2348" s="1" t="s">
        <v>24</v>
      </c>
      <c r="N2348" s="1" t="s">
        <v>24</v>
      </c>
      <c r="O2348" s="1" t="s">
        <v>24</v>
      </c>
      <c r="P2348" s="1" t="s">
        <v>24</v>
      </c>
      <c r="Q2348" s="1" t="s">
        <v>4211</v>
      </c>
      <c r="R2348">
        <v>555</v>
      </c>
      <c r="T2348" s="1" t="s">
        <v>4212</v>
      </c>
    </row>
    <row r="2349" spans="1:20" x14ac:dyDescent="0.25">
      <c r="A2349" s="1" t="s">
        <v>29</v>
      </c>
      <c r="B2349" s="1" t="s">
        <v>30</v>
      </c>
      <c r="C2349" s="1" t="s">
        <v>22</v>
      </c>
      <c r="D2349" s="1" t="s">
        <v>23</v>
      </c>
      <c r="E2349" s="1" t="s">
        <v>5</v>
      </c>
      <c r="F2349" s="1" t="s">
        <v>24</v>
      </c>
      <c r="G2349" s="1" t="s">
        <v>25</v>
      </c>
      <c r="H2349">
        <v>1253657</v>
      </c>
      <c r="I2349">
        <v>1254211</v>
      </c>
      <c r="J2349" s="1" t="s">
        <v>75</v>
      </c>
      <c r="K2349" s="1" t="s">
        <v>4213</v>
      </c>
      <c r="L2349" s="1" t="s">
        <v>4213</v>
      </c>
      <c r="M2349" s="1" t="s">
        <v>24</v>
      </c>
      <c r="N2349" s="1" t="s">
        <v>3376</v>
      </c>
      <c r="O2349" s="1" t="s">
        <v>24</v>
      </c>
      <c r="P2349" s="1" t="s">
        <v>24</v>
      </c>
      <c r="Q2349" s="1" t="s">
        <v>4211</v>
      </c>
      <c r="R2349">
        <v>555</v>
      </c>
      <c r="S2349">
        <v>184</v>
      </c>
      <c r="T2349" s="1" t="s">
        <v>24</v>
      </c>
    </row>
    <row r="2350" spans="1:20" x14ac:dyDescent="0.25">
      <c r="A2350" s="1" t="s">
        <v>20</v>
      </c>
      <c r="B2350" s="1" t="s">
        <v>21</v>
      </c>
      <c r="C2350" s="1" t="s">
        <v>22</v>
      </c>
      <c r="D2350" s="1" t="s">
        <v>23</v>
      </c>
      <c r="E2350" s="1" t="s">
        <v>5</v>
      </c>
      <c r="F2350" s="1" t="s">
        <v>24</v>
      </c>
      <c r="G2350" s="1" t="s">
        <v>25</v>
      </c>
      <c r="H2350">
        <v>1254208</v>
      </c>
      <c r="I2350">
        <v>1254522</v>
      </c>
      <c r="J2350" s="1" t="s">
        <v>75</v>
      </c>
      <c r="K2350" s="1" t="s">
        <v>24</v>
      </c>
      <c r="L2350" s="1" t="s">
        <v>24</v>
      </c>
      <c r="M2350" s="1" t="s">
        <v>24</v>
      </c>
      <c r="N2350" s="1" t="s">
        <v>24</v>
      </c>
      <c r="O2350" s="1" t="s">
        <v>24</v>
      </c>
      <c r="P2350" s="1" t="s">
        <v>24</v>
      </c>
      <c r="Q2350" s="1" t="s">
        <v>4214</v>
      </c>
      <c r="R2350">
        <v>315</v>
      </c>
      <c r="T2350" s="1" t="s">
        <v>4215</v>
      </c>
    </row>
    <row r="2351" spans="1:20" x14ac:dyDescent="0.25">
      <c r="A2351" s="1" t="s">
        <v>29</v>
      </c>
      <c r="B2351" s="1" t="s">
        <v>30</v>
      </c>
      <c r="C2351" s="1" t="s">
        <v>22</v>
      </c>
      <c r="D2351" s="1" t="s">
        <v>23</v>
      </c>
      <c r="E2351" s="1" t="s">
        <v>5</v>
      </c>
      <c r="F2351" s="1" t="s">
        <v>24</v>
      </c>
      <c r="G2351" s="1" t="s">
        <v>25</v>
      </c>
      <c r="H2351">
        <v>1254208</v>
      </c>
      <c r="I2351">
        <v>1254522</v>
      </c>
      <c r="J2351" s="1" t="s">
        <v>75</v>
      </c>
      <c r="K2351" s="1" t="s">
        <v>4216</v>
      </c>
      <c r="L2351" s="1" t="s">
        <v>4216</v>
      </c>
      <c r="M2351" s="1" t="s">
        <v>24</v>
      </c>
      <c r="N2351" s="1" t="s">
        <v>36</v>
      </c>
      <c r="O2351" s="1" t="s">
        <v>24</v>
      </c>
      <c r="P2351" s="1" t="s">
        <v>24</v>
      </c>
      <c r="Q2351" s="1" t="s">
        <v>4214</v>
      </c>
      <c r="R2351">
        <v>315</v>
      </c>
      <c r="S2351">
        <v>104</v>
      </c>
      <c r="T2351" s="1" t="s">
        <v>24</v>
      </c>
    </row>
    <row r="2352" spans="1:20" x14ac:dyDescent="0.25">
      <c r="A2352" s="1" t="s">
        <v>20</v>
      </c>
      <c r="B2352" s="1" t="s">
        <v>21</v>
      </c>
      <c r="C2352" s="1" t="s">
        <v>22</v>
      </c>
      <c r="D2352" s="1" t="s">
        <v>23</v>
      </c>
      <c r="E2352" s="1" t="s">
        <v>5</v>
      </c>
      <c r="F2352" s="1" t="s">
        <v>24</v>
      </c>
      <c r="G2352" s="1" t="s">
        <v>25</v>
      </c>
      <c r="H2352">
        <v>1254507</v>
      </c>
      <c r="I2352">
        <v>1254806</v>
      </c>
      <c r="J2352" s="1" t="s">
        <v>75</v>
      </c>
      <c r="K2352" s="1" t="s">
        <v>24</v>
      </c>
      <c r="L2352" s="1" t="s">
        <v>24</v>
      </c>
      <c r="M2352" s="1" t="s">
        <v>24</v>
      </c>
      <c r="N2352" s="1" t="s">
        <v>24</v>
      </c>
      <c r="O2352" s="1" t="s">
        <v>24</v>
      </c>
      <c r="P2352" s="1" t="s">
        <v>24</v>
      </c>
      <c r="Q2352" s="1" t="s">
        <v>4217</v>
      </c>
      <c r="R2352">
        <v>300</v>
      </c>
      <c r="T2352" s="1" t="s">
        <v>4218</v>
      </c>
    </row>
    <row r="2353" spans="1:20" x14ac:dyDescent="0.25">
      <c r="A2353" s="1" t="s">
        <v>29</v>
      </c>
      <c r="B2353" s="1" t="s">
        <v>30</v>
      </c>
      <c r="C2353" s="1" t="s">
        <v>22</v>
      </c>
      <c r="D2353" s="1" t="s">
        <v>23</v>
      </c>
      <c r="E2353" s="1" t="s">
        <v>5</v>
      </c>
      <c r="F2353" s="1" t="s">
        <v>24</v>
      </c>
      <c r="G2353" s="1" t="s">
        <v>25</v>
      </c>
      <c r="H2353">
        <v>1254507</v>
      </c>
      <c r="I2353">
        <v>1254806</v>
      </c>
      <c r="J2353" s="1" t="s">
        <v>75</v>
      </c>
      <c r="K2353" s="1" t="s">
        <v>4219</v>
      </c>
      <c r="L2353" s="1" t="s">
        <v>4219</v>
      </c>
      <c r="M2353" s="1" t="s">
        <v>24</v>
      </c>
      <c r="N2353" s="1" t="s">
        <v>36</v>
      </c>
      <c r="O2353" s="1" t="s">
        <v>24</v>
      </c>
      <c r="P2353" s="1" t="s">
        <v>24</v>
      </c>
      <c r="Q2353" s="1" t="s">
        <v>4217</v>
      </c>
      <c r="R2353">
        <v>300</v>
      </c>
      <c r="S2353">
        <v>99</v>
      </c>
      <c r="T2353" s="1" t="s">
        <v>24</v>
      </c>
    </row>
    <row r="2354" spans="1:20" x14ac:dyDescent="0.25">
      <c r="A2354" s="1" t="s">
        <v>20</v>
      </c>
      <c r="B2354" s="1" t="s">
        <v>21</v>
      </c>
      <c r="C2354" s="1" t="s">
        <v>22</v>
      </c>
      <c r="D2354" s="1" t="s">
        <v>23</v>
      </c>
      <c r="E2354" s="1" t="s">
        <v>5</v>
      </c>
      <c r="F2354" s="1" t="s">
        <v>24</v>
      </c>
      <c r="G2354" s="1" t="s">
        <v>25</v>
      </c>
      <c r="H2354">
        <v>1254824</v>
      </c>
      <c r="I2354">
        <v>1255042</v>
      </c>
      <c r="J2354" s="1" t="s">
        <v>75</v>
      </c>
      <c r="K2354" s="1" t="s">
        <v>24</v>
      </c>
      <c r="L2354" s="1" t="s">
        <v>24</v>
      </c>
      <c r="M2354" s="1" t="s">
        <v>24</v>
      </c>
      <c r="N2354" s="1" t="s">
        <v>24</v>
      </c>
      <c r="O2354" s="1" t="s">
        <v>24</v>
      </c>
      <c r="P2354" s="1" t="s">
        <v>24</v>
      </c>
      <c r="Q2354" s="1" t="s">
        <v>4220</v>
      </c>
      <c r="R2354">
        <v>219</v>
      </c>
      <c r="T2354" s="1" t="s">
        <v>4221</v>
      </c>
    </row>
    <row r="2355" spans="1:20" x14ac:dyDescent="0.25">
      <c r="A2355" s="1" t="s">
        <v>29</v>
      </c>
      <c r="B2355" s="1" t="s">
        <v>30</v>
      </c>
      <c r="C2355" s="1" t="s">
        <v>22</v>
      </c>
      <c r="D2355" s="1" t="s">
        <v>23</v>
      </c>
      <c r="E2355" s="1" t="s">
        <v>5</v>
      </c>
      <c r="F2355" s="1" t="s">
        <v>24</v>
      </c>
      <c r="G2355" s="1" t="s">
        <v>25</v>
      </c>
      <c r="H2355">
        <v>1254824</v>
      </c>
      <c r="I2355">
        <v>1255042</v>
      </c>
      <c r="J2355" s="1" t="s">
        <v>75</v>
      </c>
      <c r="K2355" s="1" t="s">
        <v>4222</v>
      </c>
      <c r="L2355" s="1" t="s">
        <v>4222</v>
      </c>
      <c r="M2355" s="1" t="s">
        <v>24</v>
      </c>
      <c r="N2355" s="1" t="s">
        <v>36</v>
      </c>
      <c r="O2355" s="1" t="s">
        <v>24</v>
      </c>
      <c r="P2355" s="1" t="s">
        <v>24</v>
      </c>
      <c r="Q2355" s="1" t="s">
        <v>4220</v>
      </c>
      <c r="R2355">
        <v>219</v>
      </c>
      <c r="S2355">
        <v>72</v>
      </c>
      <c r="T2355" s="1" t="s">
        <v>24</v>
      </c>
    </row>
    <row r="2356" spans="1:20" x14ac:dyDescent="0.25">
      <c r="A2356" s="1" t="s">
        <v>20</v>
      </c>
      <c r="B2356" s="1" t="s">
        <v>21</v>
      </c>
      <c r="C2356" s="1" t="s">
        <v>22</v>
      </c>
      <c r="D2356" s="1" t="s">
        <v>23</v>
      </c>
      <c r="E2356" s="1" t="s">
        <v>5</v>
      </c>
      <c r="F2356" s="1" t="s">
        <v>24</v>
      </c>
      <c r="G2356" s="1" t="s">
        <v>25</v>
      </c>
      <c r="H2356">
        <v>1256938</v>
      </c>
      <c r="I2356">
        <v>1258926</v>
      </c>
      <c r="J2356" s="1" t="s">
        <v>75</v>
      </c>
      <c r="K2356" s="1" t="s">
        <v>24</v>
      </c>
      <c r="L2356" s="1" t="s">
        <v>24</v>
      </c>
      <c r="M2356" s="1" t="s">
        <v>24</v>
      </c>
      <c r="N2356" s="1" t="s">
        <v>24</v>
      </c>
      <c r="O2356" s="1" t="s">
        <v>24</v>
      </c>
      <c r="P2356" s="1" t="s">
        <v>24</v>
      </c>
      <c r="Q2356" s="1" t="s">
        <v>4223</v>
      </c>
      <c r="R2356">
        <v>1989</v>
      </c>
      <c r="T2356" s="1" t="s">
        <v>4224</v>
      </c>
    </row>
    <row r="2357" spans="1:20" x14ac:dyDescent="0.25">
      <c r="A2357" s="1" t="s">
        <v>29</v>
      </c>
      <c r="B2357" s="1" t="s">
        <v>30</v>
      </c>
      <c r="C2357" s="1" t="s">
        <v>22</v>
      </c>
      <c r="D2357" s="1" t="s">
        <v>23</v>
      </c>
      <c r="E2357" s="1" t="s">
        <v>5</v>
      </c>
      <c r="F2357" s="1" t="s">
        <v>24</v>
      </c>
      <c r="G2357" s="1" t="s">
        <v>25</v>
      </c>
      <c r="H2357">
        <v>1256938</v>
      </c>
      <c r="I2357">
        <v>1258926</v>
      </c>
      <c r="J2357" s="1" t="s">
        <v>75</v>
      </c>
      <c r="K2357" s="1" t="s">
        <v>4225</v>
      </c>
      <c r="L2357" s="1" t="s">
        <v>4225</v>
      </c>
      <c r="M2357" s="1" t="s">
        <v>24</v>
      </c>
      <c r="N2357" s="1" t="s">
        <v>1744</v>
      </c>
      <c r="O2357" s="1" t="s">
        <v>24</v>
      </c>
      <c r="P2357" s="1" t="s">
        <v>24</v>
      </c>
      <c r="Q2357" s="1" t="s">
        <v>4223</v>
      </c>
      <c r="R2357">
        <v>1989</v>
      </c>
      <c r="S2357">
        <v>662</v>
      </c>
      <c r="T2357" s="1" t="s">
        <v>24</v>
      </c>
    </row>
    <row r="2358" spans="1:20" x14ac:dyDescent="0.25">
      <c r="A2358" s="1" t="s">
        <v>20</v>
      </c>
      <c r="B2358" s="1" t="s">
        <v>21</v>
      </c>
      <c r="C2358" s="1" t="s">
        <v>22</v>
      </c>
      <c r="D2358" s="1" t="s">
        <v>23</v>
      </c>
      <c r="E2358" s="1" t="s">
        <v>5</v>
      </c>
      <c r="F2358" s="1" t="s">
        <v>24</v>
      </c>
      <c r="G2358" s="1" t="s">
        <v>25</v>
      </c>
      <c r="H2358">
        <v>1258987</v>
      </c>
      <c r="I2358">
        <v>1259166</v>
      </c>
      <c r="J2358" s="1" t="s">
        <v>75</v>
      </c>
      <c r="K2358" s="1" t="s">
        <v>24</v>
      </c>
      <c r="L2358" s="1" t="s">
        <v>24</v>
      </c>
      <c r="M2358" s="1" t="s">
        <v>24</v>
      </c>
      <c r="N2358" s="1" t="s">
        <v>24</v>
      </c>
      <c r="O2358" s="1" t="s">
        <v>24</v>
      </c>
      <c r="P2358" s="1" t="s">
        <v>24</v>
      </c>
      <c r="Q2358" s="1" t="s">
        <v>4226</v>
      </c>
      <c r="R2358">
        <v>180</v>
      </c>
      <c r="T2358" s="1" t="s">
        <v>4227</v>
      </c>
    </row>
    <row r="2359" spans="1:20" x14ac:dyDescent="0.25">
      <c r="A2359" s="1" t="s">
        <v>29</v>
      </c>
      <c r="B2359" s="1" t="s">
        <v>30</v>
      </c>
      <c r="C2359" s="1" t="s">
        <v>22</v>
      </c>
      <c r="D2359" s="1" t="s">
        <v>23</v>
      </c>
      <c r="E2359" s="1" t="s">
        <v>5</v>
      </c>
      <c r="F2359" s="1" t="s">
        <v>24</v>
      </c>
      <c r="G2359" s="1" t="s">
        <v>25</v>
      </c>
      <c r="H2359">
        <v>1258987</v>
      </c>
      <c r="I2359">
        <v>1259166</v>
      </c>
      <c r="J2359" s="1" t="s">
        <v>75</v>
      </c>
      <c r="K2359" s="1" t="s">
        <v>4228</v>
      </c>
      <c r="L2359" s="1" t="s">
        <v>4228</v>
      </c>
      <c r="M2359" s="1" t="s">
        <v>24</v>
      </c>
      <c r="N2359" s="1" t="s">
        <v>36</v>
      </c>
      <c r="O2359" s="1" t="s">
        <v>24</v>
      </c>
      <c r="P2359" s="1" t="s">
        <v>24</v>
      </c>
      <c r="Q2359" s="1" t="s">
        <v>4226</v>
      </c>
      <c r="R2359">
        <v>180</v>
      </c>
      <c r="S2359">
        <v>59</v>
      </c>
      <c r="T2359" s="1" t="s">
        <v>24</v>
      </c>
    </row>
    <row r="2360" spans="1:20" x14ac:dyDescent="0.25">
      <c r="A2360" s="1" t="s">
        <v>20</v>
      </c>
      <c r="B2360" s="1" t="s">
        <v>827</v>
      </c>
      <c r="C2360" s="1" t="s">
        <v>22</v>
      </c>
      <c r="D2360" s="1" t="s">
        <v>23</v>
      </c>
      <c r="E2360" s="1" t="s">
        <v>5</v>
      </c>
      <c r="F2360" s="1" t="s">
        <v>24</v>
      </c>
      <c r="G2360" s="1" t="s">
        <v>25</v>
      </c>
      <c r="H2360">
        <v>1259180</v>
      </c>
      <c r="I2360">
        <v>1259658</v>
      </c>
      <c r="J2360" s="1" t="s">
        <v>75</v>
      </c>
      <c r="K2360" s="1" t="s">
        <v>24</v>
      </c>
      <c r="L2360" s="1" t="s">
        <v>24</v>
      </c>
      <c r="M2360" s="1" t="s">
        <v>24</v>
      </c>
      <c r="N2360" s="1" t="s">
        <v>24</v>
      </c>
      <c r="O2360" s="1" t="s">
        <v>24</v>
      </c>
      <c r="P2360" s="1" t="s">
        <v>24</v>
      </c>
      <c r="Q2360" s="1" t="s">
        <v>4229</v>
      </c>
      <c r="R2360">
        <v>479</v>
      </c>
      <c r="T2360" s="1" t="s">
        <v>4230</v>
      </c>
    </row>
    <row r="2361" spans="1:20" x14ac:dyDescent="0.25">
      <c r="A2361" s="1" t="s">
        <v>29</v>
      </c>
      <c r="B2361" s="1" t="s">
        <v>830</v>
      </c>
      <c r="C2361" s="1" t="s">
        <v>22</v>
      </c>
      <c r="D2361" s="1" t="s">
        <v>23</v>
      </c>
      <c r="E2361" s="1" t="s">
        <v>5</v>
      </c>
      <c r="F2361" s="1" t="s">
        <v>24</v>
      </c>
      <c r="G2361" s="1" t="s">
        <v>25</v>
      </c>
      <c r="H2361">
        <v>1259180</v>
      </c>
      <c r="I2361">
        <v>1259658</v>
      </c>
      <c r="J2361" s="1" t="s">
        <v>75</v>
      </c>
      <c r="K2361" s="1" t="s">
        <v>24</v>
      </c>
      <c r="L2361" s="1" t="s">
        <v>24</v>
      </c>
      <c r="M2361" s="1" t="s">
        <v>24</v>
      </c>
      <c r="N2361" s="1" t="s">
        <v>36</v>
      </c>
      <c r="O2361" s="1" t="s">
        <v>24</v>
      </c>
      <c r="P2361" s="1" t="s">
        <v>24</v>
      </c>
      <c r="Q2361" s="1" t="s">
        <v>4229</v>
      </c>
      <c r="R2361">
        <v>479</v>
      </c>
      <c r="T2361" s="1" t="s">
        <v>832</v>
      </c>
    </row>
    <row r="2362" spans="1:20" x14ac:dyDescent="0.25">
      <c r="A2362" s="1" t="s">
        <v>20</v>
      </c>
      <c r="B2362" s="1" t="s">
        <v>21</v>
      </c>
      <c r="C2362" s="1" t="s">
        <v>22</v>
      </c>
      <c r="D2362" s="1" t="s">
        <v>23</v>
      </c>
      <c r="E2362" s="1" t="s">
        <v>5</v>
      </c>
      <c r="F2362" s="1" t="s">
        <v>24</v>
      </c>
      <c r="G2362" s="1" t="s">
        <v>25</v>
      </c>
      <c r="H2362">
        <v>1259651</v>
      </c>
      <c r="I2362">
        <v>1260799</v>
      </c>
      <c r="J2362" s="1" t="s">
        <v>75</v>
      </c>
      <c r="K2362" s="1" t="s">
        <v>24</v>
      </c>
      <c r="L2362" s="1" t="s">
        <v>24</v>
      </c>
      <c r="M2362" s="1" t="s">
        <v>24</v>
      </c>
      <c r="N2362" s="1" t="s">
        <v>24</v>
      </c>
      <c r="O2362" s="1" t="s">
        <v>24</v>
      </c>
      <c r="P2362" s="1" t="s">
        <v>24</v>
      </c>
      <c r="Q2362" s="1" t="s">
        <v>4231</v>
      </c>
      <c r="R2362">
        <v>1149</v>
      </c>
      <c r="T2362" s="1" t="s">
        <v>4232</v>
      </c>
    </row>
    <row r="2363" spans="1:20" x14ac:dyDescent="0.25">
      <c r="A2363" s="1" t="s">
        <v>29</v>
      </c>
      <c r="B2363" s="1" t="s">
        <v>30</v>
      </c>
      <c r="C2363" s="1" t="s">
        <v>22</v>
      </c>
      <c r="D2363" s="1" t="s">
        <v>23</v>
      </c>
      <c r="E2363" s="1" t="s">
        <v>5</v>
      </c>
      <c r="F2363" s="1" t="s">
        <v>24</v>
      </c>
      <c r="G2363" s="1" t="s">
        <v>25</v>
      </c>
      <c r="H2363">
        <v>1259651</v>
      </c>
      <c r="I2363">
        <v>1260799</v>
      </c>
      <c r="J2363" s="1" t="s">
        <v>75</v>
      </c>
      <c r="K2363" s="1" t="s">
        <v>4233</v>
      </c>
      <c r="L2363" s="1" t="s">
        <v>4233</v>
      </c>
      <c r="M2363" s="1" t="s">
        <v>24</v>
      </c>
      <c r="N2363" s="1" t="s">
        <v>4114</v>
      </c>
      <c r="O2363" s="1" t="s">
        <v>24</v>
      </c>
      <c r="P2363" s="1" t="s">
        <v>24</v>
      </c>
      <c r="Q2363" s="1" t="s">
        <v>4231</v>
      </c>
      <c r="R2363">
        <v>1149</v>
      </c>
      <c r="S2363">
        <v>382</v>
      </c>
      <c r="T2363" s="1" t="s">
        <v>24</v>
      </c>
    </row>
    <row r="2364" spans="1:20" x14ac:dyDescent="0.25">
      <c r="A2364" s="1" t="s">
        <v>20</v>
      </c>
      <c r="B2364" s="1" t="s">
        <v>21</v>
      </c>
      <c r="C2364" s="1" t="s">
        <v>22</v>
      </c>
      <c r="D2364" s="1" t="s">
        <v>23</v>
      </c>
      <c r="E2364" s="1" t="s">
        <v>5</v>
      </c>
      <c r="F2364" s="1" t="s">
        <v>24</v>
      </c>
      <c r="G2364" s="1" t="s">
        <v>25</v>
      </c>
      <c r="H2364">
        <v>1260789</v>
      </c>
      <c r="I2364">
        <v>1261100</v>
      </c>
      <c r="J2364" s="1" t="s">
        <v>75</v>
      </c>
      <c r="K2364" s="1" t="s">
        <v>24</v>
      </c>
      <c r="L2364" s="1" t="s">
        <v>24</v>
      </c>
      <c r="M2364" s="1" t="s">
        <v>24</v>
      </c>
      <c r="N2364" s="1" t="s">
        <v>24</v>
      </c>
      <c r="O2364" s="1" t="s">
        <v>24</v>
      </c>
      <c r="P2364" s="1" t="s">
        <v>24</v>
      </c>
      <c r="Q2364" s="1" t="s">
        <v>4234</v>
      </c>
      <c r="R2364">
        <v>312</v>
      </c>
      <c r="T2364" s="1" t="s">
        <v>4235</v>
      </c>
    </row>
    <row r="2365" spans="1:20" x14ac:dyDescent="0.25">
      <c r="A2365" s="1" t="s">
        <v>29</v>
      </c>
      <c r="B2365" s="1" t="s">
        <v>30</v>
      </c>
      <c r="C2365" s="1" t="s">
        <v>22</v>
      </c>
      <c r="D2365" s="1" t="s">
        <v>23</v>
      </c>
      <c r="E2365" s="1" t="s">
        <v>5</v>
      </c>
      <c r="F2365" s="1" t="s">
        <v>24</v>
      </c>
      <c r="G2365" s="1" t="s">
        <v>25</v>
      </c>
      <c r="H2365">
        <v>1260789</v>
      </c>
      <c r="I2365">
        <v>1261100</v>
      </c>
      <c r="J2365" s="1" t="s">
        <v>75</v>
      </c>
      <c r="K2365" s="1" t="s">
        <v>4236</v>
      </c>
      <c r="L2365" s="1" t="s">
        <v>4236</v>
      </c>
      <c r="M2365" s="1" t="s">
        <v>24</v>
      </c>
      <c r="N2365" s="1" t="s">
        <v>36</v>
      </c>
      <c r="O2365" s="1" t="s">
        <v>24</v>
      </c>
      <c r="P2365" s="1" t="s">
        <v>24</v>
      </c>
      <c r="Q2365" s="1" t="s">
        <v>4234</v>
      </c>
      <c r="R2365">
        <v>312</v>
      </c>
      <c r="S2365">
        <v>103</v>
      </c>
      <c r="T2365" s="1" t="s">
        <v>24</v>
      </c>
    </row>
    <row r="2366" spans="1:20" x14ac:dyDescent="0.25">
      <c r="A2366" s="1" t="s">
        <v>20</v>
      </c>
      <c r="B2366" s="1" t="s">
        <v>21</v>
      </c>
      <c r="C2366" s="1" t="s">
        <v>22</v>
      </c>
      <c r="D2366" s="1" t="s">
        <v>23</v>
      </c>
      <c r="E2366" s="1" t="s">
        <v>5</v>
      </c>
      <c r="F2366" s="1" t="s">
        <v>24</v>
      </c>
      <c r="G2366" s="1" t="s">
        <v>25</v>
      </c>
      <c r="H2366">
        <v>1261066</v>
      </c>
      <c r="I2366">
        <v>1261251</v>
      </c>
      <c r="J2366" s="1" t="s">
        <v>75</v>
      </c>
      <c r="K2366" s="1" t="s">
        <v>24</v>
      </c>
      <c r="L2366" s="1" t="s">
        <v>24</v>
      </c>
      <c r="M2366" s="1" t="s">
        <v>24</v>
      </c>
      <c r="N2366" s="1" t="s">
        <v>24</v>
      </c>
      <c r="O2366" s="1" t="s">
        <v>24</v>
      </c>
      <c r="P2366" s="1" t="s">
        <v>24</v>
      </c>
      <c r="Q2366" s="1" t="s">
        <v>4237</v>
      </c>
      <c r="R2366">
        <v>186</v>
      </c>
      <c r="T2366" s="1" t="s">
        <v>4238</v>
      </c>
    </row>
    <row r="2367" spans="1:20" x14ac:dyDescent="0.25">
      <c r="A2367" s="1" t="s">
        <v>29</v>
      </c>
      <c r="B2367" s="1" t="s">
        <v>30</v>
      </c>
      <c r="C2367" s="1" t="s">
        <v>22</v>
      </c>
      <c r="D2367" s="1" t="s">
        <v>23</v>
      </c>
      <c r="E2367" s="1" t="s">
        <v>5</v>
      </c>
      <c r="F2367" s="1" t="s">
        <v>24</v>
      </c>
      <c r="G2367" s="1" t="s">
        <v>25</v>
      </c>
      <c r="H2367">
        <v>1261066</v>
      </c>
      <c r="I2367">
        <v>1261251</v>
      </c>
      <c r="J2367" s="1" t="s">
        <v>75</v>
      </c>
      <c r="K2367" s="1" t="s">
        <v>4239</v>
      </c>
      <c r="L2367" s="1" t="s">
        <v>4239</v>
      </c>
      <c r="M2367" s="1" t="s">
        <v>24</v>
      </c>
      <c r="N2367" s="1" t="s">
        <v>36</v>
      </c>
      <c r="O2367" s="1" t="s">
        <v>24</v>
      </c>
      <c r="P2367" s="1" t="s">
        <v>24</v>
      </c>
      <c r="Q2367" s="1" t="s">
        <v>4237</v>
      </c>
      <c r="R2367">
        <v>186</v>
      </c>
      <c r="S2367">
        <v>61</v>
      </c>
      <c r="T2367" s="1" t="s">
        <v>24</v>
      </c>
    </row>
    <row r="2368" spans="1:20" x14ac:dyDescent="0.25">
      <c r="A2368" s="1" t="s">
        <v>20</v>
      </c>
      <c r="B2368" s="1" t="s">
        <v>21</v>
      </c>
      <c r="C2368" s="1" t="s">
        <v>22</v>
      </c>
      <c r="D2368" s="1" t="s">
        <v>23</v>
      </c>
      <c r="E2368" s="1" t="s">
        <v>5</v>
      </c>
      <c r="F2368" s="1" t="s">
        <v>24</v>
      </c>
      <c r="G2368" s="1" t="s">
        <v>25</v>
      </c>
      <c r="H2368">
        <v>1261381</v>
      </c>
      <c r="I2368">
        <v>1261956</v>
      </c>
      <c r="J2368" s="1" t="s">
        <v>75</v>
      </c>
      <c r="K2368" s="1" t="s">
        <v>24</v>
      </c>
      <c r="L2368" s="1" t="s">
        <v>24</v>
      </c>
      <c r="M2368" s="1" t="s">
        <v>24</v>
      </c>
      <c r="N2368" s="1" t="s">
        <v>24</v>
      </c>
      <c r="O2368" s="1" t="s">
        <v>24</v>
      </c>
      <c r="P2368" s="1" t="s">
        <v>24</v>
      </c>
      <c r="Q2368" s="1" t="s">
        <v>4240</v>
      </c>
      <c r="R2368">
        <v>576</v>
      </c>
      <c r="T2368" s="1" t="s">
        <v>4241</v>
      </c>
    </row>
    <row r="2369" spans="1:20" x14ac:dyDescent="0.25">
      <c r="A2369" s="1" t="s">
        <v>29</v>
      </c>
      <c r="B2369" s="1" t="s">
        <v>30</v>
      </c>
      <c r="C2369" s="1" t="s">
        <v>22</v>
      </c>
      <c r="D2369" s="1" t="s">
        <v>23</v>
      </c>
      <c r="E2369" s="1" t="s">
        <v>5</v>
      </c>
      <c r="F2369" s="1" t="s">
        <v>24</v>
      </c>
      <c r="G2369" s="1" t="s">
        <v>25</v>
      </c>
      <c r="H2369">
        <v>1261381</v>
      </c>
      <c r="I2369">
        <v>1261956</v>
      </c>
      <c r="J2369" s="1" t="s">
        <v>75</v>
      </c>
      <c r="K2369" s="1" t="s">
        <v>4242</v>
      </c>
      <c r="L2369" s="1" t="s">
        <v>4242</v>
      </c>
      <c r="M2369" s="1" t="s">
        <v>24</v>
      </c>
      <c r="N2369" s="1" t="s">
        <v>4124</v>
      </c>
      <c r="O2369" s="1" t="s">
        <v>24</v>
      </c>
      <c r="P2369" s="1" t="s">
        <v>24</v>
      </c>
      <c r="Q2369" s="1" t="s">
        <v>4240</v>
      </c>
      <c r="R2369">
        <v>576</v>
      </c>
      <c r="S2369">
        <v>191</v>
      </c>
      <c r="T2369" s="1" t="s">
        <v>24</v>
      </c>
    </row>
    <row r="2370" spans="1:20" x14ac:dyDescent="0.25">
      <c r="A2370" s="1" t="s">
        <v>20</v>
      </c>
      <c r="B2370" s="1" t="s">
        <v>21</v>
      </c>
      <c r="C2370" s="1" t="s">
        <v>22</v>
      </c>
      <c r="D2370" s="1" t="s">
        <v>23</v>
      </c>
      <c r="E2370" s="1" t="s">
        <v>5</v>
      </c>
      <c r="F2370" s="1" t="s">
        <v>24</v>
      </c>
      <c r="G2370" s="1" t="s">
        <v>25</v>
      </c>
      <c r="H2370">
        <v>1262337</v>
      </c>
      <c r="I2370">
        <v>1263263</v>
      </c>
      <c r="J2370" s="1" t="s">
        <v>26</v>
      </c>
      <c r="K2370" s="1" t="s">
        <v>24</v>
      </c>
      <c r="L2370" s="1" t="s">
        <v>24</v>
      </c>
      <c r="M2370" s="1" t="s">
        <v>24</v>
      </c>
      <c r="N2370" s="1" t="s">
        <v>24</v>
      </c>
      <c r="O2370" s="1" t="s">
        <v>24</v>
      </c>
      <c r="P2370" s="1" t="s">
        <v>24</v>
      </c>
      <c r="Q2370" s="1" t="s">
        <v>4243</v>
      </c>
      <c r="R2370">
        <v>927</v>
      </c>
      <c r="T2370" s="1" t="s">
        <v>4244</v>
      </c>
    </row>
    <row r="2371" spans="1:20" x14ac:dyDescent="0.25">
      <c r="A2371" s="1" t="s">
        <v>29</v>
      </c>
      <c r="B2371" s="1" t="s">
        <v>30</v>
      </c>
      <c r="C2371" s="1" t="s">
        <v>22</v>
      </c>
      <c r="D2371" s="1" t="s">
        <v>23</v>
      </c>
      <c r="E2371" s="1" t="s">
        <v>5</v>
      </c>
      <c r="F2371" s="1" t="s">
        <v>24</v>
      </c>
      <c r="G2371" s="1" t="s">
        <v>25</v>
      </c>
      <c r="H2371">
        <v>1262337</v>
      </c>
      <c r="I2371">
        <v>1263263</v>
      </c>
      <c r="J2371" s="1" t="s">
        <v>26</v>
      </c>
      <c r="K2371" s="1" t="s">
        <v>4245</v>
      </c>
      <c r="L2371" s="1" t="s">
        <v>4245</v>
      </c>
      <c r="M2371" s="1" t="s">
        <v>24</v>
      </c>
      <c r="N2371" s="1" t="s">
        <v>36</v>
      </c>
      <c r="O2371" s="1" t="s">
        <v>24</v>
      </c>
      <c r="P2371" s="1" t="s">
        <v>24</v>
      </c>
      <c r="Q2371" s="1" t="s">
        <v>4243</v>
      </c>
      <c r="R2371">
        <v>927</v>
      </c>
      <c r="S2371">
        <v>308</v>
      </c>
      <c r="T2371" s="1" t="s">
        <v>24</v>
      </c>
    </row>
    <row r="2372" spans="1:20" x14ac:dyDescent="0.25">
      <c r="A2372" s="1" t="s">
        <v>20</v>
      </c>
      <c r="B2372" s="1" t="s">
        <v>21</v>
      </c>
      <c r="C2372" s="1" t="s">
        <v>22</v>
      </c>
      <c r="D2372" s="1" t="s">
        <v>23</v>
      </c>
      <c r="E2372" s="1" t="s">
        <v>5</v>
      </c>
      <c r="F2372" s="1" t="s">
        <v>24</v>
      </c>
      <c r="G2372" s="1" t="s">
        <v>25</v>
      </c>
      <c r="H2372">
        <v>1263256</v>
      </c>
      <c r="I2372">
        <v>1263717</v>
      </c>
      <c r="J2372" s="1" t="s">
        <v>26</v>
      </c>
      <c r="K2372" s="1" t="s">
        <v>24</v>
      </c>
      <c r="L2372" s="1" t="s">
        <v>24</v>
      </c>
      <c r="M2372" s="1" t="s">
        <v>24</v>
      </c>
      <c r="N2372" s="1" t="s">
        <v>24</v>
      </c>
      <c r="O2372" s="1" t="s">
        <v>24</v>
      </c>
      <c r="P2372" s="1" t="s">
        <v>24</v>
      </c>
      <c r="Q2372" s="1" t="s">
        <v>4246</v>
      </c>
      <c r="R2372">
        <v>462</v>
      </c>
      <c r="T2372" s="1" t="s">
        <v>4247</v>
      </c>
    </row>
    <row r="2373" spans="1:20" x14ac:dyDescent="0.25">
      <c r="A2373" s="1" t="s">
        <v>29</v>
      </c>
      <c r="B2373" s="1" t="s">
        <v>30</v>
      </c>
      <c r="C2373" s="1" t="s">
        <v>22</v>
      </c>
      <c r="D2373" s="1" t="s">
        <v>23</v>
      </c>
      <c r="E2373" s="1" t="s">
        <v>5</v>
      </c>
      <c r="F2373" s="1" t="s">
        <v>24</v>
      </c>
      <c r="G2373" s="1" t="s">
        <v>25</v>
      </c>
      <c r="H2373">
        <v>1263256</v>
      </c>
      <c r="I2373">
        <v>1263717</v>
      </c>
      <c r="J2373" s="1" t="s">
        <v>26</v>
      </c>
      <c r="K2373" s="1" t="s">
        <v>4248</v>
      </c>
      <c r="L2373" s="1" t="s">
        <v>4248</v>
      </c>
      <c r="M2373" s="1" t="s">
        <v>24</v>
      </c>
      <c r="N2373" s="1" t="s">
        <v>36</v>
      </c>
      <c r="O2373" s="1" t="s">
        <v>24</v>
      </c>
      <c r="P2373" s="1" t="s">
        <v>24</v>
      </c>
      <c r="Q2373" s="1" t="s">
        <v>4246</v>
      </c>
      <c r="R2373">
        <v>462</v>
      </c>
      <c r="S2373">
        <v>153</v>
      </c>
      <c r="T2373" s="1" t="s">
        <v>24</v>
      </c>
    </row>
    <row r="2374" spans="1:20" x14ac:dyDescent="0.25">
      <c r="A2374" s="1" t="s">
        <v>20</v>
      </c>
      <c r="B2374" s="1" t="s">
        <v>827</v>
      </c>
      <c r="C2374" s="1" t="s">
        <v>22</v>
      </c>
      <c r="D2374" s="1" t="s">
        <v>23</v>
      </c>
      <c r="E2374" s="1" t="s">
        <v>5</v>
      </c>
      <c r="F2374" s="1" t="s">
        <v>24</v>
      </c>
      <c r="G2374" s="1" t="s">
        <v>25</v>
      </c>
      <c r="H2374">
        <v>1263710</v>
      </c>
      <c r="I2374">
        <v>1265538</v>
      </c>
      <c r="J2374" s="1" t="s">
        <v>26</v>
      </c>
      <c r="K2374" s="1" t="s">
        <v>24</v>
      </c>
      <c r="L2374" s="1" t="s">
        <v>24</v>
      </c>
      <c r="M2374" s="1" t="s">
        <v>24</v>
      </c>
      <c r="N2374" s="1" t="s">
        <v>24</v>
      </c>
      <c r="O2374" s="1" t="s">
        <v>24</v>
      </c>
      <c r="P2374" s="1" t="s">
        <v>24</v>
      </c>
      <c r="Q2374" s="1" t="s">
        <v>4249</v>
      </c>
      <c r="R2374">
        <v>1829</v>
      </c>
      <c r="T2374" s="1" t="s">
        <v>832</v>
      </c>
    </row>
    <row r="2375" spans="1:20" x14ac:dyDescent="0.25">
      <c r="A2375" s="1" t="s">
        <v>29</v>
      </c>
      <c r="B2375" s="1" t="s">
        <v>830</v>
      </c>
      <c r="C2375" s="1" t="s">
        <v>22</v>
      </c>
      <c r="D2375" s="1" t="s">
        <v>23</v>
      </c>
      <c r="E2375" s="1" t="s">
        <v>5</v>
      </c>
      <c r="F2375" s="1" t="s">
        <v>24</v>
      </c>
      <c r="G2375" s="1" t="s">
        <v>25</v>
      </c>
      <c r="H2375">
        <v>1263710</v>
      </c>
      <c r="I2375">
        <v>1265538</v>
      </c>
      <c r="J2375" s="1" t="s">
        <v>26</v>
      </c>
      <c r="K2375" s="1" t="s">
        <v>24</v>
      </c>
      <c r="L2375" s="1" t="s">
        <v>24</v>
      </c>
      <c r="M2375" s="1" t="s">
        <v>24</v>
      </c>
      <c r="N2375" s="1" t="s">
        <v>4250</v>
      </c>
      <c r="O2375" s="1" t="s">
        <v>24</v>
      </c>
      <c r="P2375" s="1" t="s">
        <v>24</v>
      </c>
      <c r="Q2375" s="1" t="s">
        <v>4249</v>
      </c>
      <c r="R2375">
        <v>1829</v>
      </c>
      <c r="T2375" s="1" t="s">
        <v>832</v>
      </c>
    </row>
    <row r="2376" spans="1:20" x14ac:dyDescent="0.25">
      <c r="A2376" s="1" t="s">
        <v>20</v>
      </c>
      <c r="B2376" s="1" t="s">
        <v>21</v>
      </c>
      <c r="C2376" s="1" t="s">
        <v>22</v>
      </c>
      <c r="D2376" s="1" t="s">
        <v>23</v>
      </c>
      <c r="E2376" s="1" t="s">
        <v>5</v>
      </c>
      <c r="F2376" s="1" t="s">
        <v>24</v>
      </c>
      <c r="G2376" s="1" t="s">
        <v>25</v>
      </c>
      <c r="H2376">
        <v>1265883</v>
      </c>
      <c r="I2376">
        <v>1266194</v>
      </c>
      <c r="J2376" s="1" t="s">
        <v>75</v>
      </c>
      <c r="K2376" s="1" t="s">
        <v>24</v>
      </c>
      <c r="L2376" s="1" t="s">
        <v>24</v>
      </c>
      <c r="M2376" s="1" t="s">
        <v>24</v>
      </c>
      <c r="N2376" s="1" t="s">
        <v>24</v>
      </c>
      <c r="O2376" s="1" t="s">
        <v>24</v>
      </c>
      <c r="P2376" s="1" t="s">
        <v>24</v>
      </c>
      <c r="Q2376" s="1" t="s">
        <v>4251</v>
      </c>
      <c r="R2376">
        <v>312</v>
      </c>
      <c r="T2376" s="1" t="s">
        <v>4252</v>
      </c>
    </row>
    <row r="2377" spans="1:20" x14ac:dyDescent="0.25">
      <c r="A2377" s="1" t="s">
        <v>29</v>
      </c>
      <c r="B2377" s="1" t="s">
        <v>30</v>
      </c>
      <c r="C2377" s="1" t="s">
        <v>22</v>
      </c>
      <c r="D2377" s="1" t="s">
        <v>23</v>
      </c>
      <c r="E2377" s="1" t="s">
        <v>5</v>
      </c>
      <c r="F2377" s="1" t="s">
        <v>24</v>
      </c>
      <c r="G2377" s="1" t="s">
        <v>25</v>
      </c>
      <c r="H2377">
        <v>1265883</v>
      </c>
      <c r="I2377">
        <v>1266194</v>
      </c>
      <c r="J2377" s="1" t="s">
        <v>75</v>
      </c>
      <c r="K2377" s="1" t="s">
        <v>4253</v>
      </c>
      <c r="L2377" s="1" t="s">
        <v>4253</v>
      </c>
      <c r="M2377" s="1" t="s">
        <v>24</v>
      </c>
      <c r="N2377" s="1" t="s">
        <v>36</v>
      </c>
      <c r="O2377" s="1" t="s">
        <v>24</v>
      </c>
      <c r="P2377" s="1" t="s">
        <v>24</v>
      </c>
      <c r="Q2377" s="1" t="s">
        <v>4251</v>
      </c>
      <c r="R2377">
        <v>312</v>
      </c>
      <c r="S2377">
        <v>103</v>
      </c>
      <c r="T2377" s="1" t="s">
        <v>24</v>
      </c>
    </row>
    <row r="2378" spans="1:20" x14ac:dyDescent="0.25">
      <c r="A2378" s="1" t="s">
        <v>20</v>
      </c>
      <c r="B2378" s="1" t="s">
        <v>827</v>
      </c>
      <c r="C2378" s="1" t="s">
        <v>22</v>
      </c>
      <c r="D2378" s="1" t="s">
        <v>23</v>
      </c>
      <c r="E2378" s="1" t="s">
        <v>5</v>
      </c>
      <c r="F2378" s="1" t="s">
        <v>24</v>
      </c>
      <c r="G2378" s="1" t="s">
        <v>25</v>
      </c>
      <c r="H2378">
        <v>1266666</v>
      </c>
      <c r="I2378">
        <v>1266863</v>
      </c>
      <c r="J2378" s="1" t="s">
        <v>26</v>
      </c>
      <c r="K2378" s="1" t="s">
        <v>24</v>
      </c>
      <c r="L2378" s="1" t="s">
        <v>24</v>
      </c>
      <c r="M2378" s="1" t="s">
        <v>24</v>
      </c>
      <c r="N2378" s="1" t="s">
        <v>24</v>
      </c>
      <c r="O2378" s="1" t="s">
        <v>24</v>
      </c>
      <c r="P2378" s="1" t="s">
        <v>24</v>
      </c>
      <c r="Q2378" s="1" t="s">
        <v>4254</v>
      </c>
      <c r="R2378">
        <v>198</v>
      </c>
      <c r="T2378" s="1" t="s">
        <v>963</v>
      </c>
    </row>
    <row r="2379" spans="1:20" x14ac:dyDescent="0.25">
      <c r="A2379" s="1" t="s">
        <v>29</v>
      </c>
      <c r="B2379" s="1" t="s">
        <v>830</v>
      </c>
      <c r="C2379" s="1" t="s">
        <v>22</v>
      </c>
      <c r="D2379" s="1" t="s">
        <v>23</v>
      </c>
      <c r="E2379" s="1" t="s">
        <v>5</v>
      </c>
      <c r="F2379" s="1" t="s">
        <v>24</v>
      </c>
      <c r="G2379" s="1" t="s">
        <v>25</v>
      </c>
      <c r="H2379">
        <v>1266666</v>
      </c>
      <c r="I2379">
        <v>1266863</v>
      </c>
      <c r="J2379" s="1" t="s">
        <v>26</v>
      </c>
      <c r="K2379" s="1" t="s">
        <v>24</v>
      </c>
      <c r="L2379" s="1" t="s">
        <v>24</v>
      </c>
      <c r="M2379" s="1" t="s">
        <v>24</v>
      </c>
      <c r="N2379" s="1" t="s">
        <v>36</v>
      </c>
      <c r="O2379" s="1" t="s">
        <v>24</v>
      </c>
      <c r="P2379" s="1" t="s">
        <v>24</v>
      </c>
      <c r="Q2379" s="1" t="s">
        <v>4254</v>
      </c>
      <c r="R2379">
        <v>198</v>
      </c>
      <c r="T2379" s="1" t="s">
        <v>963</v>
      </c>
    </row>
    <row r="2380" spans="1:20" x14ac:dyDescent="0.25">
      <c r="A2380" s="1" t="s">
        <v>20</v>
      </c>
      <c r="B2380" s="1" t="s">
        <v>21</v>
      </c>
      <c r="C2380" s="1" t="s">
        <v>22</v>
      </c>
      <c r="D2380" s="1" t="s">
        <v>23</v>
      </c>
      <c r="E2380" s="1" t="s">
        <v>5</v>
      </c>
      <c r="F2380" s="1" t="s">
        <v>24</v>
      </c>
      <c r="G2380" s="1" t="s">
        <v>25</v>
      </c>
      <c r="H2380">
        <v>1267122</v>
      </c>
      <c r="I2380">
        <v>1267490</v>
      </c>
      <c r="J2380" s="1" t="s">
        <v>26</v>
      </c>
      <c r="K2380" s="1" t="s">
        <v>24</v>
      </c>
      <c r="L2380" s="1" t="s">
        <v>24</v>
      </c>
      <c r="M2380" s="1" t="s">
        <v>24</v>
      </c>
      <c r="N2380" s="1" t="s">
        <v>24</v>
      </c>
      <c r="O2380" s="1" t="s">
        <v>24</v>
      </c>
      <c r="P2380" s="1" t="s">
        <v>24</v>
      </c>
      <c r="Q2380" s="1" t="s">
        <v>4255</v>
      </c>
      <c r="R2380">
        <v>369</v>
      </c>
      <c r="T2380" s="1" t="s">
        <v>24</v>
      </c>
    </row>
    <row r="2381" spans="1:20" x14ac:dyDescent="0.25">
      <c r="A2381" s="1" t="s">
        <v>29</v>
      </c>
      <c r="B2381" s="1" t="s">
        <v>30</v>
      </c>
      <c r="C2381" s="1" t="s">
        <v>22</v>
      </c>
      <c r="D2381" s="1" t="s">
        <v>23</v>
      </c>
      <c r="E2381" s="1" t="s">
        <v>5</v>
      </c>
      <c r="F2381" s="1" t="s">
        <v>24</v>
      </c>
      <c r="G2381" s="1" t="s">
        <v>25</v>
      </c>
      <c r="H2381">
        <v>1267122</v>
      </c>
      <c r="I2381">
        <v>1267490</v>
      </c>
      <c r="J2381" s="1" t="s">
        <v>26</v>
      </c>
      <c r="K2381" s="1" t="s">
        <v>4256</v>
      </c>
      <c r="L2381" s="1" t="s">
        <v>4256</v>
      </c>
      <c r="M2381" s="1" t="s">
        <v>24</v>
      </c>
      <c r="N2381" s="1" t="s">
        <v>36</v>
      </c>
      <c r="O2381" s="1" t="s">
        <v>24</v>
      </c>
      <c r="P2381" s="1" t="s">
        <v>24</v>
      </c>
      <c r="Q2381" s="1" t="s">
        <v>4255</v>
      </c>
      <c r="R2381">
        <v>369</v>
      </c>
      <c r="S2381">
        <v>122</v>
      </c>
      <c r="T2381" s="1" t="s">
        <v>24</v>
      </c>
    </row>
    <row r="2382" spans="1:20" x14ac:dyDescent="0.25">
      <c r="A2382" s="1" t="s">
        <v>20</v>
      </c>
      <c r="B2382" s="1" t="s">
        <v>21</v>
      </c>
      <c r="C2382" s="1" t="s">
        <v>22</v>
      </c>
      <c r="D2382" s="1" t="s">
        <v>23</v>
      </c>
      <c r="E2382" s="1" t="s">
        <v>5</v>
      </c>
      <c r="F2382" s="1" t="s">
        <v>24</v>
      </c>
      <c r="G2382" s="1" t="s">
        <v>25</v>
      </c>
      <c r="H2382">
        <v>1267537</v>
      </c>
      <c r="I2382">
        <v>1268349</v>
      </c>
      <c r="J2382" s="1" t="s">
        <v>75</v>
      </c>
      <c r="K2382" s="1" t="s">
        <v>24</v>
      </c>
      <c r="L2382" s="1" t="s">
        <v>24</v>
      </c>
      <c r="M2382" s="1" t="s">
        <v>24</v>
      </c>
      <c r="N2382" s="1" t="s">
        <v>24</v>
      </c>
      <c r="O2382" s="1" t="s">
        <v>24</v>
      </c>
      <c r="P2382" s="1" t="s">
        <v>24</v>
      </c>
      <c r="Q2382" s="1" t="s">
        <v>4257</v>
      </c>
      <c r="R2382">
        <v>813</v>
      </c>
      <c r="T2382" s="1" t="s">
        <v>4258</v>
      </c>
    </row>
    <row r="2383" spans="1:20" x14ac:dyDescent="0.25">
      <c r="A2383" s="1" t="s">
        <v>29</v>
      </c>
      <c r="B2383" s="1" t="s">
        <v>30</v>
      </c>
      <c r="C2383" s="1" t="s">
        <v>22</v>
      </c>
      <c r="D2383" s="1" t="s">
        <v>23</v>
      </c>
      <c r="E2383" s="1" t="s">
        <v>5</v>
      </c>
      <c r="F2383" s="1" t="s">
        <v>24</v>
      </c>
      <c r="G2383" s="1" t="s">
        <v>25</v>
      </c>
      <c r="H2383">
        <v>1267537</v>
      </c>
      <c r="I2383">
        <v>1268349</v>
      </c>
      <c r="J2383" s="1" t="s">
        <v>75</v>
      </c>
      <c r="K2383" s="1" t="s">
        <v>4259</v>
      </c>
      <c r="L2383" s="1" t="s">
        <v>4259</v>
      </c>
      <c r="M2383" s="1" t="s">
        <v>24</v>
      </c>
      <c r="N2383" s="1" t="s">
        <v>36</v>
      </c>
      <c r="O2383" s="1" t="s">
        <v>24</v>
      </c>
      <c r="P2383" s="1" t="s">
        <v>24</v>
      </c>
      <c r="Q2383" s="1" t="s">
        <v>4257</v>
      </c>
      <c r="R2383">
        <v>813</v>
      </c>
      <c r="S2383">
        <v>270</v>
      </c>
      <c r="T2383" s="1" t="s">
        <v>24</v>
      </c>
    </row>
    <row r="2384" spans="1:20" x14ac:dyDescent="0.25">
      <c r="A2384" s="1" t="s">
        <v>20</v>
      </c>
      <c r="B2384" s="1" t="s">
        <v>21</v>
      </c>
      <c r="C2384" s="1" t="s">
        <v>22</v>
      </c>
      <c r="D2384" s="1" t="s">
        <v>23</v>
      </c>
      <c r="E2384" s="1" t="s">
        <v>5</v>
      </c>
      <c r="F2384" s="1" t="s">
        <v>24</v>
      </c>
      <c r="G2384" s="1" t="s">
        <v>25</v>
      </c>
      <c r="H2384">
        <v>1268481</v>
      </c>
      <c r="I2384">
        <v>1269641</v>
      </c>
      <c r="J2384" s="1" t="s">
        <v>75</v>
      </c>
      <c r="K2384" s="1" t="s">
        <v>24</v>
      </c>
      <c r="L2384" s="1" t="s">
        <v>24</v>
      </c>
      <c r="M2384" s="1" t="s">
        <v>24</v>
      </c>
      <c r="N2384" s="1" t="s">
        <v>24</v>
      </c>
      <c r="O2384" s="1" t="s">
        <v>24</v>
      </c>
      <c r="P2384" s="1" t="s">
        <v>24</v>
      </c>
      <c r="Q2384" s="1" t="s">
        <v>4260</v>
      </c>
      <c r="R2384">
        <v>1161</v>
      </c>
      <c r="T2384" s="1" t="s">
        <v>4261</v>
      </c>
    </row>
    <row r="2385" spans="1:20" x14ac:dyDescent="0.25">
      <c r="A2385" s="1" t="s">
        <v>29</v>
      </c>
      <c r="B2385" s="1" t="s">
        <v>30</v>
      </c>
      <c r="C2385" s="1" t="s">
        <v>22</v>
      </c>
      <c r="D2385" s="1" t="s">
        <v>23</v>
      </c>
      <c r="E2385" s="1" t="s">
        <v>5</v>
      </c>
      <c r="F2385" s="1" t="s">
        <v>24</v>
      </c>
      <c r="G2385" s="1" t="s">
        <v>25</v>
      </c>
      <c r="H2385">
        <v>1268481</v>
      </c>
      <c r="I2385">
        <v>1269641</v>
      </c>
      <c r="J2385" s="1" t="s">
        <v>75</v>
      </c>
      <c r="K2385" s="1" t="s">
        <v>4262</v>
      </c>
      <c r="L2385" s="1" t="s">
        <v>4262</v>
      </c>
      <c r="M2385" s="1" t="s">
        <v>24</v>
      </c>
      <c r="N2385" s="1" t="s">
        <v>36</v>
      </c>
      <c r="O2385" s="1" t="s">
        <v>24</v>
      </c>
      <c r="P2385" s="1" t="s">
        <v>24</v>
      </c>
      <c r="Q2385" s="1" t="s">
        <v>4260</v>
      </c>
      <c r="R2385">
        <v>1161</v>
      </c>
      <c r="S2385">
        <v>386</v>
      </c>
      <c r="T2385" s="1" t="s">
        <v>24</v>
      </c>
    </row>
    <row r="2386" spans="1:20" x14ac:dyDescent="0.25">
      <c r="A2386" s="1" t="s">
        <v>20</v>
      </c>
      <c r="B2386" s="1" t="s">
        <v>21</v>
      </c>
      <c r="C2386" s="1" t="s">
        <v>22</v>
      </c>
      <c r="D2386" s="1" t="s">
        <v>23</v>
      </c>
      <c r="E2386" s="1" t="s">
        <v>5</v>
      </c>
      <c r="F2386" s="1" t="s">
        <v>24</v>
      </c>
      <c r="G2386" s="1" t="s">
        <v>25</v>
      </c>
      <c r="H2386">
        <v>1269638</v>
      </c>
      <c r="I2386">
        <v>1269994</v>
      </c>
      <c r="J2386" s="1" t="s">
        <v>75</v>
      </c>
      <c r="K2386" s="1" t="s">
        <v>24</v>
      </c>
      <c r="L2386" s="1" t="s">
        <v>24</v>
      </c>
      <c r="M2386" s="1" t="s">
        <v>24</v>
      </c>
      <c r="N2386" s="1" t="s">
        <v>24</v>
      </c>
      <c r="O2386" s="1" t="s">
        <v>24</v>
      </c>
      <c r="P2386" s="1" t="s">
        <v>24</v>
      </c>
      <c r="Q2386" s="1" t="s">
        <v>4263</v>
      </c>
      <c r="R2386">
        <v>357</v>
      </c>
      <c r="T2386" s="1" t="s">
        <v>4264</v>
      </c>
    </row>
    <row r="2387" spans="1:20" x14ac:dyDescent="0.25">
      <c r="A2387" s="1" t="s">
        <v>29</v>
      </c>
      <c r="B2387" s="1" t="s">
        <v>30</v>
      </c>
      <c r="C2387" s="1" t="s">
        <v>22</v>
      </c>
      <c r="D2387" s="1" t="s">
        <v>23</v>
      </c>
      <c r="E2387" s="1" t="s">
        <v>5</v>
      </c>
      <c r="F2387" s="1" t="s">
        <v>24</v>
      </c>
      <c r="G2387" s="1" t="s">
        <v>25</v>
      </c>
      <c r="H2387">
        <v>1269638</v>
      </c>
      <c r="I2387">
        <v>1269994</v>
      </c>
      <c r="J2387" s="1" t="s">
        <v>75</v>
      </c>
      <c r="K2387" s="1" t="s">
        <v>4265</v>
      </c>
      <c r="L2387" s="1" t="s">
        <v>4265</v>
      </c>
      <c r="M2387" s="1" t="s">
        <v>24</v>
      </c>
      <c r="N2387" s="1" t="s">
        <v>36</v>
      </c>
      <c r="O2387" s="1" t="s">
        <v>24</v>
      </c>
      <c r="P2387" s="1" t="s">
        <v>24</v>
      </c>
      <c r="Q2387" s="1" t="s">
        <v>4263</v>
      </c>
      <c r="R2387">
        <v>357</v>
      </c>
      <c r="S2387">
        <v>118</v>
      </c>
      <c r="T2387" s="1" t="s">
        <v>24</v>
      </c>
    </row>
    <row r="2388" spans="1:20" x14ac:dyDescent="0.25">
      <c r="A2388" s="1" t="s">
        <v>20</v>
      </c>
      <c r="B2388" s="1" t="s">
        <v>21</v>
      </c>
      <c r="C2388" s="1" t="s">
        <v>22</v>
      </c>
      <c r="D2388" s="1" t="s">
        <v>23</v>
      </c>
      <c r="E2388" s="1" t="s">
        <v>5</v>
      </c>
      <c r="F2388" s="1" t="s">
        <v>24</v>
      </c>
      <c r="G2388" s="1" t="s">
        <v>25</v>
      </c>
      <c r="H2388">
        <v>1270144</v>
      </c>
      <c r="I2388">
        <v>1270563</v>
      </c>
      <c r="J2388" s="1" t="s">
        <v>75</v>
      </c>
      <c r="K2388" s="1" t="s">
        <v>24</v>
      </c>
      <c r="L2388" s="1" t="s">
        <v>24</v>
      </c>
      <c r="M2388" s="1" t="s">
        <v>24</v>
      </c>
      <c r="N2388" s="1" t="s">
        <v>24</v>
      </c>
      <c r="O2388" s="1" t="s">
        <v>24</v>
      </c>
      <c r="P2388" s="1" t="s">
        <v>24</v>
      </c>
      <c r="Q2388" s="1" t="s">
        <v>4266</v>
      </c>
      <c r="R2388">
        <v>420</v>
      </c>
      <c r="T2388" s="1" t="s">
        <v>4267</v>
      </c>
    </row>
    <row r="2389" spans="1:20" x14ac:dyDescent="0.25">
      <c r="A2389" s="1" t="s">
        <v>29</v>
      </c>
      <c r="B2389" s="1" t="s">
        <v>30</v>
      </c>
      <c r="C2389" s="1" t="s">
        <v>22</v>
      </c>
      <c r="D2389" s="1" t="s">
        <v>23</v>
      </c>
      <c r="E2389" s="1" t="s">
        <v>5</v>
      </c>
      <c r="F2389" s="1" t="s">
        <v>24</v>
      </c>
      <c r="G2389" s="1" t="s">
        <v>25</v>
      </c>
      <c r="H2389">
        <v>1270144</v>
      </c>
      <c r="I2389">
        <v>1270563</v>
      </c>
      <c r="J2389" s="1" t="s">
        <v>75</v>
      </c>
      <c r="K2389" s="1" t="s">
        <v>4268</v>
      </c>
      <c r="L2389" s="1" t="s">
        <v>4268</v>
      </c>
      <c r="M2389" s="1" t="s">
        <v>24</v>
      </c>
      <c r="N2389" s="1" t="s">
        <v>36</v>
      </c>
      <c r="O2389" s="1" t="s">
        <v>24</v>
      </c>
      <c r="P2389" s="1" t="s">
        <v>24</v>
      </c>
      <c r="Q2389" s="1" t="s">
        <v>4266</v>
      </c>
      <c r="R2389">
        <v>420</v>
      </c>
      <c r="S2389">
        <v>139</v>
      </c>
      <c r="T2389" s="1" t="s">
        <v>24</v>
      </c>
    </row>
    <row r="2390" spans="1:20" x14ac:dyDescent="0.25">
      <c r="A2390" s="1" t="s">
        <v>20</v>
      </c>
      <c r="B2390" s="1" t="s">
        <v>21</v>
      </c>
      <c r="C2390" s="1" t="s">
        <v>22</v>
      </c>
      <c r="D2390" s="1" t="s">
        <v>23</v>
      </c>
      <c r="E2390" s="1" t="s">
        <v>5</v>
      </c>
      <c r="F2390" s="1" t="s">
        <v>24</v>
      </c>
      <c r="G2390" s="1" t="s">
        <v>25</v>
      </c>
      <c r="H2390">
        <v>1270791</v>
      </c>
      <c r="I2390">
        <v>1271195</v>
      </c>
      <c r="J2390" s="1" t="s">
        <v>75</v>
      </c>
      <c r="K2390" s="1" t="s">
        <v>24</v>
      </c>
      <c r="L2390" s="1" t="s">
        <v>24</v>
      </c>
      <c r="M2390" s="1" t="s">
        <v>24</v>
      </c>
      <c r="N2390" s="1" t="s">
        <v>24</v>
      </c>
      <c r="O2390" s="1" t="s">
        <v>24</v>
      </c>
      <c r="P2390" s="1" t="s">
        <v>24</v>
      </c>
      <c r="Q2390" s="1" t="s">
        <v>4269</v>
      </c>
      <c r="R2390">
        <v>405</v>
      </c>
      <c r="T2390" s="1" t="s">
        <v>4270</v>
      </c>
    </row>
    <row r="2391" spans="1:20" x14ac:dyDescent="0.25">
      <c r="A2391" s="1" t="s">
        <v>29</v>
      </c>
      <c r="B2391" s="1" t="s">
        <v>30</v>
      </c>
      <c r="C2391" s="1" t="s">
        <v>22</v>
      </c>
      <c r="D2391" s="1" t="s">
        <v>23</v>
      </c>
      <c r="E2391" s="1" t="s">
        <v>5</v>
      </c>
      <c r="F2391" s="1" t="s">
        <v>24</v>
      </c>
      <c r="G2391" s="1" t="s">
        <v>25</v>
      </c>
      <c r="H2391">
        <v>1270791</v>
      </c>
      <c r="I2391">
        <v>1271195</v>
      </c>
      <c r="J2391" s="1" t="s">
        <v>75</v>
      </c>
      <c r="K2391" s="1" t="s">
        <v>4271</v>
      </c>
      <c r="L2391" s="1" t="s">
        <v>4271</v>
      </c>
      <c r="M2391" s="1" t="s">
        <v>24</v>
      </c>
      <c r="N2391" s="1" t="s">
        <v>36</v>
      </c>
      <c r="O2391" s="1" t="s">
        <v>24</v>
      </c>
      <c r="P2391" s="1" t="s">
        <v>24</v>
      </c>
      <c r="Q2391" s="1" t="s">
        <v>4269</v>
      </c>
      <c r="R2391">
        <v>405</v>
      </c>
      <c r="S2391">
        <v>134</v>
      </c>
      <c r="T2391" s="1" t="s">
        <v>24</v>
      </c>
    </row>
    <row r="2392" spans="1:20" x14ac:dyDescent="0.25">
      <c r="A2392" s="1" t="s">
        <v>20</v>
      </c>
      <c r="B2392" s="1" t="s">
        <v>21</v>
      </c>
      <c r="C2392" s="1" t="s">
        <v>22</v>
      </c>
      <c r="D2392" s="1" t="s">
        <v>23</v>
      </c>
      <c r="E2392" s="1" t="s">
        <v>5</v>
      </c>
      <c r="F2392" s="1" t="s">
        <v>24</v>
      </c>
      <c r="G2392" s="1" t="s">
        <v>25</v>
      </c>
      <c r="H2392">
        <v>1271279</v>
      </c>
      <c r="I2392">
        <v>1271917</v>
      </c>
      <c r="J2392" s="1" t="s">
        <v>75</v>
      </c>
      <c r="K2392" s="1" t="s">
        <v>24</v>
      </c>
      <c r="L2392" s="1" t="s">
        <v>24</v>
      </c>
      <c r="M2392" s="1" t="s">
        <v>24</v>
      </c>
      <c r="N2392" s="1" t="s">
        <v>24</v>
      </c>
      <c r="O2392" s="1" t="s">
        <v>24</v>
      </c>
      <c r="P2392" s="1" t="s">
        <v>24</v>
      </c>
      <c r="Q2392" s="1" t="s">
        <v>4272</v>
      </c>
      <c r="R2392">
        <v>639</v>
      </c>
      <c r="T2392" s="1" t="s">
        <v>4273</v>
      </c>
    </row>
    <row r="2393" spans="1:20" x14ac:dyDescent="0.25">
      <c r="A2393" s="1" t="s">
        <v>29</v>
      </c>
      <c r="B2393" s="1" t="s">
        <v>30</v>
      </c>
      <c r="C2393" s="1" t="s">
        <v>22</v>
      </c>
      <c r="D2393" s="1" t="s">
        <v>23</v>
      </c>
      <c r="E2393" s="1" t="s">
        <v>5</v>
      </c>
      <c r="F2393" s="1" t="s">
        <v>24</v>
      </c>
      <c r="G2393" s="1" t="s">
        <v>25</v>
      </c>
      <c r="H2393">
        <v>1271279</v>
      </c>
      <c r="I2393">
        <v>1271917</v>
      </c>
      <c r="J2393" s="1" t="s">
        <v>75</v>
      </c>
      <c r="K2393" s="1" t="s">
        <v>4274</v>
      </c>
      <c r="L2393" s="1" t="s">
        <v>4274</v>
      </c>
      <c r="M2393" s="1" t="s">
        <v>24</v>
      </c>
      <c r="N2393" s="1" t="s">
        <v>4275</v>
      </c>
      <c r="O2393" s="1" t="s">
        <v>24</v>
      </c>
      <c r="P2393" s="1" t="s">
        <v>24</v>
      </c>
      <c r="Q2393" s="1" t="s">
        <v>4272</v>
      </c>
      <c r="R2393">
        <v>639</v>
      </c>
      <c r="S2393">
        <v>212</v>
      </c>
      <c r="T2393" s="1" t="s">
        <v>24</v>
      </c>
    </row>
    <row r="2394" spans="1:20" x14ac:dyDescent="0.25">
      <c r="A2394" s="1" t="s">
        <v>20</v>
      </c>
      <c r="B2394" s="1" t="s">
        <v>21</v>
      </c>
      <c r="C2394" s="1" t="s">
        <v>22</v>
      </c>
      <c r="D2394" s="1" t="s">
        <v>23</v>
      </c>
      <c r="E2394" s="1" t="s">
        <v>5</v>
      </c>
      <c r="F2394" s="1" t="s">
        <v>24</v>
      </c>
      <c r="G2394" s="1" t="s">
        <v>25</v>
      </c>
      <c r="H2394">
        <v>1272153</v>
      </c>
      <c r="I2394">
        <v>1272812</v>
      </c>
      <c r="J2394" s="1" t="s">
        <v>75</v>
      </c>
      <c r="K2394" s="1" t="s">
        <v>24</v>
      </c>
      <c r="L2394" s="1" t="s">
        <v>24</v>
      </c>
      <c r="M2394" s="1" t="s">
        <v>24</v>
      </c>
      <c r="N2394" s="1" t="s">
        <v>24</v>
      </c>
      <c r="O2394" s="1" t="s">
        <v>24</v>
      </c>
      <c r="P2394" s="1" t="s">
        <v>24</v>
      </c>
      <c r="Q2394" s="1" t="s">
        <v>4276</v>
      </c>
      <c r="R2394">
        <v>660</v>
      </c>
      <c r="T2394" s="1" t="s">
        <v>4277</v>
      </c>
    </row>
    <row r="2395" spans="1:20" x14ac:dyDescent="0.25">
      <c r="A2395" s="1" t="s">
        <v>29</v>
      </c>
      <c r="B2395" s="1" t="s">
        <v>30</v>
      </c>
      <c r="C2395" s="1" t="s">
        <v>22</v>
      </c>
      <c r="D2395" s="1" t="s">
        <v>23</v>
      </c>
      <c r="E2395" s="1" t="s">
        <v>5</v>
      </c>
      <c r="F2395" s="1" t="s">
        <v>24</v>
      </c>
      <c r="G2395" s="1" t="s">
        <v>25</v>
      </c>
      <c r="H2395">
        <v>1272153</v>
      </c>
      <c r="I2395">
        <v>1272812</v>
      </c>
      <c r="J2395" s="1" t="s">
        <v>75</v>
      </c>
      <c r="K2395" s="1" t="s">
        <v>4278</v>
      </c>
      <c r="L2395" s="1" t="s">
        <v>4278</v>
      </c>
      <c r="M2395" s="1" t="s">
        <v>24</v>
      </c>
      <c r="N2395" s="1" t="s">
        <v>4279</v>
      </c>
      <c r="O2395" s="1" t="s">
        <v>24</v>
      </c>
      <c r="P2395" s="1" t="s">
        <v>24</v>
      </c>
      <c r="Q2395" s="1" t="s">
        <v>4276</v>
      </c>
      <c r="R2395">
        <v>660</v>
      </c>
      <c r="S2395">
        <v>219</v>
      </c>
      <c r="T2395" s="1" t="s">
        <v>24</v>
      </c>
    </row>
    <row r="2396" spans="1:20" x14ac:dyDescent="0.25">
      <c r="A2396" s="1" t="s">
        <v>20</v>
      </c>
      <c r="B2396" s="1" t="s">
        <v>21</v>
      </c>
      <c r="C2396" s="1" t="s">
        <v>22</v>
      </c>
      <c r="D2396" s="1" t="s">
        <v>23</v>
      </c>
      <c r="E2396" s="1" t="s">
        <v>5</v>
      </c>
      <c r="F2396" s="1" t="s">
        <v>24</v>
      </c>
      <c r="G2396" s="1" t="s">
        <v>25</v>
      </c>
      <c r="H2396">
        <v>1272900</v>
      </c>
      <c r="I2396">
        <v>1279103</v>
      </c>
      <c r="J2396" s="1" t="s">
        <v>75</v>
      </c>
      <c r="K2396" s="1" t="s">
        <v>24</v>
      </c>
      <c r="L2396" s="1" t="s">
        <v>24</v>
      </c>
      <c r="M2396" s="1" t="s">
        <v>24</v>
      </c>
      <c r="N2396" s="1" t="s">
        <v>24</v>
      </c>
      <c r="O2396" s="1" t="s">
        <v>24</v>
      </c>
      <c r="P2396" s="1" t="s">
        <v>24</v>
      </c>
      <c r="Q2396" s="1" t="s">
        <v>4280</v>
      </c>
      <c r="R2396">
        <v>6204</v>
      </c>
      <c r="T2396" s="1" t="s">
        <v>4281</v>
      </c>
    </row>
    <row r="2397" spans="1:20" x14ac:dyDescent="0.25">
      <c r="A2397" s="1" t="s">
        <v>29</v>
      </c>
      <c r="B2397" s="1" t="s">
        <v>30</v>
      </c>
      <c r="C2397" s="1" t="s">
        <v>22</v>
      </c>
      <c r="D2397" s="1" t="s">
        <v>23</v>
      </c>
      <c r="E2397" s="1" t="s">
        <v>5</v>
      </c>
      <c r="F2397" s="1" t="s">
        <v>24</v>
      </c>
      <c r="G2397" s="1" t="s">
        <v>25</v>
      </c>
      <c r="H2397">
        <v>1272900</v>
      </c>
      <c r="I2397">
        <v>1279103</v>
      </c>
      <c r="J2397" s="1" t="s">
        <v>75</v>
      </c>
      <c r="K2397" s="1" t="s">
        <v>4282</v>
      </c>
      <c r="L2397" s="1" t="s">
        <v>4282</v>
      </c>
      <c r="M2397" s="1" t="s">
        <v>24</v>
      </c>
      <c r="N2397" s="1" t="s">
        <v>4283</v>
      </c>
      <c r="O2397" s="1" t="s">
        <v>24</v>
      </c>
      <c r="P2397" s="1" t="s">
        <v>24</v>
      </c>
      <c r="Q2397" s="1" t="s">
        <v>4280</v>
      </c>
      <c r="R2397">
        <v>6204</v>
      </c>
      <c r="S2397">
        <v>2067</v>
      </c>
      <c r="T2397" s="1" t="s">
        <v>24</v>
      </c>
    </row>
    <row r="2398" spans="1:20" x14ac:dyDescent="0.25">
      <c r="A2398" s="1" t="s">
        <v>20</v>
      </c>
      <c r="B2398" s="1" t="s">
        <v>827</v>
      </c>
      <c r="C2398" s="1" t="s">
        <v>22</v>
      </c>
      <c r="D2398" s="1" t="s">
        <v>23</v>
      </c>
      <c r="E2398" s="1" t="s">
        <v>5</v>
      </c>
      <c r="F2398" s="1" t="s">
        <v>24</v>
      </c>
      <c r="G2398" s="1" t="s">
        <v>25</v>
      </c>
      <c r="H2398">
        <v>1279579</v>
      </c>
      <c r="I2398">
        <v>1280678</v>
      </c>
      <c r="J2398" s="1" t="s">
        <v>75</v>
      </c>
      <c r="K2398" s="1" t="s">
        <v>24</v>
      </c>
      <c r="L2398" s="1" t="s">
        <v>24</v>
      </c>
      <c r="M2398" s="1" t="s">
        <v>24</v>
      </c>
      <c r="N2398" s="1" t="s">
        <v>24</v>
      </c>
      <c r="O2398" s="1" t="s">
        <v>24</v>
      </c>
      <c r="P2398" s="1" t="s">
        <v>24</v>
      </c>
      <c r="Q2398" s="1" t="s">
        <v>4284</v>
      </c>
      <c r="R2398">
        <v>1100</v>
      </c>
      <c r="T2398" s="1" t="s">
        <v>832</v>
      </c>
    </row>
    <row r="2399" spans="1:20" x14ac:dyDescent="0.25">
      <c r="A2399" s="1" t="s">
        <v>29</v>
      </c>
      <c r="B2399" s="1" t="s">
        <v>830</v>
      </c>
      <c r="C2399" s="1" t="s">
        <v>22</v>
      </c>
      <c r="D2399" s="1" t="s">
        <v>23</v>
      </c>
      <c r="E2399" s="1" t="s">
        <v>5</v>
      </c>
      <c r="F2399" s="1" t="s">
        <v>24</v>
      </c>
      <c r="G2399" s="1" t="s">
        <v>25</v>
      </c>
      <c r="H2399">
        <v>1279579</v>
      </c>
      <c r="I2399">
        <v>1280678</v>
      </c>
      <c r="J2399" s="1" t="s">
        <v>75</v>
      </c>
      <c r="K2399" s="1" t="s">
        <v>24</v>
      </c>
      <c r="L2399" s="1" t="s">
        <v>24</v>
      </c>
      <c r="M2399" s="1" t="s">
        <v>24</v>
      </c>
      <c r="N2399" s="1" t="s">
        <v>36</v>
      </c>
      <c r="O2399" s="1" t="s">
        <v>24</v>
      </c>
      <c r="P2399" s="1" t="s">
        <v>24</v>
      </c>
      <c r="Q2399" s="1" t="s">
        <v>4284</v>
      </c>
      <c r="R2399">
        <v>1100</v>
      </c>
      <c r="T2399" s="1" t="s">
        <v>832</v>
      </c>
    </row>
    <row r="2400" spans="1:20" x14ac:dyDescent="0.25">
      <c r="A2400" s="1" t="s">
        <v>20</v>
      </c>
      <c r="B2400" s="1" t="s">
        <v>21</v>
      </c>
      <c r="C2400" s="1" t="s">
        <v>22</v>
      </c>
      <c r="D2400" s="1" t="s">
        <v>23</v>
      </c>
      <c r="E2400" s="1" t="s">
        <v>5</v>
      </c>
      <c r="F2400" s="1" t="s">
        <v>24</v>
      </c>
      <c r="G2400" s="1" t="s">
        <v>25</v>
      </c>
      <c r="H2400">
        <v>1280666</v>
      </c>
      <c r="I2400">
        <v>1281964</v>
      </c>
      <c r="J2400" s="1" t="s">
        <v>75</v>
      </c>
      <c r="K2400" s="1" t="s">
        <v>24</v>
      </c>
      <c r="L2400" s="1" t="s">
        <v>24</v>
      </c>
      <c r="M2400" s="1" t="s">
        <v>24</v>
      </c>
      <c r="N2400" s="1" t="s">
        <v>24</v>
      </c>
      <c r="O2400" s="1" t="s">
        <v>24</v>
      </c>
      <c r="P2400" s="1" t="s">
        <v>24</v>
      </c>
      <c r="Q2400" s="1" t="s">
        <v>4285</v>
      </c>
      <c r="R2400">
        <v>1299</v>
      </c>
      <c r="T2400" s="1" t="s">
        <v>4286</v>
      </c>
    </row>
    <row r="2401" spans="1:20" x14ac:dyDescent="0.25">
      <c r="A2401" s="1" t="s">
        <v>29</v>
      </c>
      <c r="B2401" s="1" t="s">
        <v>30</v>
      </c>
      <c r="C2401" s="1" t="s">
        <v>22</v>
      </c>
      <c r="D2401" s="1" t="s">
        <v>23</v>
      </c>
      <c r="E2401" s="1" t="s">
        <v>5</v>
      </c>
      <c r="F2401" s="1" t="s">
        <v>24</v>
      </c>
      <c r="G2401" s="1" t="s">
        <v>25</v>
      </c>
      <c r="H2401">
        <v>1280666</v>
      </c>
      <c r="I2401">
        <v>1281964</v>
      </c>
      <c r="J2401" s="1" t="s">
        <v>75</v>
      </c>
      <c r="K2401" s="1" t="s">
        <v>4287</v>
      </c>
      <c r="L2401" s="1" t="s">
        <v>4287</v>
      </c>
      <c r="M2401" s="1" t="s">
        <v>24</v>
      </c>
      <c r="N2401" s="1" t="s">
        <v>4288</v>
      </c>
      <c r="O2401" s="1" t="s">
        <v>24</v>
      </c>
      <c r="P2401" s="1" t="s">
        <v>24</v>
      </c>
      <c r="Q2401" s="1" t="s">
        <v>4285</v>
      </c>
      <c r="R2401">
        <v>1299</v>
      </c>
      <c r="S2401">
        <v>432</v>
      </c>
      <c r="T2401" s="1" t="s">
        <v>24</v>
      </c>
    </row>
    <row r="2402" spans="1:20" x14ac:dyDescent="0.25">
      <c r="A2402" s="1" t="s">
        <v>20</v>
      </c>
      <c r="B2402" s="1" t="s">
        <v>827</v>
      </c>
      <c r="C2402" s="1" t="s">
        <v>22</v>
      </c>
      <c r="D2402" s="1" t="s">
        <v>23</v>
      </c>
      <c r="E2402" s="1" t="s">
        <v>5</v>
      </c>
      <c r="F2402" s="1" t="s">
        <v>24</v>
      </c>
      <c r="G2402" s="1" t="s">
        <v>25</v>
      </c>
      <c r="H2402">
        <v>1282167</v>
      </c>
      <c r="I2402">
        <v>1282556</v>
      </c>
      <c r="J2402" s="1" t="s">
        <v>75</v>
      </c>
      <c r="K2402" s="1" t="s">
        <v>24</v>
      </c>
      <c r="L2402" s="1" t="s">
        <v>24</v>
      </c>
      <c r="M2402" s="1" t="s">
        <v>24</v>
      </c>
      <c r="N2402" s="1" t="s">
        <v>24</v>
      </c>
      <c r="O2402" s="1" t="s">
        <v>24</v>
      </c>
      <c r="P2402" s="1" t="s">
        <v>24</v>
      </c>
      <c r="Q2402" s="1" t="s">
        <v>4289</v>
      </c>
      <c r="R2402">
        <v>390</v>
      </c>
      <c r="T2402" s="1" t="s">
        <v>4290</v>
      </c>
    </row>
    <row r="2403" spans="1:20" x14ac:dyDescent="0.25">
      <c r="A2403" s="1" t="s">
        <v>29</v>
      </c>
      <c r="B2403" s="1" t="s">
        <v>830</v>
      </c>
      <c r="C2403" s="1" t="s">
        <v>22</v>
      </c>
      <c r="D2403" s="1" t="s">
        <v>23</v>
      </c>
      <c r="E2403" s="1" t="s">
        <v>5</v>
      </c>
      <c r="F2403" s="1" t="s">
        <v>24</v>
      </c>
      <c r="G2403" s="1" t="s">
        <v>25</v>
      </c>
      <c r="H2403">
        <v>1282167</v>
      </c>
      <c r="I2403">
        <v>1282556</v>
      </c>
      <c r="J2403" s="1" t="s">
        <v>75</v>
      </c>
      <c r="K2403" s="1" t="s">
        <v>24</v>
      </c>
      <c r="L2403" s="1" t="s">
        <v>24</v>
      </c>
      <c r="M2403" s="1" t="s">
        <v>24</v>
      </c>
      <c r="N2403" s="1" t="s">
        <v>4291</v>
      </c>
      <c r="O2403" s="1" t="s">
        <v>24</v>
      </c>
      <c r="P2403" s="1" t="s">
        <v>24</v>
      </c>
      <c r="Q2403" s="1" t="s">
        <v>4289</v>
      </c>
      <c r="R2403">
        <v>390</v>
      </c>
      <c r="T2403" s="1" t="s">
        <v>832</v>
      </c>
    </row>
    <row r="2404" spans="1:20" x14ac:dyDescent="0.25">
      <c r="A2404" s="1" t="s">
        <v>20</v>
      </c>
      <c r="B2404" s="1" t="s">
        <v>21</v>
      </c>
      <c r="C2404" s="1" t="s">
        <v>22</v>
      </c>
      <c r="D2404" s="1" t="s">
        <v>23</v>
      </c>
      <c r="E2404" s="1" t="s">
        <v>5</v>
      </c>
      <c r="F2404" s="1" t="s">
        <v>24</v>
      </c>
      <c r="G2404" s="1" t="s">
        <v>25</v>
      </c>
      <c r="H2404">
        <v>1282842</v>
      </c>
      <c r="I2404">
        <v>1283285</v>
      </c>
      <c r="J2404" s="1" t="s">
        <v>75</v>
      </c>
      <c r="K2404" s="1" t="s">
        <v>24</v>
      </c>
      <c r="L2404" s="1" t="s">
        <v>24</v>
      </c>
      <c r="M2404" s="1" t="s">
        <v>24</v>
      </c>
      <c r="N2404" s="1" t="s">
        <v>24</v>
      </c>
      <c r="O2404" s="1" t="s">
        <v>24</v>
      </c>
      <c r="P2404" s="1" t="s">
        <v>24</v>
      </c>
      <c r="Q2404" s="1" t="s">
        <v>4292</v>
      </c>
      <c r="R2404">
        <v>444</v>
      </c>
      <c r="T2404" s="1" t="s">
        <v>4293</v>
      </c>
    </row>
    <row r="2405" spans="1:20" x14ac:dyDescent="0.25">
      <c r="A2405" s="1" t="s">
        <v>29</v>
      </c>
      <c r="B2405" s="1" t="s">
        <v>30</v>
      </c>
      <c r="C2405" s="1" t="s">
        <v>22</v>
      </c>
      <c r="D2405" s="1" t="s">
        <v>23</v>
      </c>
      <c r="E2405" s="1" t="s">
        <v>5</v>
      </c>
      <c r="F2405" s="1" t="s">
        <v>24</v>
      </c>
      <c r="G2405" s="1" t="s">
        <v>25</v>
      </c>
      <c r="H2405">
        <v>1282842</v>
      </c>
      <c r="I2405">
        <v>1283285</v>
      </c>
      <c r="J2405" s="1" t="s">
        <v>75</v>
      </c>
      <c r="K2405" s="1" t="s">
        <v>4294</v>
      </c>
      <c r="L2405" s="1" t="s">
        <v>4294</v>
      </c>
      <c r="M2405" s="1" t="s">
        <v>24</v>
      </c>
      <c r="N2405" s="1" t="s">
        <v>36</v>
      </c>
      <c r="O2405" s="1" t="s">
        <v>24</v>
      </c>
      <c r="P2405" s="1" t="s">
        <v>24</v>
      </c>
      <c r="Q2405" s="1" t="s">
        <v>4292</v>
      </c>
      <c r="R2405">
        <v>444</v>
      </c>
      <c r="S2405">
        <v>147</v>
      </c>
      <c r="T2405" s="1" t="s">
        <v>24</v>
      </c>
    </row>
    <row r="2406" spans="1:20" x14ac:dyDescent="0.25">
      <c r="A2406" s="1" t="s">
        <v>20</v>
      </c>
      <c r="B2406" s="1" t="s">
        <v>21</v>
      </c>
      <c r="C2406" s="1" t="s">
        <v>22</v>
      </c>
      <c r="D2406" s="1" t="s">
        <v>23</v>
      </c>
      <c r="E2406" s="1" t="s">
        <v>5</v>
      </c>
      <c r="F2406" s="1" t="s">
        <v>24</v>
      </c>
      <c r="G2406" s="1" t="s">
        <v>25</v>
      </c>
      <c r="H2406">
        <v>1283625</v>
      </c>
      <c r="I2406">
        <v>1284695</v>
      </c>
      <c r="J2406" s="1" t="s">
        <v>75</v>
      </c>
      <c r="K2406" s="1" t="s">
        <v>24</v>
      </c>
      <c r="L2406" s="1" t="s">
        <v>24</v>
      </c>
      <c r="M2406" s="1" t="s">
        <v>24</v>
      </c>
      <c r="N2406" s="1" t="s">
        <v>24</v>
      </c>
      <c r="O2406" s="1" t="s">
        <v>24</v>
      </c>
      <c r="P2406" s="1" t="s">
        <v>24</v>
      </c>
      <c r="Q2406" s="1" t="s">
        <v>4295</v>
      </c>
      <c r="R2406">
        <v>1071</v>
      </c>
      <c r="T2406" s="1" t="s">
        <v>24</v>
      </c>
    </row>
    <row r="2407" spans="1:20" x14ac:dyDescent="0.25">
      <c r="A2407" s="1" t="s">
        <v>29</v>
      </c>
      <c r="B2407" s="1" t="s">
        <v>30</v>
      </c>
      <c r="C2407" s="1" t="s">
        <v>22</v>
      </c>
      <c r="D2407" s="1" t="s">
        <v>23</v>
      </c>
      <c r="E2407" s="1" t="s">
        <v>5</v>
      </c>
      <c r="F2407" s="1" t="s">
        <v>24</v>
      </c>
      <c r="G2407" s="1" t="s">
        <v>25</v>
      </c>
      <c r="H2407">
        <v>1283625</v>
      </c>
      <c r="I2407">
        <v>1284695</v>
      </c>
      <c r="J2407" s="1" t="s">
        <v>75</v>
      </c>
      <c r="K2407" s="1" t="s">
        <v>4296</v>
      </c>
      <c r="L2407" s="1" t="s">
        <v>4296</v>
      </c>
      <c r="M2407" s="1" t="s">
        <v>24</v>
      </c>
      <c r="N2407" s="1" t="s">
        <v>36</v>
      </c>
      <c r="O2407" s="1" t="s">
        <v>24</v>
      </c>
      <c r="P2407" s="1" t="s">
        <v>24</v>
      </c>
      <c r="Q2407" s="1" t="s">
        <v>4295</v>
      </c>
      <c r="R2407">
        <v>1071</v>
      </c>
      <c r="S2407">
        <v>356</v>
      </c>
      <c r="T2407" s="1" t="s">
        <v>24</v>
      </c>
    </row>
    <row r="2408" spans="1:20" x14ac:dyDescent="0.25">
      <c r="A2408" s="1" t="s">
        <v>20</v>
      </c>
      <c r="B2408" s="1" t="s">
        <v>21</v>
      </c>
      <c r="C2408" s="1" t="s">
        <v>22</v>
      </c>
      <c r="D2408" s="1" t="s">
        <v>23</v>
      </c>
      <c r="E2408" s="1" t="s">
        <v>5</v>
      </c>
      <c r="F2408" s="1" t="s">
        <v>24</v>
      </c>
      <c r="G2408" s="1" t="s">
        <v>25</v>
      </c>
      <c r="H2408">
        <v>1284945</v>
      </c>
      <c r="I2408">
        <v>1285349</v>
      </c>
      <c r="J2408" s="1" t="s">
        <v>26</v>
      </c>
      <c r="K2408" s="1" t="s">
        <v>24</v>
      </c>
      <c r="L2408" s="1" t="s">
        <v>24</v>
      </c>
      <c r="M2408" s="1" t="s">
        <v>24</v>
      </c>
      <c r="N2408" s="1" t="s">
        <v>24</v>
      </c>
      <c r="O2408" s="1" t="s">
        <v>24</v>
      </c>
      <c r="P2408" s="1" t="s">
        <v>24</v>
      </c>
      <c r="Q2408" s="1" t="s">
        <v>4297</v>
      </c>
      <c r="R2408">
        <v>405</v>
      </c>
      <c r="T2408" s="1" t="s">
        <v>4298</v>
      </c>
    </row>
    <row r="2409" spans="1:20" x14ac:dyDescent="0.25">
      <c r="A2409" s="1" t="s">
        <v>29</v>
      </c>
      <c r="B2409" s="1" t="s">
        <v>30</v>
      </c>
      <c r="C2409" s="1" t="s">
        <v>22</v>
      </c>
      <c r="D2409" s="1" t="s">
        <v>23</v>
      </c>
      <c r="E2409" s="1" t="s">
        <v>5</v>
      </c>
      <c r="F2409" s="1" t="s">
        <v>24</v>
      </c>
      <c r="G2409" s="1" t="s">
        <v>25</v>
      </c>
      <c r="H2409">
        <v>1284945</v>
      </c>
      <c r="I2409">
        <v>1285349</v>
      </c>
      <c r="J2409" s="1" t="s">
        <v>26</v>
      </c>
      <c r="K2409" s="1" t="s">
        <v>617</v>
      </c>
      <c r="L2409" s="1" t="s">
        <v>617</v>
      </c>
      <c r="M2409" s="1" t="s">
        <v>24</v>
      </c>
      <c r="N2409" s="1" t="s">
        <v>614</v>
      </c>
      <c r="O2409" s="1" t="s">
        <v>24</v>
      </c>
      <c r="P2409" s="1" t="s">
        <v>24</v>
      </c>
      <c r="Q2409" s="1" t="s">
        <v>4297</v>
      </c>
      <c r="R2409">
        <v>405</v>
      </c>
      <c r="S2409">
        <v>134</v>
      </c>
      <c r="T2409" s="1" t="s">
        <v>24</v>
      </c>
    </row>
    <row r="2410" spans="1:20" x14ac:dyDescent="0.25">
      <c r="A2410" s="1" t="s">
        <v>20</v>
      </c>
      <c r="B2410" s="1" t="s">
        <v>21</v>
      </c>
      <c r="C2410" s="1" t="s">
        <v>22</v>
      </c>
      <c r="D2410" s="1" t="s">
        <v>23</v>
      </c>
      <c r="E2410" s="1" t="s">
        <v>5</v>
      </c>
      <c r="F2410" s="1" t="s">
        <v>24</v>
      </c>
      <c r="G2410" s="1" t="s">
        <v>25</v>
      </c>
      <c r="H2410">
        <v>1285361</v>
      </c>
      <c r="I2410">
        <v>1286359</v>
      </c>
      <c r="J2410" s="1" t="s">
        <v>26</v>
      </c>
      <c r="K2410" s="1" t="s">
        <v>24</v>
      </c>
      <c r="L2410" s="1" t="s">
        <v>24</v>
      </c>
      <c r="M2410" s="1" t="s">
        <v>24</v>
      </c>
      <c r="N2410" s="1" t="s">
        <v>24</v>
      </c>
      <c r="O2410" s="1" t="s">
        <v>24</v>
      </c>
      <c r="P2410" s="1" t="s">
        <v>24</v>
      </c>
      <c r="Q2410" s="1" t="s">
        <v>4299</v>
      </c>
      <c r="R2410">
        <v>999</v>
      </c>
      <c r="T2410" s="1" t="s">
        <v>4300</v>
      </c>
    </row>
    <row r="2411" spans="1:20" x14ac:dyDescent="0.25">
      <c r="A2411" s="1" t="s">
        <v>29</v>
      </c>
      <c r="B2411" s="1" t="s">
        <v>30</v>
      </c>
      <c r="C2411" s="1" t="s">
        <v>22</v>
      </c>
      <c r="D2411" s="1" t="s">
        <v>23</v>
      </c>
      <c r="E2411" s="1" t="s">
        <v>5</v>
      </c>
      <c r="F2411" s="1" t="s">
        <v>24</v>
      </c>
      <c r="G2411" s="1" t="s">
        <v>25</v>
      </c>
      <c r="H2411">
        <v>1285361</v>
      </c>
      <c r="I2411">
        <v>1286359</v>
      </c>
      <c r="J2411" s="1" t="s">
        <v>26</v>
      </c>
      <c r="K2411" s="1" t="s">
        <v>3979</v>
      </c>
      <c r="L2411" s="1" t="s">
        <v>3979</v>
      </c>
      <c r="M2411" s="1" t="s">
        <v>24</v>
      </c>
      <c r="N2411" s="1" t="s">
        <v>614</v>
      </c>
      <c r="O2411" s="1" t="s">
        <v>24</v>
      </c>
      <c r="P2411" s="1" t="s">
        <v>24</v>
      </c>
      <c r="Q2411" s="1" t="s">
        <v>4299</v>
      </c>
      <c r="R2411">
        <v>999</v>
      </c>
      <c r="S2411">
        <v>332</v>
      </c>
      <c r="T2411" s="1" t="s">
        <v>24</v>
      </c>
    </row>
    <row r="2412" spans="1:20" x14ac:dyDescent="0.25">
      <c r="A2412" s="1" t="s">
        <v>20</v>
      </c>
      <c r="B2412" s="1" t="s">
        <v>21</v>
      </c>
      <c r="C2412" s="1" t="s">
        <v>22</v>
      </c>
      <c r="D2412" s="1" t="s">
        <v>23</v>
      </c>
      <c r="E2412" s="1" t="s">
        <v>5</v>
      </c>
      <c r="F2412" s="1" t="s">
        <v>24</v>
      </c>
      <c r="G2412" s="1" t="s">
        <v>25</v>
      </c>
      <c r="H2412">
        <v>1286716</v>
      </c>
      <c r="I2412">
        <v>1287084</v>
      </c>
      <c r="J2412" s="1" t="s">
        <v>26</v>
      </c>
      <c r="K2412" s="1" t="s">
        <v>24</v>
      </c>
      <c r="L2412" s="1" t="s">
        <v>24</v>
      </c>
      <c r="M2412" s="1" t="s">
        <v>24</v>
      </c>
      <c r="N2412" s="1" t="s">
        <v>24</v>
      </c>
      <c r="O2412" s="1" t="s">
        <v>24</v>
      </c>
      <c r="P2412" s="1" t="s">
        <v>24</v>
      </c>
      <c r="Q2412" s="1" t="s">
        <v>4301</v>
      </c>
      <c r="R2412">
        <v>369</v>
      </c>
      <c r="T2412" s="1" t="s">
        <v>4302</v>
      </c>
    </row>
    <row r="2413" spans="1:20" x14ac:dyDescent="0.25">
      <c r="A2413" s="1" t="s">
        <v>29</v>
      </c>
      <c r="B2413" s="1" t="s">
        <v>30</v>
      </c>
      <c r="C2413" s="1" t="s">
        <v>22</v>
      </c>
      <c r="D2413" s="1" t="s">
        <v>23</v>
      </c>
      <c r="E2413" s="1" t="s">
        <v>5</v>
      </c>
      <c r="F2413" s="1" t="s">
        <v>24</v>
      </c>
      <c r="G2413" s="1" t="s">
        <v>25</v>
      </c>
      <c r="H2413">
        <v>1286716</v>
      </c>
      <c r="I2413">
        <v>1287084</v>
      </c>
      <c r="J2413" s="1" t="s">
        <v>26</v>
      </c>
      <c r="K2413" s="1" t="s">
        <v>4303</v>
      </c>
      <c r="L2413" s="1" t="s">
        <v>4303</v>
      </c>
      <c r="M2413" s="1" t="s">
        <v>24</v>
      </c>
      <c r="N2413" s="1" t="s">
        <v>4050</v>
      </c>
      <c r="O2413" s="1" t="s">
        <v>24</v>
      </c>
      <c r="P2413" s="1" t="s">
        <v>24</v>
      </c>
      <c r="Q2413" s="1" t="s">
        <v>4301</v>
      </c>
      <c r="R2413">
        <v>369</v>
      </c>
      <c r="S2413">
        <v>122</v>
      </c>
      <c r="T2413" s="1" t="s">
        <v>24</v>
      </c>
    </row>
    <row r="2414" spans="1:20" x14ac:dyDescent="0.25">
      <c r="A2414" s="1" t="s">
        <v>20</v>
      </c>
      <c r="B2414" s="1" t="s">
        <v>21</v>
      </c>
      <c r="C2414" s="1" t="s">
        <v>22</v>
      </c>
      <c r="D2414" s="1" t="s">
        <v>23</v>
      </c>
      <c r="E2414" s="1" t="s">
        <v>5</v>
      </c>
      <c r="F2414" s="1" t="s">
        <v>24</v>
      </c>
      <c r="G2414" s="1" t="s">
        <v>25</v>
      </c>
      <c r="H2414">
        <v>1287081</v>
      </c>
      <c r="I2414">
        <v>1287359</v>
      </c>
      <c r="J2414" s="1" t="s">
        <v>26</v>
      </c>
      <c r="K2414" s="1" t="s">
        <v>24</v>
      </c>
      <c r="L2414" s="1" t="s">
        <v>24</v>
      </c>
      <c r="M2414" s="1" t="s">
        <v>24</v>
      </c>
      <c r="N2414" s="1" t="s">
        <v>24</v>
      </c>
      <c r="O2414" s="1" t="s">
        <v>24</v>
      </c>
      <c r="P2414" s="1" t="s">
        <v>24</v>
      </c>
      <c r="Q2414" s="1" t="s">
        <v>4304</v>
      </c>
      <c r="R2414">
        <v>279</v>
      </c>
      <c r="T2414" s="1" t="s">
        <v>4305</v>
      </c>
    </row>
    <row r="2415" spans="1:20" x14ac:dyDescent="0.25">
      <c r="A2415" s="1" t="s">
        <v>29</v>
      </c>
      <c r="B2415" s="1" t="s">
        <v>30</v>
      </c>
      <c r="C2415" s="1" t="s">
        <v>22</v>
      </c>
      <c r="D2415" s="1" t="s">
        <v>23</v>
      </c>
      <c r="E2415" s="1" t="s">
        <v>5</v>
      </c>
      <c r="F2415" s="1" t="s">
        <v>24</v>
      </c>
      <c r="G2415" s="1" t="s">
        <v>25</v>
      </c>
      <c r="H2415">
        <v>1287081</v>
      </c>
      <c r="I2415">
        <v>1287359</v>
      </c>
      <c r="J2415" s="1" t="s">
        <v>26</v>
      </c>
      <c r="K2415" s="1" t="s">
        <v>4306</v>
      </c>
      <c r="L2415" s="1" t="s">
        <v>4306</v>
      </c>
      <c r="M2415" s="1" t="s">
        <v>24</v>
      </c>
      <c r="N2415" s="1" t="s">
        <v>2712</v>
      </c>
      <c r="O2415" s="1" t="s">
        <v>24</v>
      </c>
      <c r="P2415" s="1" t="s">
        <v>24</v>
      </c>
      <c r="Q2415" s="1" t="s">
        <v>4304</v>
      </c>
      <c r="R2415">
        <v>279</v>
      </c>
      <c r="S2415">
        <v>92</v>
      </c>
      <c r="T2415" s="1" t="s">
        <v>24</v>
      </c>
    </row>
    <row r="2416" spans="1:20" x14ac:dyDescent="0.25">
      <c r="A2416" s="1" t="s">
        <v>20</v>
      </c>
      <c r="B2416" s="1" t="s">
        <v>21</v>
      </c>
      <c r="C2416" s="1" t="s">
        <v>22</v>
      </c>
      <c r="D2416" s="1" t="s">
        <v>23</v>
      </c>
      <c r="E2416" s="1" t="s">
        <v>5</v>
      </c>
      <c r="F2416" s="1" t="s">
        <v>24</v>
      </c>
      <c r="G2416" s="1" t="s">
        <v>25</v>
      </c>
      <c r="H2416">
        <v>1287774</v>
      </c>
      <c r="I2416">
        <v>1288838</v>
      </c>
      <c r="J2416" s="1" t="s">
        <v>26</v>
      </c>
      <c r="K2416" s="1" t="s">
        <v>24</v>
      </c>
      <c r="L2416" s="1" t="s">
        <v>24</v>
      </c>
      <c r="M2416" s="1" t="s">
        <v>24</v>
      </c>
      <c r="N2416" s="1" t="s">
        <v>24</v>
      </c>
      <c r="O2416" s="1" t="s">
        <v>24</v>
      </c>
      <c r="P2416" s="1" t="s">
        <v>24</v>
      </c>
      <c r="Q2416" s="1" t="s">
        <v>4307</v>
      </c>
      <c r="R2416">
        <v>1065</v>
      </c>
      <c r="T2416" s="1" t="s">
        <v>4308</v>
      </c>
    </row>
    <row r="2417" spans="1:20" x14ac:dyDescent="0.25">
      <c r="A2417" s="1" t="s">
        <v>29</v>
      </c>
      <c r="B2417" s="1" t="s">
        <v>30</v>
      </c>
      <c r="C2417" s="1" t="s">
        <v>22</v>
      </c>
      <c r="D2417" s="1" t="s">
        <v>23</v>
      </c>
      <c r="E2417" s="1" t="s">
        <v>5</v>
      </c>
      <c r="F2417" s="1" t="s">
        <v>24</v>
      </c>
      <c r="G2417" s="1" t="s">
        <v>25</v>
      </c>
      <c r="H2417">
        <v>1287774</v>
      </c>
      <c r="I2417">
        <v>1288838</v>
      </c>
      <c r="J2417" s="1" t="s">
        <v>26</v>
      </c>
      <c r="K2417" s="1" t="s">
        <v>4309</v>
      </c>
      <c r="L2417" s="1" t="s">
        <v>4309</v>
      </c>
      <c r="M2417" s="1" t="s">
        <v>24</v>
      </c>
      <c r="N2417" s="1" t="s">
        <v>4310</v>
      </c>
      <c r="O2417" s="1" t="s">
        <v>24</v>
      </c>
      <c r="P2417" s="1" t="s">
        <v>24</v>
      </c>
      <c r="Q2417" s="1" t="s">
        <v>4307</v>
      </c>
      <c r="R2417">
        <v>1065</v>
      </c>
      <c r="S2417">
        <v>354</v>
      </c>
      <c r="T2417" s="1" t="s">
        <v>24</v>
      </c>
    </row>
    <row r="2418" spans="1:20" x14ac:dyDescent="0.25">
      <c r="A2418" s="1" t="s">
        <v>20</v>
      </c>
      <c r="B2418" s="1" t="s">
        <v>21</v>
      </c>
      <c r="C2418" s="1" t="s">
        <v>22</v>
      </c>
      <c r="D2418" s="1" t="s">
        <v>23</v>
      </c>
      <c r="E2418" s="1" t="s">
        <v>5</v>
      </c>
      <c r="F2418" s="1" t="s">
        <v>24</v>
      </c>
      <c r="G2418" s="1" t="s">
        <v>25</v>
      </c>
      <c r="H2418">
        <v>1289611</v>
      </c>
      <c r="I2418">
        <v>1290264</v>
      </c>
      <c r="J2418" s="1" t="s">
        <v>75</v>
      </c>
      <c r="K2418" s="1" t="s">
        <v>24</v>
      </c>
      <c r="L2418" s="1" t="s">
        <v>24</v>
      </c>
      <c r="M2418" s="1" t="s">
        <v>24</v>
      </c>
      <c r="N2418" s="1" t="s">
        <v>24</v>
      </c>
      <c r="O2418" s="1" t="s">
        <v>24</v>
      </c>
      <c r="P2418" s="1" t="s">
        <v>24</v>
      </c>
      <c r="Q2418" s="1" t="s">
        <v>4311</v>
      </c>
      <c r="R2418">
        <v>654</v>
      </c>
      <c r="T2418" s="1" t="s">
        <v>4312</v>
      </c>
    </row>
    <row r="2419" spans="1:20" x14ac:dyDescent="0.25">
      <c r="A2419" s="1" t="s">
        <v>29</v>
      </c>
      <c r="B2419" s="1" t="s">
        <v>30</v>
      </c>
      <c r="C2419" s="1" t="s">
        <v>22</v>
      </c>
      <c r="D2419" s="1" t="s">
        <v>23</v>
      </c>
      <c r="E2419" s="1" t="s">
        <v>5</v>
      </c>
      <c r="F2419" s="1" t="s">
        <v>24</v>
      </c>
      <c r="G2419" s="1" t="s">
        <v>25</v>
      </c>
      <c r="H2419">
        <v>1289611</v>
      </c>
      <c r="I2419">
        <v>1290264</v>
      </c>
      <c r="J2419" s="1" t="s">
        <v>75</v>
      </c>
      <c r="K2419" s="1" t="s">
        <v>4313</v>
      </c>
      <c r="L2419" s="1" t="s">
        <v>4313</v>
      </c>
      <c r="M2419" s="1" t="s">
        <v>24</v>
      </c>
      <c r="N2419" s="1" t="s">
        <v>3157</v>
      </c>
      <c r="O2419" s="1" t="s">
        <v>24</v>
      </c>
      <c r="P2419" s="1" t="s">
        <v>24</v>
      </c>
      <c r="Q2419" s="1" t="s">
        <v>4311</v>
      </c>
      <c r="R2419">
        <v>654</v>
      </c>
      <c r="S2419">
        <v>217</v>
      </c>
      <c r="T2419" s="1" t="s">
        <v>24</v>
      </c>
    </row>
    <row r="2420" spans="1:20" x14ac:dyDescent="0.25">
      <c r="A2420" s="1" t="s">
        <v>20</v>
      </c>
      <c r="B2420" s="1" t="s">
        <v>21</v>
      </c>
      <c r="C2420" s="1" t="s">
        <v>22</v>
      </c>
      <c r="D2420" s="1" t="s">
        <v>23</v>
      </c>
      <c r="E2420" s="1" t="s">
        <v>5</v>
      </c>
      <c r="F2420" s="1" t="s">
        <v>24</v>
      </c>
      <c r="G2420" s="1" t="s">
        <v>25</v>
      </c>
      <c r="H2420">
        <v>1290296</v>
      </c>
      <c r="I2420">
        <v>1291174</v>
      </c>
      <c r="J2420" s="1" t="s">
        <v>75</v>
      </c>
      <c r="K2420" s="1" t="s">
        <v>24</v>
      </c>
      <c r="L2420" s="1" t="s">
        <v>24</v>
      </c>
      <c r="M2420" s="1" t="s">
        <v>24</v>
      </c>
      <c r="N2420" s="1" t="s">
        <v>24</v>
      </c>
      <c r="O2420" s="1" t="s">
        <v>24</v>
      </c>
      <c r="P2420" s="1" t="s">
        <v>24</v>
      </c>
      <c r="Q2420" s="1" t="s">
        <v>4314</v>
      </c>
      <c r="R2420">
        <v>879</v>
      </c>
      <c r="T2420" s="1" t="s">
        <v>4315</v>
      </c>
    </row>
    <row r="2421" spans="1:20" x14ac:dyDescent="0.25">
      <c r="A2421" s="1" t="s">
        <v>29</v>
      </c>
      <c r="B2421" s="1" t="s">
        <v>30</v>
      </c>
      <c r="C2421" s="1" t="s">
        <v>22</v>
      </c>
      <c r="D2421" s="1" t="s">
        <v>23</v>
      </c>
      <c r="E2421" s="1" t="s">
        <v>5</v>
      </c>
      <c r="F2421" s="1" t="s">
        <v>24</v>
      </c>
      <c r="G2421" s="1" t="s">
        <v>25</v>
      </c>
      <c r="H2421">
        <v>1290296</v>
      </c>
      <c r="I2421">
        <v>1291174</v>
      </c>
      <c r="J2421" s="1" t="s">
        <v>75</v>
      </c>
      <c r="K2421" s="1" t="s">
        <v>4316</v>
      </c>
      <c r="L2421" s="1" t="s">
        <v>4316</v>
      </c>
      <c r="M2421" s="1" t="s">
        <v>24</v>
      </c>
      <c r="N2421" s="1" t="s">
        <v>483</v>
      </c>
      <c r="O2421" s="1" t="s">
        <v>24</v>
      </c>
      <c r="P2421" s="1" t="s">
        <v>24</v>
      </c>
      <c r="Q2421" s="1" t="s">
        <v>4314</v>
      </c>
      <c r="R2421">
        <v>879</v>
      </c>
      <c r="S2421">
        <v>292</v>
      </c>
      <c r="T2421" s="1" t="s">
        <v>24</v>
      </c>
    </row>
    <row r="2422" spans="1:20" x14ac:dyDescent="0.25">
      <c r="A2422" s="1" t="s">
        <v>20</v>
      </c>
      <c r="B2422" s="1" t="s">
        <v>21</v>
      </c>
      <c r="C2422" s="1" t="s">
        <v>22</v>
      </c>
      <c r="D2422" s="1" t="s">
        <v>23</v>
      </c>
      <c r="E2422" s="1" t="s">
        <v>5</v>
      </c>
      <c r="F2422" s="1" t="s">
        <v>24</v>
      </c>
      <c r="G2422" s="1" t="s">
        <v>25</v>
      </c>
      <c r="H2422">
        <v>1291416</v>
      </c>
      <c r="I2422">
        <v>1292531</v>
      </c>
      <c r="J2422" s="1" t="s">
        <v>75</v>
      </c>
      <c r="K2422" s="1" t="s">
        <v>24</v>
      </c>
      <c r="L2422" s="1" t="s">
        <v>24</v>
      </c>
      <c r="M2422" s="1" t="s">
        <v>24</v>
      </c>
      <c r="N2422" s="1" t="s">
        <v>24</v>
      </c>
      <c r="O2422" s="1" t="s">
        <v>24</v>
      </c>
      <c r="P2422" s="1" t="s">
        <v>24</v>
      </c>
      <c r="Q2422" s="1" t="s">
        <v>4317</v>
      </c>
      <c r="R2422">
        <v>1116</v>
      </c>
      <c r="T2422" s="1" t="s">
        <v>4318</v>
      </c>
    </row>
    <row r="2423" spans="1:20" x14ac:dyDescent="0.25">
      <c r="A2423" s="1" t="s">
        <v>29</v>
      </c>
      <c r="B2423" s="1" t="s">
        <v>30</v>
      </c>
      <c r="C2423" s="1" t="s">
        <v>22</v>
      </c>
      <c r="D2423" s="1" t="s">
        <v>23</v>
      </c>
      <c r="E2423" s="1" t="s">
        <v>5</v>
      </c>
      <c r="F2423" s="1" t="s">
        <v>24</v>
      </c>
      <c r="G2423" s="1" t="s">
        <v>25</v>
      </c>
      <c r="H2423">
        <v>1291416</v>
      </c>
      <c r="I2423">
        <v>1292531</v>
      </c>
      <c r="J2423" s="1" t="s">
        <v>75</v>
      </c>
      <c r="K2423" s="1" t="s">
        <v>4319</v>
      </c>
      <c r="L2423" s="1" t="s">
        <v>4319</v>
      </c>
      <c r="M2423" s="1" t="s">
        <v>24</v>
      </c>
      <c r="N2423" s="1" t="s">
        <v>614</v>
      </c>
      <c r="O2423" s="1" t="s">
        <v>24</v>
      </c>
      <c r="P2423" s="1" t="s">
        <v>24</v>
      </c>
      <c r="Q2423" s="1" t="s">
        <v>4317</v>
      </c>
      <c r="R2423">
        <v>1116</v>
      </c>
      <c r="S2423">
        <v>371</v>
      </c>
      <c r="T2423" s="1" t="s">
        <v>24</v>
      </c>
    </row>
    <row r="2424" spans="1:20" x14ac:dyDescent="0.25">
      <c r="A2424" s="1" t="s">
        <v>20</v>
      </c>
      <c r="B2424" s="1" t="s">
        <v>21</v>
      </c>
      <c r="C2424" s="1" t="s">
        <v>22</v>
      </c>
      <c r="D2424" s="1" t="s">
        <v>23</v>
      </c>
      <c r="E2424" s="1" t="s">
        <v>5</v>
      </c>
      <c r="F2424" s="1" t="s">
        <v>24</v>
      </c>
      <c r="G2424" s="1" t="s">
        <v>25</v>
      </c>
      <c r="H2424">
        <v>1292533</v>
      </c>
      <c r="I2424">
        <v>1292928</v>
      </c>
      <c r="J2424" s="1" t="s">
        <v>75</v>
      </c>
      <c r="K2424" s="1" t="s">
        <v>24</v>
      </c>
      <c r="L2424" s="1" t="s">
        <v>24</v>
      </c>
      <c r="M2424" s="1" t="s">
        <v>24</v>
      </c>
      <c r="N2424" s="1" t="s">
        <v>24</v>
      </c>
      <c r="O2424" s="1" t="s">
        <v>24</v>
      </c>
      <c r="P2424" s="1" t="s">
        <v>24</v>
      </c>
      <c r="Q2424" s="1" t="s">
        <v>4320</v>
      </c>
      <c r="R2424">
        <v>396</v>
      </c>
      <c r="T2424" s="1" t="s">
        <v>4321</v>
      </c>
    </row>
    <row r="2425" spans="1:20" x14ac:dyDescent="0.25">
      <c r="A2425" s="1" t="s">
        <v>29</v>
      </c>
      <c r="B2425" s="1" t="s">
        <v>30</v>
      </c>
      <c r="C2425" s="1" t="s">
        <v>22</v>
      </c>
      <c r="D2425" s="1" t="s">
        <v>23</v>
      </c>
      <c r="E2425" s="1" t="s">
        <v>5</v>
      </c>
      <c r="F2425" s="1" t="s">
        <v>24</v>
      </c>
      <c r="G2425" s="1" t="s">
        <v>25</v>
      </c>
      <c r="H2425">
        <v>1292533</v>
      </c>
      <c r="I2425">
        <v>1292928</v>
      </c>
      <c r="J2425" s="1" t="s">
        <v>75</v>
      </c>
      <c r="K2425" s="1" t="s">
        <v>4322</v>
      </c>
      <c r="L2425" s="1" t="s">
        <v>4322</v>
      </c>
      <c r="M2425" s="1" t="s">
        <v>24</v>
      </c>
      <c r="N2425" s="1" t="s">
        <v>4323</v>
      </c>
      <c r="O2425" s="1" t="s">
        <v>24</v>
      </c>
      <c r="P2425" s="1" t="s">
        <v>24</v>
      </c>
      <c r="Q2425" s="1" t="s">
        <v>4320</v>
      </c>
      <c r="R2425">
        <v>396</v>
      </c>
      <c r="S2425">
        <v>131</v>
      </c>
      <c r="T2425" s="1" t="s">
        <v>24</v>
      </c>
    </row>
    <row r="2426" spans="1:20" x14ac:dyDescent="0.25">
      <c r="A2426" s="1" t="s">
        <v>20</v>
      </c>
      <c r="B2426" s="1" t="s">
        <v>21</v>
      </c>
      <c r="C2426" s="1" t="s">
        <v>22</v>
      </c>
      <c r="D2426" s="1" t="s">
        <v>23</v>
      </c>
      <c r="E2426" s="1" t="s">
        <v>5</v>
      </c>
      <c r="F2426" s="1" t="s">
        <v>24</v>
      </c>
      <c r="G2426" s="1" t="s">
        <v>25</v>
      </c>
      <c r="H2426">
        <v>1293073</v>
      </c>
      <c r="I2426">
        <v>1293387</v>
      </c>
      <c r="J2426" s="1" t="s">
        <v>75</v>
      </c>
      <c r="K2426" s="1" t="s">
        <v>24</v>
      </c>
      <c r="L2426" s="1" t="s">
        <v>24</v>
      </c>
      <c r="M2426" s="1" t="s">
        <v>24</v>
      </c>
      <c r="N2426" s="1" t="s">
        <v>24</v>
      </c>
      <c r="O2426" s="1" t="s">
        <v>24</v>
      </c>
      <c r="P2426" s="1" t="s">
        <v>24</v>
      </c>
      <c r="Q2426" s="1" t="s">
        <v>4324</v>
      </c>
      <c r="R2426">
        <v>315</v>
      </c>
      <c r="T2426" s="1" t="s">
        <v>4325</v>
      </c>
    </row>
    <row r="2427" spans="1:20" x14ac:dyDescent="0.25">
      <c r="A2427" s="1" t="s">
        <v>29</v>
      </c>
      <c r="B2427" s="1" t="s">
        <v>30</v>
      </c>
      <c r="C2427" s="1" t="s">
        <v>22</v>
      </c>
      <c r="D2427" s="1" t="s">
        <v>23</v>
      </c>
      <c r="E2427" s="1" t="s">
        <v>5</v>
      </c>
      <c r="F2427" s="1" t="s">
        <v>24</v>
      </c>
      <c r="G2427" s="1" t="s">
        <v>25</v>
      </c>
      <c r="H2427">
        <v>1293073</v>
      </c>
      <c r="I2427">
        <v>1293387</v>
      </c>
      <c r="J2427" s="1" t="s">
        <v>75</v>
      </c>
      <c r="K2427" s="1" t="s">
        <v>4326</v>
      </c>
      <c r="L2427" s="1" t="s">
        <v>4326</v>
      </c>
      <c r="M2427" s="1" t="s">
        <v>24</v>
      </c>
      <c r="N2427" s="1" t="s">
        <v>405</v>
      </c>
      <c r="O2427" s="1" t="s">
        <v>24</v>
      </c>
      <c r="P2427" s="1" t="s">
        <v>24</v>
      </c>
      <c r="Q2427" s="1" t="s">
        <v>4324</v>
      </c>
      <c r="R2427">
        <v>315</v>
      </c>
      <c r="S2427">
        <v>104</v>
      </c>
      <c r="T2427" s="1" t="s">
        <v>24</v>
      </c>
    </row>
    <row r="2428" spans="1:20" x14ac:dyDescent="0.25">
      <c r="A2428" s="1" t="s">
        <v>20</v>
      </c>
      <c r="B2428" s="1" t="s">
        <v>21</v>
      </c>
      <c r="C2428" s="1" t="s">
        <v>22</v>
      </c>
      <c r="D2428" s="1" t="s">
        <v>23</v>
      </c>
      <c r="E2428" s="1" t="s">
        <v>5</v>
      </c>
      <c r="F2428" s="1" t="s">
        <v>24</v>
      </c>
      <c r="G2428" s="1" t="s">
        <v>25</v>
      </c>
      <c r="H2428">
        <v>1294053</v>
      </c>
      <c r="I2428">
        <v>1294676</v>
      </c>
      <c r="J2428" s="1" t="s">
        <v>75</v>
      </c>
      <c r="K2428" s="1" t="s">
        <v>24</v>
      </c>
      <c r="L2428" s="1" t="s">
        <v>24</v>
      </c>
      <c r="M2428" s="1" t="s">
        <v>24</v>
      </c>
      <c r="N2428" s="1" t="s">
        <v>24</v>
      </c>
      <c r="O2428" s="1" t="s">
        <v>24</v>
      </c>
      <c r="P2428" s="1" t="s">
        <v>24</v>
      </c>
      <c r="Q2428" s="1" t="s">
        <v>4327</v>
      </c>
      <c r="R2428">
        <v>624</v>
      </c>
      <c r="T2428" s="1" t="s">
        <v>4328</v>
      </c>
    </row>
    <row r="2429" spans="1:20" x14ac:dyDescent="0.25">
      <c r="A2429" s="1" t="s">
        <v>29</v>
      </c>
      <c r="B2429" s="1" t="s">
        <v>30</v>
      </c>
      <c r="C2429" s="1" t="s">
        <v>22</v>
      </c>
      <c r="D2429" s="1" t="s">
        <v>23</v>
      </c>
      <c r="E2429" s="1" t="s">
        <v>5</v>
      </c>
      <c r="F2429" s="1" t="s">
        <v>24</v>
      </c>
      <c r="G2429" s="1" t="s">
        <v>25</v>
      </c>
      <c r="H2429">
        <v>1294053</v>
      </c>
      <c r="I2429">
        <v>1294676</v>
      </c>
      <c r="J2429" s="1" t="s">
        <v>75</v>
      </c>
      <c r="K2429" s="1" t="s">
        <v>4329</v>
      </c>
      <c r="L2429" s="1" t="s">
        <v>4329</v>
      </c>
      <c r="M2429" s="1" t="s">
        <v>24</v>
      </c>
      <c r="N2429" s="1" t="s">
        <v>4330</v>
      </c>
      <c r="O2429" s="1" t="s">
        <v>24</v>
      </c>
      <c r="P2429" s="1" t="s">
        <v>24</v>
      </c>
      <c r="Q2429" s="1" t="s">
        <v>4327</v>
      </c>
      <c r="R2429">
        <v>624</v>
      </c>
      <c r="S2429">
        <v>207</v>
      </c>
      <c r="T2429" s="1" t="s">
        <v>24</v>
      </c>
    </row>
    <row r="2430" spans="1:20" x14ac:dyDescent="0.25">
      <c r="A2430" s="1" t="s">
        <v>20</v>
      </c>
      <c r="B2430" s="1" t="s">
        <v>827</v>
      </c>
      <c r="C2430" s="1" t="s">
        <v>22</v>
      </c>
      <c r="D2430" s="1" t="s">
        <v>23</v>
      </c>
      <c r="E2430" s="1" t="s">
        <v>5</v>
      </c>
      <c r="F2430" s="1" t="s">
        <v>24</v>
      </c>
      <c r="G2430" s="1" t="s">
        <v>25</v>
      </c>
      <c r="H2430">
        <v>1294946</v>
      </c>
      <c r="I2430">
        <v>1295508</v>
      </c>
      <c r="J2430" s="1" t="s">
        <v>75</v>
      </c>
      <c r="K2430" s="1" t="s">
        <v>24</v>
      </c>
      <c r="L2430" s="1" t="s">
        <v>24</v>
      </c>
      <c r="M2430" s="1" t="s">
        <v>24</v>
      </c>
      <c r="N2430" s="1" t="s">
        <v>24</v>
      </c>
      <c r="O2430" s="1" t="s">
        <v>24</v>
      </c>
      <c r="P2430" s="1" t="s">
        <v>24</v>
      </c>
      <c r="Q2430" s="1" t="s">
        <v>4331</v>
      </c>
      <c r="R2430">
        <v>563</v>
      </c>
      <c r="T2430" s="1" t="s">
        <v>832</v>
      </c>
    </row>
    <row r="2431" spans="1:20" x14ac:dyDescent="0.25">
      <c r="A2431" s="1" t="s">
        <v>29</v>
      </c>
      <c r="B2431" s="1" t="s">
        <v>830</v>
      </c>
      <c r="C2431" s="1" t="s">
        <v>22</v>
      </c>
      <c r="D2431" s="1" t="s">
        <v>23</v>
      </c>
      <c r="E2431" s="1" t="s">
        <v>5</v>
      </c>
      <c r="F2431" s="1" t="s">
        <v>24</v>
      </c>
      <c r="G2431" s="1" t="s">
        <v>25</v>
      </c>
      <c r="H2431">
        <v>1294946</v>
      </c>
      <c r="I2431">
        <v>1295508</v>
      </c>
      <c r="J2431" s="1" t="s">
        <v>75</v>
      </c>
      <c r="K2431" s="1" t="s">
        <v>24</v>
      </c>
      <c r="L2431" s="1" t="s">
        <v>24</v>
      </c>
      <c r="M2431" s="1" t="s">
        <v>24</v>
      </c>
      <c r="N2431" s="1" t="s">
        <v>36</v>
      </c>
      <c r="O2431" s="1" t="s">
        <v>24</v>
      </c>
      <c r="P2431" s="1" t="s">
        <v>24</v>
      </c>
      <c r="Q2431" s="1" t="s">
        <v>4331</v>
      </c>
      <c r="R2431">
        <v>563</v>
      </c>
      <c r="T2431" s="1" t="s">
        <v>832</v>
      </c>
    </row>
    <row r="2432" spans="1:20" x14ac:dyDescent="0.25">
      <c r="A2432" s="1" t="s">
        <v>20</v>
      </c>
      <c r="B2432" s="1" t="s">
        <v>21</v>
      </c>
      <c r="C2432" s="1" t="s">
        <v>22</v>
      </c>
      <c r="D2432" s="1" t="s">
        <v>23</v>
      </c>
      <c r="E2432" s="1" t="s">
        <v>5</v>
      </c>
      <c r="F2432" s="1" t="s">
        <v>24</v>
      </c>
      <c r="G2432" s="1" t="s">
        <v>25</v>
      </c>
      <c r="H2432">
        <v>1295708</v>
      </c>
      <c r="I2432">
        <v>1296637</v>
      </c>
      <c r="J2432" s="1" t="s">
        <v>75</v>
      </c>
      <c r="K2432" s="1" t="s">
        <v>24</v>
      </c>
      <c r="L2432" s="1" t="s">
        <v>24</v>
      </c>
      <c r="M2432" s="1" t="s">
        <v>24</v>
      </c>
      <c r="N2432" s="1" t="s">
        <v>24</v>
      </c>
      <c r="O2432" s="1" t="s">
        <v>24</v>
      </c>
      <c r="P2432" s="1" t="s">
        <v>24</v>
      </c>
      <c r="Q2432" s="1" t="s">
        <v>4332</v>
      </c>
      <c r="R2432">
        <v>930</v>
      </c>
      <c r="T2432" s="1" t="s">
        <v>4333</v>
      </c>
    </row>
    <row r="2433" spans="1:20" x14ac:dyDescent="0.25">
      <c r="A2433" s="1" t="s">
        <v>29</v>
      </c>
      <c r="B2433" s="1" t="s">
        <v>30</v>
      </c>
      <c r="C2433" s="1" t="s">
        <v>22</v>
      </c>
      <c r="D2433" s="1" t="s">
        <v>23</v>
      </c>
      <c r="E2433" s="1" t="s">
        <v>5</v>
      </c>
      <c r="F2433" s="1" t="s">
        <v>24</v>
      </c>
      <c r="G2433" s="1" t="s">
        <v>25</v>
      </c>
      <c r="H2433">
        <v>1295708</v>
      </c>
      <c r="I2433">
        <v>1296637</v>
      </c>
      <c r="J2433" s="1" t="s">
        <v>75</v>
      </c>
      <c r="K2433" s="1" t="s">
        <v>4334</v>
      </c>
      <c r="L2433" s="1" t="s">
        <v>4334</v>
      </c>
      <c r="M2433" s="1" t="s">
        <v>24</v>
      </c>
      <c r="N2433" s="1" t="s">
        <v>4003</v>
      </c>
      <c r="O2433" s="1" t="s">
        <v>24</v>
      </c>
      <c r="P2433" s="1" t="s">
        <v>24</v>
      </c>
      <c r="Q2433" s="1" t="s">
        <v>4332</v>
      </c>
      <c r="R2433">
        <v>930</v>
      </c>
      <c r="S2433">
        <v>309</v>
      </c>
      <c r="T2433" s="1" t="s">
        <v>24</v>
      </c>
    </row>
    <row r="2434" spans="1:20" x14ac:dyDescent="0.25">
      <c r="A2434" s="1" t="s">
        <v>20</v>
      </c>
      <c r="B2434" s="1" t="s">
        <v>21</v>
      </c>
      <c r="C2434" s="1" t="s">
        <v>22</v>
      </c>
      <c r="D2434" s="1" t="s">
        <v>23</v>
      </c>
      <c r="E2434" s="1" t="s">
        <v>5</v>
      </c>
      <c r="F2434" s="1" t="s">
        <v>24</v>
      </c>
      <c r="G2434" s="1" t="s">
        <v>25</v>
      </c>
      <c r="H2434">
        <v>1296677</v>
      </c>
      <c r="I2434">
        <v>1299853</v>
      </c>
      <c r="J2434" s="1" t="s">
        <v>75</v>
      </c>
      <c r="K2434" s="1" t="s">
        <v>24</v>
      </c>
      <c r="L2434" s="1" t="s">
        <v>24</v>
      </c>
      <c r="M2434" s="1" t="s">
        <v>24</v>
      </c>
      <c r="N2434" s="1" t="s">
        <v>24</v>
      </c>
      <c r="O2434" s="1" t="s">
        <v>24</v>
      </c>
      <c r="P2434" s="1" t="s">
        <v>24</v>
      </c>
      <c r="Q2434" s="1" t="s">
        <v>4335</v>
      </c>
      <c r="R2434">
        <v>3177</v>
      </c>
      <c r="T2434" s="1" t="s">
        <v>4336</v>
      </c>
    </row>
    <row r="2435" spans="1:20" x14ac:dyDescent="0.25">
      <c r="A2435" s="1" t="s">
        <v>29</v>
      </c>
      <c r="B2435" s="1" t="s">
        <v>30</v>
      </c>
      <c r="C2435" s="1" t="s">
        <v>22</v>
      </c>
      <c r="D2435" s="1" t="s">
        <v>23</v>
      </c>
      <c r="E2435" s="1" t="s">
        <v>5</v>
      </c>
      <c r="F2435" s="1" t="s">
        <v>24</v>
      </c>
      <c r="G2435" s="1" t="s">
        <v>25</v>
      </c>
      <c r="H2435">
        <v>1296677</v>
      </c>
      <c r="I2435">
        <v>1299853</v>
      </c>
      <c r="J2435" s="1" t="s">
        <v>75</v>
      </c>
      <c r="K2435" s="1" t="s">
        <v>4337</v>
      </c>
      <c r="L2435" s="1" t="s">
        <v>4337</v>
      </c>
      <c r="M2435" s="1" t="s">
        <v>24</v>
      </c>
      <c r="N2435" s="1" t="s">
        <v>4338</v>
      </c>
      <c r="O2435" s="1" t="s">
        <v>24</v>
      </c>
      <c r="P2435" s="1" t="s">
        <v>24</v>
      </c>
      <c r="Q2435" s="1" t="s">
        <v>4335</v>
      </c>
      <c r="R2435">
        <v>3177</v>
      </c>
      <c r="S2435">
        <v>1058</v>
      </c>
      <c r="T2435" s="1" t="s">
        <v>24</v>
      </c>
    </row>
    <row r="2436" spans="1:20" x14ac:dyDescent="0.25">
      <c r="A2436" s="1" t="s">
        <v>20</v>
      </c>
      <c r="B2436" s="1" t="s">
        <v>21</v>
      </c>
      <c r="C2436" s="1" t="s">
        <v>22</v>
      </c>
      <c r="D2436" s="1" t="s">
        <v>23</v>
      </c>
      <c r="E2436" s="1" t="s">
        <v>5</v>
      </c>
      <c r="F2436" s="1" t="s">
        <v>24</v>
      </c>
      <c r="G2436" s="1" t="s">
        <v>25</v>
      </c>
      <c r="H2436">
        <v>1299902</v>
      </c>
      <c r="I2436">
        <v>1300408</v>
      </c>
      <c r="J2436" s="1" t="s">
        <v>75</v>
      </c>
      <c r="K2436" s="1" t="s">
        <v>24</v>
      </c>
      <c r="L2436" s="1" t="s">
        <v>24</v>
      </c>
      <c r="M2436" s="1" t="s">
        <v>24</v>
      </c>
      <c r="N2436" s="1" t="s">
        <v>24</v>
      </c>
      <c r="O2436" s="1" t="s">
        <v>24</v>
      </c>
      <c r="P2436" s="1" t="s">
        <v>24</v>
      </c>
      <c r="Q2436" s="1" t="s">
        <v>4339</v>
      </c>
      <c r="R2436">
        <v>507</v>
      </c>
      <c r="T2436" s="1" t="s">
        <v>4340</v>
      </c>
    </row>
    <row r="2437" spans="1:20" x14ac:dyDescent="0.25">
      <c r="A2437" s="1" t="s">
        <v>29</v>
      </c>
      <c r="B2437" s="1" t="s">
        <v>30</v>
      </c>
      <c r="C2437" s="1" t="s">
        <v>22</v>
      </c>
      <c r="D2437" s="1" t="s">
        <v>23</v>
      </c>
      <c r="E2437" s="1" t="s">
        <v>5</v>
      </c>
      <c r="F2437" s="1" t="s">
        <v>24</v>
      </c>
      <c r="G2437" s="1" t="s">
        <v>25</v>
      </c>
      <c r="H2437">
        <v>1299902</v>
      </c>
      <c r="I2437">
        <v>1300408</v>
      </c>
      <c r="J2437" s="1" t="s">
        <v>75</v>
      </c>
      <c r="K2437" s="1" t="s">
        <v>4341</v>
      </c>
      <c r="L2437" s="1" t="s">
        <v>4341</v>
      </c>
      <c r="M2437" s="1" t="s">
        <v>24</v>
      </c>
      <c r="N2437" s="1" t="s">
        <v>4342</v>
      </c>
      <c r="O2437" s="1" t="s">
        <v>24</v>
      </c>
      <c r="P2437" s="1" t="s">
        <v>24</v>
      </c>
      <c r="Q2437" s="1" t="s">
        <v>4339</v>
      </c>
      <c r="R2437">
        <v>507</v>
      </c>
      <c r="S2437">
        <v>168</v>
      </c>
      <c r="T2437" s="1" t="s">
        <v>24</v>
      </c>
    </row>
    <row r="2438" spans="1:20" x14ac:dyDescent="0.25">
      <c r="A2438" s="1" t="s">
        <v>20</v>
      </c>
      <c r="B2438" s="1" t="s">
        <v>21</v>
      </c>
      <c r="C2438" s="1" t="s">
        <v>22</v>
      </c>
      <c r="D2438" s="1" t="s">
        <v>23</v>
      </c>
      <c r="E2438" s="1" t="s">
        <v>5</v>
      </c>
      <c r="F2438" s="1" t="s">
        <v>24</v>
      </c>
      <c r="G2438" s="1" t="s">
        <v>25</v>
      </c>
      <c r="H2438">
        <v>1300513</v>
      </c>
      <c r="I2438">
        <v>1301667</v>
      </c>
      <c r="J2438" s="1" t="s">
        <v>75</v>
      </c>
      <c r="K2438" s="1" t="s">
        <v>24</v>
      </c>
      <c r="L2438" s="1" t="s">
        <v>24</v>
      </c>
      <c r="M2438" s="1" t="s">
        <v>24</v>
      </c>
      <c r="N2438" s="1" t="s">
        <v>24</v>
      </c>
      <c r="O2438" s="1" t="s">
        <v>24</v>
      </c>
      <c r="P2438" s="1" t="s">
        <v>24</v>
      </c>
      <c r="Q2438" s="1" t="s">
        <v>4343</v>
      </c>
      <c r="R2438">
        <v>1155</v>
      </c>
      <c r="T2438" s="1" t="s">
        <v>4344</v>
      </c>
    </row>
    <row r="2439" spans="1:20" x14ac:dyDescent="0.25">
      <c r="A2439" s="1" t="s">
        <v>29</v>
      </c>
      <c r="B2439" s="1" t="s">
        <v>30</v>
      </c>
      <c r="C2439" s="1" t="s">
        <v>22</v>
      </c>
      <c r="D2439" s="1" t="s">
        <v>23</v>
      </c>
      <c r="E2439" s="1" t="s">
        <v>5</v>
      </c>
      <c r="F2439" s="1" t="s">
        <v>24</v>
      </c>
      <c r="G2439" s="1" t="s">
        <v>25</v>
      </c>
      <c r="H2439">
        <v>1300513</v>
      </c>
      <c r="I2439">
        <v>1301667</v>
      </c>
      <c r="J2439" s="1" t="s">
        <v>75</v>
      </c>
      <c r="K2439" s="1" t="s">
        <v>4345</v>
      </c>
      <c r="L2439" s="1" t="s">
        <v>4345</v>
      </c>
      <c r="M2439" s="1" t="s">
        <v>24</v>
      </c>
      <c r="N2439" s="1" t="s">
        <v>4346</v>
      </c>
      <c r="O2439" s="1" t="s">
        <v>24</v>
      </c>
      <c r="P2439" s="1" t="s">
        <v>24</v>
      </c>
      <c r="Q2439" s="1" t="s">
        <v>4343</v>
      </c>
      <c r="R2439">
        <v>1155</v>
      </c>
      <c r="S2439">
        <v>384</v>
      </c>
      <c r="T2439" s="1" t="s">
        <v>24</v>
      </c>
    </row>
    <row r="2440" spans="1:20" x14ac:dyDescent="0.25">
      <c r="A2440" s="1" t="s">
        <v>20</v>
      </c>
      <c r="B2440" s="1" t="s">
        <v>21</v>
      </c>
      <c r="C2440" s="1" t="s">
        <v>22</v>
      </c>
      <c r="D2440" s="1" t="s">
        <v>23</v>
      </c>
      <c r="E2440" s="1" t="s">
        <v>5</v>
      </c>
      <c r="F2440" s="1" t="s">
        <v>24</v>
      </c>
      <c r="G2440" s="1" t="s">
        <v>25</v>
      </c>
      <c r="H2440">
        <v>1301669</v>
      </c>
      <c r="I2440">
        <v>1304242</v>
      </c>
      <c r="J2440" s="1" t="s">
        <v>75</v>
      </c>
      <c r="K2440" s="1" t="s">
        <v>24</v>
      </c>
      <c r="L2440" s="1" t="s">
        <v>24</v>
      </c>
      <c r="M2440" s="1" t="s">
        <v>24</v>
      </c>
      <c r="N2440" s="1" t="s">
        <v>24</v>
      </c>
      <c r="O2440" s="1" t="s">
        <v>24</v>
      </c>
      <c r="P2440" s="1" t="s">
        <v>24</v>
      </c>
      <c r="Q2440" s="1" t="s">
        <v>4347</v>
      </c>
      <c r="R2440">
        <v>2574</v>
      </c>
      <c r="T2440" s="1" t="s">
        <v>4348</v>
      </c>
    </row>
    <row r="2441" spans="1:20" x14ac:dyDescent="0.25">
      <c r="A2441" s="1" t="s">
        <v>29</v>
      </c>
      <c r="B2441" s="1" t="s">
        <v>30</v>
      </c>
      <c r="C2441" s="1" t="s">
        <v>22</v>
      </c>
      <c r="D2441" s="1" t="s">
        <v>23</v>
      </c>
      <c r="E2441" s="1" t="s">
        <v>5</v>
      </c>
      <c r="F2441" s="1" t="s">
        <v>24</v>
      </c>
      <c r="G2441" s="1" t="s">
        <v>25</v>
      </c>
      <c r="H2441">
        <v>1301669</v>
      </c>
      <c r="I2441">
        <v>1304242</v>
      </c>
      <c r="J2441" s="1" t="s">
        <v>75</v>
      </c>
      <c r="K2441" s="1" t="s">
        <v>4349</v>
      </c>
      <c r="L2441" s="1" t="s">
        <v>4349</v>
      </c>
      <c r="M2441" s="1" t="s">
        <v>24</v>
      </c>
      <c r="N2441" s="1" t="s">
        <v>4350</v>
      </c>
      <c r="O2441" s="1" t="s">
        <v>24</v>
      </c>
      <c r="P2441" s="1" t="s">
        <v>24</v>
      </c>
      <c r="Q2441" s="1" t="s">
        <v>4347</v>
      </c>
      <c r="R2441">
        <v>2574</v>
      </c>
      <c r="S2441">
        <v>857</v>
      </c>
      <c r="T2441" s="1" t="s">
        <v>24</v>
      </c>
    </row>
    <row r="2442" spans="1:20" x14ac:dyDescent="0.25">
      <c r="A2442" s="1" t="s">
        <v>20</v>
      </c>
      <c r="B2442" s="1" t="s">
        <v>21</v>
      </c>
      <c r="C2442" s="1" t="s">
        <v>22</v>
      </c>
      <c r="D2442" s="1" t="s">
        <v>23</v>
      </c>
      <c r="E2442" s="1" t="s">
        <v>5</v>
      </c>
      <c r="F2442" s="1" t="s">
        <v>24</v>
      </c>
      <c r="G2442" s="1" t="s">
        <v>25</v>
      </c>
      <c r="H2442">
        <v>1304679</v>
      </c>
      <c r="I2442">
        <v>1305191</v>
      </c>
      <c r="J2442" s="1" t="s">
        <v>75</v>
      </c>
      <c r="K2442" s="1" t="s">
        <v>24</v>
      </c>
      <c r="L2442" s="1" t="s">
        <v>24</v>
      </c>
      <c r="M2442" s="1" t="s">
        <v>24</v>
      </c>
      <c r="N2442" s="1" t="s">
        <v>24</v>
      </c>
      <c r="O2442" s="1" t="s">
        <v>24</v>
      </c>
      <c r="P2442" s="1" t="s">
        <v>24</v>
      </c>
      <c r="Q2442" s="1" t="s">
        <v>4351</v>
      </c>
      <c r="R2442">
        <v>513</v>
      </c>
      <c r="T2442" s="1" t="s">
        <v>4352</v>
      </c>
    </row>
    <row r="2443" spans="1:20" x14ac:dyDescent="0.25">
      <c r="A2443" s="1" t="s">
        <v>29</v>
      </c>
      <c r="B2443" s="1" t="s">
        <v>30</v>
      </c>
      <c r="C2443" s="1" t="s">
        <v>22</v>
      </c>
      <c r="D2443" s="1" t="s">
        <v>23</v>
      </c>
      <c r="E2443" s="1" t="s">
        <v>5</v>
      </c>
      <c r="F2443" s="1" t="s">
        <v>24</v>
      </c>
      <c r="G2443" s="1" t="s">
        <v>25</v>
      </c>
      <c r="H2443">
        <v>1304679</v>
      </c>
      <c r="I2443">
        <v>1305191</v>
      </c>
      <c r="J2443" s="1" t="s">
        <v>75</v>
      </c>
      <c r="K2443" s="1" t="s">
        <v>4353</v>
      </c>
      <c r="L2443" s="1" t="s">
        <v>4353</v>
      </c>
      <c r="M2443" s="1" t="s">
        <v>24</v>
      </c>
      <c r="N2443" s="1" t="s">
        <v>4354</v>
      </c>
      <c r="O2443" s="1" t="s">
        <v>24</v>
      </c>
      <c r="P2443" s="1" t="s">
        <v>24</v>
      </c>
      <c r="Q2443" s="1" t="s">
        <v>4351</v>
      </c>
      <c r="R2443">
        <v>513</v>
      </c>
      <c r="S2443">
        <v>170</v>
      </c>
      <c r="T2443" s="1" t="s">
        <v>24</v>
      </c>
    </row>
    <row r="2444" spans="1:20" x14ac:dyDescent="0.25">
      <c r="A2444" s="1" t="s">
        <v>20</v>
      </c>
      <c r="B2444" s="1" t="s">
        <v>21</v>
      </c>
      <c r="C2444" s="1" t="s">
        <v>22</v>
      </c>
      <c r="D2444" s="1" t="s">
        <v>23</v>
      </c>
      <c r="E2444" s="1" t="s">
        <v>5</v>
      </c>
      <c r="F2444" s="1" t="s">
        <v>24</v>
      </c>
      <c r="G2444" s="1" t="s">
        <v>25</v>
      </c>
      <c r="H2444">
        <v>1305277</v>
      </c>
      <c r="I2444">
        <v>1306137</v>
      </c>
      <c r="J2444" s="1" t="s">
        <v>26</v>
      </c>
      <c r="K2444" s="1" t="s">
        <v>24</v>
      </c>
      <c r="L2444" s="1" t="s">
        <v>24</v>
      </c>
      <c r="M2444" s="1" t="s">
        <v>24</v>
      </c>
      <c r="N2444" s="1" t="s">
        <v>24</v>
      </c>
      <c r="O2444" s="1" t="s">
        <v>24</v>
      </c>
      <c r="P2444" s="1" t="s">
        <v>24</v>
      </c>
      <c r="Q2444" s="1" t="s">
        <v>4355</v>
      </c>
      <c r="R2444">
        <v>861</v>
      </c>
      <c r="T2444" s="1" t="s">
        <v>4356</v>
      </c>
    </row>
    <row r="2445" spans="1:20" x14ac:dyDescent="0.25">
      <c r="A2445" s="1" t="s">
        <v>29</v>
      </c>
      <c r="B2445" s="1" t="s">
        <v>30</v>
      </c>
      <c r="C2445" s="1" t="s">
        <v>22</v>
      </c>
      <c r="D2445" s="1" t="s">
        <v>23</v>
      </c>
      <c r="E2445" s="1" t="s">
        <v>5</v>
      </c>
      <c r="F2445" s="1" t="s">
        <v>24</v>
      </c>
      <c r="G2445" s="1" t="s">
        <v>25</v>
      </c>
      <c r="H2445">
        <v>1305277</v>
      </c>
      <c r="I2445">
        <v>1306137</v>
      </c>
      <c r="J2445" s="1" t="s">
        <v>26</v>
      </c>
      <c r="K2445" s="1" t="s">
        <v>4357</v>
      </c>
      <c r="L2445" s="1" t="s">
        <v>4357</v>
      </c>
      <c r="M2445" s="1" t="s">
        <v>24</v>
      </c>
      <c r="N2445" s="1" t="s">
        <v>1000</v>
      </c>
      <c r="O2445" s="1" t="s">
        <v>24</v>
      </c>
      <c r="P2445" s="1" t="s">
        <v>24</v>
      </c>
      <c r="Q2445" s="1" t="s">
        <v>4355</v>
      </c>
      <c r="R2445">
        <v>861</v>
      </c>
      <c r="S2445">
        <v>286</v>
      </c>
      <c r="T2445" s="1" t="s">
        <v>24</v>
      </c>
    </row>
    <row r="2446" spans="1:20" x14ac:dyDescent="0.25">
      <c r="A2446" s="1" t="s">
        <v>20</v>
      </c>
      <c r="B2446" s="1" t="s">
        <v>21</v>
      </c>
      <c r="C2446" s="1" t="s">
        <v>22</v>
      </c>
      <c r="D2446" s="1" t="s">
        <v>23</v>
      </c>
      <c r="E2446" s="1" t="s">
        <v>5</v>
      </c>
      <c r="F2446" s="1" t="s">
        <v>24</v>
      </c>
      <c r="G2446" s="1" t="s">
        <v>25</v>
      </c>
      <c r="H2446">
        <v>1306616</v>
      </c>
      <c r="I2446">
        <v>1307653</v>
      </c>
      <c r="J2446" s="1" t="s">
        <v>26</v>
      </c>
      <c r="K2446" s="1" t="s">
        <v>24</v>
      </c>
      <c r="L2446" s="1" t="s">
        <v>24</v>
      </c>
      <c r="M2446" s="1" t="s">
        <v>24</v>
      </c>
      <c r="N2446" s="1" t="s">
        <v>24</v>
      </c>
      <c r="O2446" s="1" t="s">
        <v>24</v>
      </c>
      <c r="P2446" s="1" t="s">
        <v>24</v>
      </c>
      <c r="Q2446" s="1" t="s">
        <v>4358</v>
      </c>
      <c r="R2446">
        <v>1038</v>
      </c>
      <c r="T2446" s="1" t="s">
        <v>4359</v>
      </c>
    </row>
    <row r="2447" spans="1:20" x14ac:dyDescent="0.25">
      <c r="A2447" s="1" t="s">
        <v>29</v>
      </c>
      <c r="B2447" s="1" t="s">
        <v>30</v>
      </c>
      <c r="C2447" s="1" t="s">
        <v>22</v>
      </c>
      <c r="D2447" s="1" t="s">
        <v>23</v>
      </c>
      <c r="E2447" s="1" t="s">
        <v>5</v>
      </c>
      <c r="F2447" s="1" t="s">
        <v>24</v>
      </c>
      <c r="G2447" s="1" t="s">
        <v>25</v>
      </c>
      <c r="H2447">
        <v>1306616</v>
      </c>
      <c r="I2447">
        <v>1307653</v>
      </c>
      <c r="J2447" s="1" t="s">
        <v>26</v>
      </c>
      <c r="K2447" s="1" t="s">
        <v>4360</v>
      </c>
      <c r="L2447" s="1" t="s">
        <v>4360</v>
      </c>
      <c r="M2447" s="1" t="s">
        <v>24</v>
      </c>
      <c r="N2447" s="1" t="s">
        <v>1072</v>
      </c>
      <c r="O2447" s="1" t="s">
        <v>24</v>
      </c>
      <c r="P2447" s="1" t="s">
        <v>24</v>
      </c>
      <c r="Q2447" s="1" t="s">
        <v>4358</v>
      </c>
      <c r="R2447">
        <v>1038</v>
      </c>
      <c r="S2447">
        <v>345</v>
      </c>
      <c r="T2447" s="1" t="s">
        <v>24</v>
      </c>
    </row>
    <row r="2448" spans="1:20" x14ac:dyDescent="0.25">
      <c r="A2448" s="1" t="s">
        <v>20</v>
      </c>
      <c r="B2448" s="1" t="s">
        <v>21</v>
      </c>
      <c r="C2448" s="1" t="s">
        <v>22</v>
      </c>
      <c r="D2448" s="1" t="s">
        <v>23</v>
      </c>
      <c r="E2448" s="1" t="s">
        <v>5</v>
      </c>
      <c r="F2448" s="1" t="s">
        <v>24</v>
      </c>
      <c r="G2448" s="1" t="s">
        <v>25</v>
      </c>
      <c r="H2448">
        <v>1307643</v>
      </c>
      <c r="I2448">
        <v>1308305</v>
      </c>
      <c r="J2448" s="1" t="s">
        <v>26</v>
      </c>
      <c r="K2448" s="1" t="s">
        <v>24</v>
      </c>
      <c r="L2448" s="1" t="s">
        <v>24</v>
      </c>
      <c r="M2448" s="1" t="s">
        <v>24</v>
      </c>
      <c r="N2448" s="1" t="s">
        <v>24</v>
      </c>
      <c r="O2448" s="1" t="s">
        <v>24</v>
      </c>
      <c r="P2448" s="1" t="s">
        <v>24</v>
      </c>
      <c r="Q2448" s="1" t="s">
        <v>4361</v>
      </c>
      <c r="R2448">
        <v>663</v>
      </c>
      <c r="T2448" s="1" t="s">
        <v>4362</v>
      </c>
    </row>
    <row r="2449" spans="1:20" x14ac:dyDescent="0.25">
      <c r="A2449" s="1" t="s">
        <v>29</v>
      </c>
      <c r="B2449" s="1" t="s">
        <v>30</v>
      </c>
      <c r="C2449" s="1" t="s">
        <v>22</v>
      </c>
      <c r="D2449" s="1" t="s">
        <v>23</v>
      </c>
      <c r="E2449" s="1" t="s">
        <v>5</v>
      </c>
      <c r="F2449" s="1" t="s">
        <v>24</v>
      </c>
      <c r="G2449" s="1" t="s">
        <v>25</v>
      </c>
      <c r="H2449">
        <v>1307643</v>
      </c>
      <c r="I2449">
        <v>1308305</v>
      </c>
      <c r="J2449" s="1" t="s">
        <v>26</v>
      </c>
      <c r="K2449" s="1" t="s">
        <v>4363</v>
      </c>
      <c r="L2449" s="1" t="s">
        <v>4363</v>
      </c>
      <c r="M2449" s="1" t="s">
        <v>24</v>
      </c>
      <c r="N2449" s="1" t="s">
        <v>1076</v>
      </c>
      <c r="O2449" s="1" t="s">
        <v>24</v>
      </c>
      <c r="P2449" s="1" t="s">
        <v>24</v>
      </c>
      <c r="Q2449" s="1" t="s">
        <v>4361</v>
      </c>
      <c r="R2449">
        <v>663</v>
      </c>
      <c r="S2449">
        <v>220</v>
      </c>
      <c r="T2449" s="1" t="s">
        <v>24</v>
      </c>
    </row>
    <row r="2450" spans="1:20" x14ac:dyDescent="0.25">
      <c r="A2450" s="1" t="s">
        <v>20</v>
      </c>
      <c r="B2450" s="1" t="s">
        <v>21</v>
      </c>
      <c r="C2450" s="1" t="s">
        <v>22</v>
      </c>
      <c r="D2450" s="1" t="s">
        <v>23</v>
      </c>
      <c r="E2450" s="1" t="s">
        <v>5</v>
      </c>
      <c r="F2450" s="1" t="s">
        <v>24</v>
      </c>
      <c r="G2450" s="1" t="s">
        <v>25</v>
      </c>
      <c r="H2450">
        <v>1308390</v>
      </c>
      <c r="I2450">
        <v>1308740</v>
      </c>
      <c r="J2450" s="1" t="s">
        <v>75</v>
      </c>
      <c r="K2450" s="1" t="s">
        <v>24</v>
      </c>
      <c r="L2450" s="1" t="s">
        <v>24</v>
      </c>
      <c r="M2450" s="1" t="s">
        <v>24</v>
      </c>
      <c r="N2450" s="1" t="s">
        <v>24</v>
      </c>
      <c r="O2450" s="1" t="s">
        <v>24</v>
      </c>
      <c r="P2450" s="1" t="s">
        <v>24</v>
      </c>
      <c r="Q2450" s="1" t="s">
        <v>4364</v>
      </c>
      <c r="R2450">
        <v>351</v>
      </c>
      <c r="T2450" s="1" t="s">
        <v>4365</v>
      </c>
    </row>
    <row r="2451" spans="1:20" x14ac:dyDescent="0.25">
      <c r="A2451" s="1" t="s">
        <v>29</v>
      </c>
      <c r="B2451" s="1" t="s">
        <v>30</v>
      </c>
      <c r="C2451" s="1" t="s">
        <v>22</v>
      </c>
      <c r="D2451" s="1" t="s">
        <v>23</v>
      </c>
      <c r="E2451" s="1" t="s">
        <v>5</v>
      </c>
      <c r="F2451" s="1" t="s">
        <v>24</v>
      </c>
      <c r="G2451" s="1" t="s">
        <v>25</v>
      </c>
      <c r="H2451">
        <v>1308390</v>
      </c>
      <c r="I2451">
        <v>1308740</v>
      </c>
      <c r="J2451" s="1" t="s">
        <v>75</v>
      </c>
      <c r="K2451" s="1" t="s">
        <v>4366</v>
      </c>
      <c r="L2451" s="1" t="s">
        <v>4366</v>
      </c>
      <c r="M2451" s="1" t="s">
        <v>24</v>
      </c>
      <c r="N2451" s="1" t="s">
        <v>4367</v>
      </c>
      <c r="O2451" s="1" t="s">
        <v>24</v>
      </c>
      <c r="P2451" s="1" t="s">
        <v>24</v>
      </c>
      <c r="Q2451" s="1" t="s">
        <v>4364</v>
      </c>
      <c r="R2451">
        <v>351</v>
      </c>
      <c r="S2451">
        <v>116</v>
      </c>
      <c r="T2451" s="1" t="s">
        <v>24</v>
      </c>
    </row>
    <row r="2452" spans="1:20" x14ac:dyDescent="0.25">
      <c r="A2452" s="1" t="s">
        <v>20</v>
      </c>
      <c r="B2452" s="1" t="s">
        <v>21</v>
      </c>
      <c r="C2452" s="1" t="s">
        <v>22</v>
      </c>
      <c r="D2452" s="1" t="s">
        <v>23</v>
      </c>
      <c r="E2452" s="1" t="s">
        <v>5</v>
      </c>
      <c r="F2452" s="1" t="s">
        <v>24</v>
      </c>
      <c r="G2452" s="1" t="s">
        <v>25</v>
      </c>
      <c r="H2452">
        <v>1308813</v>
      </c>
      <c r="I2452">
        <v>1309742</v>
      </c>
      <c r="J2452" s="1" t="s">
        <v>75</v>
      </c>
      <c r="K2452" s="1" t="s">
        <v>24</v>
      </c>
      <c r="L2452" s="1" t="s">
        <v>24</v>
      </c>
      <c r="M2452" s="1" t="s">
        <v>24</v>
      </c>
      <c r="N2452" s="1" t="s">
        <v>24</v>
      </c>
      <c r="O2452" s="1" t="s">
        <v>24</v>
      </c>
      <c r="P2452" s="1" t="s">
        <v>24</v>
      </c>
      <c r="Q2452" s="1" t="s">
        <v>4368</v>
      </c>
      <c r="R2452">
        <v>930</v>
      </c>
      <c r="T2452" s="1" t="s">
        <v>4369</v>
      </c>
    </row>
    <row r="2453" spans="1:20" x14ac:dyDescent="0.25">
      <c r="A2453" s="1" t="s">
        <v>29</v>
      </c>
      <c r="B2453" s="1" t="s">
        <v>30</v>
      </c>
      <c r="C2453" s="1" t="s">
        <v>22</v>
      </c>
      <c r="D2453" s="1" t="s">
        <v>23</v>
      </c>
      <c r="E2453" s="1" t="s">
        <v>5</v>
      </c>
      <c r="F2453" s="1" t="s">
        <v>24</v>
      </c>
      <c r="G2453" s="1" t="s">
        <v>25</v>
      </c>
      <c r="H2453">
        <v>1308813</v>
      </c>
      <c r="I2453">
        <v>1309742</v>
      </c>
      <c r="J2453" s="1" t="s">
        <v>75</v>
      </c>
      <c r="K2453" s="1" t="s">
        <v>4370</v>
      </c>
      <c r="L2453" s="1" t="s">
        <v>4370</v>
      </c>
      <c r="M2453" s="1" t="s">
        <v>24</v>
      </c>
      <c r="N2453" s="1" t="s">
        <v>4371</v>
      </c>
      <c r="O2453" s="1" t="s">
        <v>24</v>
      </c>
      <c r="P2453" s="1" t="s">
        <v>24</v>
      </c>
      <c r="Q2453" s="1" t="s">
        <v>4368</v>
      </c>
      <c r="R2453">
        <v>930</v>
      </c>
      <c r="S2453">
        <v>309</v>
      </c>
      <c r="T2453" s="1" t="s">
        <v>24</v>
      </c>
    </row>
    <row r="2454" spans="1:20" x14ac:dyDescent="0.25">
      <c r="A2454" s="1" t="s">
        <v>20</v>
      </c>
      <c r="B2454" s="1" t="s">
        <v>21</v>
      </c>
      <c r="C2454" s="1" t="s">
        <v>22</v>
      </c>
      <c r="D2454" s="1" t="s">
        <v>23</v>
      </c>
      <c r="E2454" s="1" t="s">
        <v>5</v>
      </c>
      <c r="F2454" s="1" t="s">
        <v>24</v>
      </c>
      <c r="G2454" s="1" t="s">
        <v>25</v>
      </c>
      <c r="H2454">
        <v>1309745</v>
      </c>
      <c r="I2454">
        <v>1311145</v>
      </c>
      <c r="J2454" s="1" t="s">
        <v>75</v>
      </c>
      <c r="K2454" s="1" t="s">
        <v>24</v>
      </c>
      <c r="L2454" s="1" t="s">
        <v>24</v>
      </c>
      <c r="M2454" s="1" t="s">
        <v>24</v>
      </c>
      <c r="N2454" s="1" t="s">
        <v>24</v>
      </c>
      <c r="O2454" s="1" t="s">
        <v>24</v>
      </c>
      <c r="P2454" s="1" t="s">
        <v>24</v>
      </c>
      <c r="Q2454" s="1" t="s">
        <v>4372</v>
      </c>
      <c r="R2454">
        <v>1401</v>
      </c>
      <c r="T2454" s="1" t="s">
        <v>4373</v>
      </c>
    </row>
    <row r="2455" spans="1:20" x14ac:dyDescent="0.25">
      <c r="A2455" s="1" t="s">
        <v>29</v>
      </c>
      <c r="B2455" s="1" t="s">
        <v>30</v>
      </c>
      <c r="C2455" s="1" t="s">
        <v>22</v>
      </c>
      <c r="D2455" s="1" t="s">
        <v>23</v>
      </c>
      <c r="E2455" s="1" t="s">
        <v>5</v>
      </c>
      <c r="F2455" s="1" t="s">
        <v>24</v>
      </c>
      <c r="G2455" s="1" t="s">
        <v>25</v>
      </c>
      <c r="H2455">
        <v>1309745</v>
      </c>
      <c r="I2455">
        <v>1311145</v>
      </c>
      <c r="J2455" s="1" t="s">
        <v>75</v>
      </c>
      <c r="K2455" s="1" t="s">
        <v>4374</v>
      </c>
      <c r="L2455" s="1" t="s">
        <v>4374</v>
      </c>
      <c r="M2455" s="1" t="s">
        <v>24</v>
      </c>
      <c r="N2455" s="1" t="s">
        <v>4375</v>
      </c>
      <c r="O2455" s="1" t="s">
        <v>24</v>
      </c>
      <c r="P2455" s="1" t="s">
        <v>24</v>
      </c>
      <c r="Q2455" s="1" t="s">
        <v>4372</v>
      </c>
      <c r="R2455">
        <v>1401</v>
      </c>
      <c r="S2455">
        <v>466</v>
      </c>
      <c r="T2455" s="1" t="s">
        <v>24</v>
      </c>
    </row>
    <row r="2456" spans="1:20" x14ac:dyDescent="0.25">
      <c r="A2456" s="1" t="s">
        <v>20</v>
      </c>
      <c r="B2456" s="1" t="s">
        <v>21</v>
      </c>
      <c r="C2456" s="1" t="s">
        <v>22</v>
      </c>
      <c r="D2456" s="1" t="s">
        <v>23</v>
      </c>
      <c r="E2456" s="1" t="s">
        <v>5</v>
      </c>
      <c r="F2456" s="1" t="s">
        <v>24</v>
      </c>
      <c r="G2456" s="1" t="s">
        <v>25</v>
      </c>
      <c r="H2456">
        <v>1311197</v>
      </c>
      <c r="I2456">
        <v>1311628</v>
      </c>
      <c r="J2456" s="1" t="s">
        <v>75</v>
      </c>
      <c r="K2456" s="1" t="s">
        <v>24</v>
      </c>
      <c r="L2456" s="1" t="s">
        <v>24</v>
      </c>
      <c r="M2456" s="1" t="s">
        <v>24</v>
      </c>
      <c r="N2456" s="1" t="s">
        <v>24</v>
      </c>
      <c r="O2456" s="1" t="s">
        <v>24</v>
      </c>
      <c r="P2456" s="1" t="s">
        <v>24</v>
      </c>
      <c r="Q2456" s="1" t="s">
        <v>4376</v>
      </c>
      <c r="R2456">
        <v>432</v>
      </c>
      <c r="T2456" s="1" t="s">
        <v>4377</v>
      </c>
    </row>
    <row r="2457" spans="1:20" x14ac:dyDescent="0.25">
      <c r="A2457" s="1" t="s">
        <v>29</v>
      </c>
      <c r="B2457" s="1" t="s">
        <v>30</v>
      </c>
      <c r="C2457" s="1" t="s">
        <v>22</v>
      </c>
      <c r="D2457" s="1" t="s">
        <v>23</v>
      </c>
      <c r="E2457" s="1" t="s">
        <v>5</v>
      </c>
      <c r="F2457" s="1" t="s">
        <v>24</v>
      </c>
      <c r="G2457" s="1" t="s">
        <v>25</v>
      </c>
      <c r="H2457">
        <v>1311197</v>
      </c>
      <c r="I2457">
        <v>1311628</v>
      </c>
      <c r="J2457" s="1" t="s">
        <v>75</v>
      </c>
      <c r="K2457" s="1" t="s">
        <v>4378</v>
      </c>
      <c r="L2457" s="1" t="s">
        <v>4378</v>
      </c>
      <c r="M2457" s="1" t="s">
        <v>24</v>
      </c>
      <c r="N2457" s="1" t="s">
        <v>4379</v>
      </c>
      <c r="O2457" s="1" t="s">
        <v>24</v>
      </c>
      <c r="P2457" s="1" t="s">
        <v>24</v>
      </c>
      <c r="Q2457" s="1" t="s">
        <v>4376</v>
      </c>
      <c r="R2457">
        <v>432</v>
      </c>
      <c r="S2457">
        <v>143</v>
      </c>
      <c r="T2457" s="1" t="s">
        <v>24</v>
      </c>
    </row>
    <row r="2458" spans="1:20" x14ac:dyDescent="0.25">
      <c r="A2458" s="1" t="s">
        <v>20</v>
      </c>
      <c r="B2458" s="1" t="s">
        <v>21</v>
      </c>
      <c r="C2458" s="1" t="s">
        <v>22</v>
      </c>
      <c r="D2458" s="1" t="s">
        <v>23</v>
      </c>
      <c r="E2458" s="1" t="s">
        <v>5</v>
      </c>
      <c r="F2458" s="1" t="s">
        <v>24</v>
      </c>
      <c r="G2458" s="1" t="s">
        <v>25</v>
      </c>
      <c r="H2458">
        <v>1311763</v>
      </c>
      <c r="I2458">
        <v>1311984</v>
      </c>
      <c r="J2458" s="1" t="s">
        <v>75</v>
      </c>
      <c r="K2458" s="1" t="s">
        <v>24</v>
      </c>
      <c r="L2458" s="1" t="s">
        <v>24</v>
      </c>
      <c r="M2458" s="1" t="s">
        <v>24</v>
      </c>
      <c r="N2458" s="1" t="s">
        <v>24</v>
      </c>
      <c r="O2458" s="1" t="s">
        <v>24</v>
      </c>
      <c r="P2458" s="1" t="s">
        <v>24</v>
      </c>
      <c r="Q2458" s="1" t="s">
        <v>4380</v>
      </c>
      <c r="R2458">
        <v>222</v>
      </c>
      <c r="T2458" s="1" t="s">
        <v>4381</v>
      </c>
    </row>
    <row r="2459" spans="1:20" x14ac:dyDescent="0.25">
      <c r="A2459" s="1" t="s">
        <v>29</v>
      </c>
      <c r="B2459" s="1" t="s">
        <v>30</v>
      </c>
      <c r="C2459" s="1" t="s">
        <v>22</v>
      </c>
      <c r="D2459" s="1" t="s">
        <v>23</v>
      </c>
      <c r="E2459" s="1" t="s">
        <v>5</v>
      </c>
      <c r="F2459" s="1" t="s">
        <v>24</v>
      </c>
      <c r="G2459" s="1" t="s">
        <v>25</v>
      </c>
      <c r="H2459">
        <v>1311763</v>
      </c>
      <c r="I2459">
        <v>1311984</v>
      </c>
      <c r="J2459" s="1" t="s">
        <v>75</v>
      </c>
      <c r="K2459" s="1" t="s">
        <v>4382</v>
      </c>
      <c r="L2459" s="1" t="s">
        <v>4382</v>
      </c>
      <c r="M2459" s="1" t="s">
        <v>24</v>
      </c>
      <c r="N2459" s="1" t="s">
        <v>36</v>
      </c>
      <c r="O2459" s="1" t="s">
        <v>24</v>
      </c>
      <c r="P2459" s="1" t="s">
        <v>24</v>
      </c>
      <c r="Q2459" s="1" t="s">
        <v>4380</v>
      </c>
      <c r="R2459">
        <v>222</v>
      </c>
      <c r="S2459">
        <v>73</v>
      </c>
      <c r="T2459" s="1" t="s">
        <v>24</v>
      </c>
    </row>
    <row r="2460" spans="1:20" x14ac:dyDescent="0.25">
      <c r="A2460" s="1" t="s">
        <v>20</v>
      </c>
      <c r="B2460" s="1" t="s">
        <v>21</v>
      </c>
      <c r="C2460" s="1" t="s">
        <v>22</v>
      </c>
      <c r="D2460" s="1" t="s">
        <v>23</v>
      </c>
      <c r="E2460" s="1" t="s">
        <v>5</v>
      </c>
      <c r="F2460" s="1" t="s">
        <v>24</v>
      </c>
      <c r="G2460" s="1" t="s">
        <v>25</v>
      </c>
      <c r="H2460">
        <v>1312070</v>
      </c>
      <c r="I2460">
        <v>1313035</v>
      </c>
      <c r="J2460" s="1" t="s">
        <v>75</v>
      </c>
      <c r="K2460" s="1" t="s">
        <v>24</v>
      </c>
      <c r="L2460" s="1" t="s">
        <v>24</v>
      </c>
      <c r="M2460" s="1" t="s">
        <v>24</v>
      </c>
      <c r="N2460" s="1" t="s">
        <v>24</v>
      </c>
      <c r="O2460" s="1" t="s">
        <v>24</v>
      </c>
      <c r="P2460" s="1" t="s">
        <v>24</v>
      </c>
      <c r="Q2460" s="1" t="s">
        <v>4383</v>
      </c>
      <c r="R2460">
        <v>966</v>
      </c>
      <c r="T2460" s="1" t="s">
        <v>4384</v>
      </c>
    </row>
    <row r="2461" spans="1:20" x14ac:dyDescent="0.25">
      <c r="A2461" s="1" t="s">
        <v>29</v>
      </c>
      <c r="B2461" s="1" t="s">
        <v>30</v>
      </c>
      <c r="C2461" s="1" t="s">
        <v>22</v>
      </c>
      <c r="D2461" s="1" t="s">
        <v>23</v>
      </c>
      <c r="E2461" s="1" t="s">
        <v>5</v>
      </c>
      <c r="F2461" s="1" t="s">
        <v>24</v>
      </c>
      <c r="G2461" s="1" t="s">
        <v>25</v>
      </c>
      <c r="H2461">
        <v>1312070</v>
      </c>
      <c r="I2461">
        <v>1313035</v>
      </c>
      <c r="J2461" s="1" t="s">
        <v>75</v>
      </c>
      <c r="K2461" s="1" t="s">
        <v>4385</v>
      </c>
      <c r="L2461" s="1" t="s">
        <v>4385</v>
      </c>
      <c r="M2461" s="1" t="s">
        <v>24</v>
      </c>
      <c r="N2461" s="1" t="s">
        <v>4386</v>
      </c>
      <c r="O2461" s="1" t="s">
        <v>24</v>
      </c>
      <c r="P2461" s="1" t="s">
        <v>24</v>
      </c>
      <c r="Q2461" s="1" t="s">
        <v>4383</v>
      </c>
      <c r="R2461">
        <v>966</v>
      </c>
      <c r="S2461">
        <v>321</v>
      </c>
      <c r="T2461" s="1" t="s">
        <v>24</v>
      </c>
    </row>
    <row r="2462" spans="1:20" x14ac:dyDescent="0.25">
      <c r="A2462" s="1" t="s">
        <v>20</v>
      </c>
      <c r="B2462" s="1" t="s">
        <v>21</v>
      </c>
      <c r="C2462" s="1" t="s">
        <v>22</v>
      </c>
      <c r="D2462" s="1" t="s">
        <v>23</v>
      </c>
      <c r="E2462" s="1" t="s">
        <v>5</v>
      </c>
      <c r="F2462" s="1" t="s">
        <v>24</v>
      </c>
      <c r="G2462" s="1" t="s">
        <v>25</v>
      </c>
      <c r="H2462">
        <v>1313107</v>
      </c>
      <c r="I2462">
        <v>1314210</v>
      </c>
      <c r="J2462" s="1" t="s">
        <v>75</v>
      </c>
      <c r="K2462" s="1" t="s">
        <v>24</v>
      </c>
      <c r="L2462" s="1" t="s">
        <v>24</v>
      </c>
      <c r="M2462" s="1" t="s">
        <v>24</v>
      </c>
      <c r="N2462" s="1" t="s">
        <v>24</v>
      </c>
      <c r="O2462" s="1" t="s">
        <v>24</v>
      </c>
      <c r="P2462" s="1" t="s">
        <v>24</v>
      </c>
      <c r="Q2462" s="1" t="s">
        <v>4387</v>
      </c>
      <c r="R2462">
        <v>1104</v>
      </c>
      <c r="T2462" s="1" t="s">
        <v>4388</v>
      </c>
    </row>
    <row r="2463" spans="1:20" x14ac:dyDescent="0.25">
      <c r="A2463" s="1" t="s">
        <v>29</v>
      </c>
      <c r="B2463" s="1" t="s">
        <v>30</v>
      </c>
      <c r="C2463" s="1" t="s">
        <v>22</v>
      </c>
      <c r="D2463" s="1" t="s">
        <v>23</v>
      </c>
      <c r="E2463" s="1" t="s">
        <v>5</v>
      </c>
      <c r="F2463" s="1" t="s">
        <v>24</v>
      </c>
      <c r="G2463" s="1" t="s">
        <v>25</v>
      </c>
      <c r="H2463">
        <v>1313107</v>
      </c>
      <c r="I2463">
        <v>1314210</v>
      </c>
      <c r="J2463" s="1" t="s">
        <v>75</v>
      </c>
      <c r="K2463" s="1" t="s">
        <v>4389</v>
      </c>
      <c r="L2463" s="1" t="s">
        <v>4389</v>
      </c>
      <c r="M2463" s="1" t="s">
        <v>24</v>
      </c>
      <c r="N2463" s="1" t="s">
        <v>405</v>
      </c>
      <c r="O2463" s="1" t="s">
        <v>24</v>
      </c>
      <c r="P2463" s="1" t="s">
        <v>24</v>
      </c>
      <c r="Q2463" s="1" t="s">
        <v>4387</v>
      </c>
      <c r="R2463">
        <v>1104</v>
      </c>
      <c r="S2463">
        <v>367</v>
      </c>
      <c r="T2463" s="1" t="s">
        <v>24</v>
      </c>
    </row>
    <row r="2464" spans="1:20" x14ac:dyDescent="0.25">
      <c r="A2464" s="1" t="s">
        <v>20</v>
      </c>
      <c r="B2464" s="1" t="s">
        <v>21</v>
      </c>
      <c r="C2464" s="1" t="s">
        <v>22</v>
      </c>
      <c r="D2464" s="1" t="s">
        <v>23</v>
      </c>
      <c r="E2464" s="1" t="s">
        <v>5</v>
      </c>
      <c r="F2464" s="1" t="s">
        <v>24</v>
      </c>
      <c r="G2464" s="1" t="s">
        <v>25</v>
      </c>
      <c r="H2464">
        <v>1314224</v>
      </c>
      <c r="I2464">
        <v>1315042</v>
      </c>
      <c r="J2464" s="1" t="s">
        <v>75</v>
      </c>
      <c r="K2464" s="1" t="s">
        <v>24</v>
      </c>
      <c r="L2464" s="1" t="s">
        <v>24</v>
      </c>
      <c r="M2464" s="1" t="s">
        <v>24</v>
      </c>
      <c r="N2464" s="1" t="s">
        <v>24</v>
      </c>
      <c r="O2464" s="1" t="s">
        <v>24</v>
      </c>
      <c r="P2464" s="1" t="s">
        <v>24</v>
      </c>
      <c r="Q2464" s="1" t="s">
        <v>4390</v>
      </c>
      <c r="R2464">
        <v>819</v>
      </c>
      <c r="T2464" s="1" t="s">
        <v>4391</v>
      </c>
    </row>
    <row r="2465" spans="1:20" x14ac:dyDescent="0.25">
      <c r="A2465" s="1" t="s">
        <v>29</v>
      </c>
      <c r="B2465" s="1" t="s">
        <v>30</v>
      </c>
      <c r="C2465" s="1" t="s">
        <v>22</v>
      </c>
      <c r="D2465" s="1" t="s">
        <v>23</v>
      </c>
      <c r="E2465" s="1" t="s">
        <v>5</v>
      </c>
      <c r="F2465" s="1" t="s">
        <v>24</v>
      </c>
      <c r="G2465" s="1" t="s">
        <v>25</v>
      </c>
      <c r="H2465">
        <v>1314224</v>
      </c>
      <c r="I2465">
        <v>1315042</v>
      </c>
      <c r="J2465" s="1" t="s">
        <v>75</v>
      </c>
      <c r="K2465" s="1" t="s">
        <v>4392</v>
      </c>
      <c r="L2465" s="1" t="s">
        <v>4392</v>
      </c>
      <c r="M2465" s="1" t="s">
        <v>24</v>
      </c>
      <c r="N2465" s="1" t="s">
        <v>4393</v>
      </c>
      <c r="O2465" s="1" t="s">
        <v>24</v>
      </c>
      <c r="P2465" s="1" t="s">
        <v>24</v>
      </c>
      <c r="Q2465" s="1" t="s">
        <v>4390</v>
      </c>
      <c r="R2465">
        <v>819</v>
      </c>
      <c r="S2465">
        <v>272</v>
      </c>
      <c r="T2465" s="1" t="s">
        <v>24</v>
      </c>
    </row>
    <row r="2466" spans="1:20" x14ac:dyDescent="0.25">
      <c r="A2466" s="1" t="s">
        <v>20</v>
      </c>
      <c r="B2466" s="1" t="s">
        <v>21</v>
      </c>
      <c r="C2466" s="1" t="s">
        <v>22</v>
      </c>
      <c r="D2466" s="1" t="s">
        <v>23</v>
      </c>
      <c r="E2466" s="1" t="s">
        <v>5</v>
      </c>
      <c r="F2466" s="1" t="s">
        <v>24</v>
      </c>
      <c r="G2466" s="1" t="s">
        <v>25</v>
      </c>
      <c r="H2466">
        <v>1315087</v>
      </c>
      <c r="I2466">
        <v>1316865</v>
      </c>
      <c r="J2466" s="1" t="s">
        <v>75</v>
      </c>
      <c r="K2466" s="1" t="s">
        <v>24</v>
      </c>
      <c r="L2466" s="1" t="s">
        <v>24</v>
      </c>
      <c r="M2466" s="1" t="s">
        <v>24</v>
      </c>
      <c r="N2466" s="1" t="s">
        <v>24</v>
      </c>
      <c r="O2466" s="1" t="s">
        <v>24</v>
      </c>
      <c r="P2466" s="1" t="s">
        <v>24</v>
      </c>
      <c r="Q2466" s="1" t="s">
        <v>4394</v>
      </c>
      <c r="R2466">
        <v>1779</v>
      </c>
      <c r="T2466" s="1" t="s">
        <v>24</v>
      </c>
    </row>
    <row r="2467" spans="1:20" x14ac:dyDescent="0.25">
      <c r="A2467" s="1" t="s">
        <v>29</v>
      </c>
      <c r="B2467" s="1" t="s">
        <v>30</v>
      </c>
      <c r="C2467" s="1" t="s">
        <v>22</v>
      </c>
      <c r="D2467" s="1" t="s">
        <v>23</v>
      </c>
      <c r="E2467" s="1" t="s">
        <v>5</v>
      </c>
      <c r="F2467" s="1" t="s">
        <v>24</v>
      </c>
      <c r="G2467" s="1" t="s">
        <v>25</v>
      </c>
      <c r="H2467">
        <v>1315087</v>
      </c>
      <c r="I2467">
        <v>1316865</v>
      </c>
      <c r="J2467" s="1" t="s">
        <v>75</v>
      </c>
      <c r="K2467" s="1" t="s">
        <v>4395</v>
      </c>
      <c r="L2467" s="1" t="s">
        <v>4395</v>
      </c>
      <c r="M2467" s="1" t="s">
        <v>24</v>
      </c>
      <c r="N2467" s="1" t="s">
        <v>4396</v>
      </c>
      <c r="O2467" s="1" t="s">
        <v>24</v>
      </c>
      <c r="P2467" s="1" t="s">
        <v>24</v>
      </c>
      <c r="Q2467" s="1" t="s">
        <v>4394</v>
      </c>
      <c r="R2467">
        <v>1779</v>
      </c>
      <c r="S2467">
        <v>592</v>
      </c>
      <c r="T2467" s="1" t="s">
        <v>24</v>
      </c>
    </row>
    <row r="2468" spans="1:20" x14ac:dyDescent="0.25">
      <c r="A2468" s="1" t="s">
        <v>20</v>
      </c>
      <c r="B2468" s="1" t="s">
        <v>21</v>
      </c>
      <c r="C2468" s="1" t="s">
        <v>22</v>
      </c>
      <c r="D2468" s="1" t="s">
        <v>23</v>
      </c>
      <c r="E2468" s="1" t="s">
        <v>5</v>
      </c>
      <c r="F2468" s="1" t="s">
        <v>24</v>
      </c>
      <c r="G2468" s="1" t="s">
        <v>25</v>
      </c>
      <c r="H2468">
        <v>1316862</v>
      </c>
      <c r="I2468">
        <v>1317881</v>
      </c>
      <c r="J2468" s="1" t="s">
        <v>75</v>
      </c>
      <c r="K2468" s="1" t="s">
        <v>24</v>
      </c>
      <c r="L2468" s="1" t="s">
        <v>24</v>
      </c>
      <c r="M2468" s="1" t="s">
        <v>24</v>
      </c>
      <c r="N2468" s="1" t="s">
        <v>24</v>
      </c>
      <c r="O2468" s="1" t="s">
        <v>24</v>
      </c>
      <c r="P2468" s="1" t="s">
        <v>24</v>
      </c>
      <c r="Q2468" s="1" t="s">
        <v>4397</v>
      </c>
      <c r="R2468">
        <v>1020</v>
      </c>
      <c r="T2468" s="1" t="s">
        <v>4398</v>
      </c>
    </row>
    <row r="2469" spans="1:20" x14ac:dyDescent="0.25">
      <c r="A2469" s="1" t="s">
        <v>29</v>
      </c>
      <c r="B2469" s="1" t="s">
        <v>30</v>
      </c>
      <c r="C2469" s="1" t="s">
        <v>22</v>
      </c>
      <c r="D2469" s="1" t="s">
        <v>23</v>
      </c>
      <c r="E2469" s="1" t="s">
        <v>5</v>
      </c>
      <c r="F2469" s="1" t="s">
        <v>24</v>
      </c>
      <c r="G2469" s="1" t="s">
        <v>25</v>
      </c>
      <c r="H2469">
        <v>1316862</v>
      </c>
      <c r="I2469">
        <v>1317881</v>
      </c>
      <c r="J2469" s="1" t="s">
        <v>75</v>
      </c>
      <c r="K2469" s="1" t="s">
        <v>4399</v>
      </c>
      <c r="L2469" s="1" t="s">
        <v>4399</v>
      </c>
      <c r="M2469" s="1" t="s">
        <v>24</v>
      </c>
      <c r="N2469" s="1" t="s">
        <v>4400</v>
      </c>
      <c r="O2469" s="1" t="s">
        <v>24</v>
      </c>
      <c r="P2469" s="1" t="s">
        <v>24</v>
      </c>
      <c r="Q2469" s="1" t="s">
        <v>4397</v>
      </c>
      <c r="R2469">
        <v>1020</v>
      </c>
      <c r="S2469">
        <v>339</v>
      </c>
      <c r="T2469" s="1" t="s">
        <v>24</v>
      </c>
    </row>
    <row r="2470" spans="1:20" x14ac:dyDescent="0.25">
      <c r="A2470" s="1" t="s">
        <v>20</v>
      </c>
      <c r="B2470" s="1" t="s">
        <v>21</v>
      </c>
      <c r="C2470" s="1" t="s">
        <v>22</v>
      </c>
      <c r="D2470" s="1" t="s">
        <v>23</v>
      </c>
      <c r="E2470" s="1" t="s">
        <v>5</v>
      </c>
      <c r="F2470" s="1" t="s">
        <v>24</v>
      </c>
      <c r="G2470" s="1" t="s">
        <v>25</v>
      </c>
      <c r="H2470">
        <v>1318098</v>
      </c>
      <c r="I2470">
        <v>1319681</v>
      </c>
      <c r="J2470" s="1" t="s">
        <v>26</v>
      </c>
      <c r="K2470" s="1" t="s">
        <v>24</v>
      </c>
      <c r="L2470" s="1" t="s">
        <v>24</v>
      </c>
      <c r="M2470" s="1" t="s">
        <v>24</v>
      </c>
      <c r="N2470" s="1" t="s">
        <v>24</v>
      </c>
      <c r="O2470" s="1" t="s">
        <v>24</v>
      </c>
      <c r="P2470" s="1" t="s">
        <v>24</v>
      </c>
      <c r="Q2470" s="1" t="s">
        <v>4401</v>
      </c>
      <c r="R2470">
        <v>1584</v>
      </c>
      <c r="T2470" s="1" t="s">
        <v>4402</v>
      </c>
    </row>
    <row r="2471" spans="1:20" x14ac:dyDescent="0.25">
      <c r="A2471" s="1" t="s">
        <v>29</v>
      </c>
      <c r="B2471" s="1" t="s">
        <v>30</v>
      </c>
      <c r="C2471" s="1" t="s">
        <v>22</v>
      </c>
      <c r="D2471" s="1" t="s">
        <v>23</v>
      </c>
      <c r="E2471" s="1" t="s">
        <v>5</v>
      </c>
      <c r="F2471" s="1" t="s">
        <v>24</v>
      </c>
      <c r="G2471" s="1" t="s">
        <v>25</v>
      </c>
      <c r="H2471">
        <v>1318098</v>
      </c>
      <c r="I2471">
        <v>1319681</v>
      </c>
      <c r="J2471" s="1" t="s">
        <v>26</v>
      </c>
      <c r="K2471" s="1" t="s">
        <v>4403</v>
      </c>
      <c r="L2471" s="1" t="s">
        <v>4403</v>
      </c>
      <c r="M2471" s="1" t="s">
        <v>24</v>
      </c>
      <c r="N2471" s="1" t="s">
        <v>36</v>
      </c>
      <c r="O2471" s="1" t="s">
        <v>24</v>
      </c>
      <c r="P2471" s="1" t="s">
        <v>24</v>
      </c>
      <c r="Q2471" s="1" t="s">
        <v>4401</v>
      </c>
      <c r="R2471">
        <v>1584</v>
      </c>
      <c r="S2471">
        <v>527</v>
      </c>
      <c r="T2471" s="1" t="s">
        <v>24</v>
      </c>
    </row>
    <row r="2472" spans="1:20" x14ac:dyDescent="0.25">
      <c r="A2472" s="1" t="s">
        <v>20</v>
      </c>
      <c r="B2472" s="1" t="s">
        <v>21</v>
      </c>
      <c r="C2472" s="1" t="s">
        <v>22</v>
      </c>
      <c r="D2472" s="1" t="s">
        <v>23</v>
      </c>
      <c r="E2472" s="1" t="s">
        <v>5</v>
      </c>
      <c r="F2472" s="1" t="s">
        <v>24</v>
      </c>
      <c r="G2472" s="1" t="s">
        <v>25</v>
      </c>
      <c r="H2472">
        <v>1319671</v>
      </c>
      <c r="I2472">
        <v>1321356</v>
      </c>
      <c r="J2472" s="1" t="s">
        <v>26</v>
      </c>
      <c r="K2472" s="1" t="s">
        <v>24</v>
      </c>
      <c r="L2472" s="1" t="s">
        <v>24</v>
      </c>
      <c r="M2472" s="1" t="s">
        <v>24</v>
      </c>
      <c r="N2472" s="1" t="s">
        <v>24</v>
      </c>
      <c r="O2472" s="1" t="s">
        <v>24</v>
      </c>
      <c r="P2472" s="1" t="s">
        <v>24</v>
      </c>
      <c r="Q2472" s="1" t="s">
        <v>4404</v>
      </c>
      <c r="R2472">
        <v>1686</v>
      </c>
      <c r="T2472" s="1" t="s">
        <v>4405</v>
      </c>
    </row>
    <row r="2473" spans="1:20" x14ac:dyDescent="0.25">
      <c r="A2473" s="1" t="s">
        <v>29</v>
      </c>
      <c r="B2473" s="1" t="s">
        <v>30</v>
      </c>
      <c r="C2473" s="1" t="s">
        <v>22</v>
      </c>
      <c r="D2473" s="1" t="s">
        <v>23</v>
      </c>
      <c r="E2473" s="1" t="s">
        <v>5</v>
      </c>
      <c r="F2473" s="1" t="s">
        <v>24</v>
      </c>
      <c r="G2473" s="1" t="s">
        <v>25</v>
      </c>
      <c r="H2473">
        <v>1319671</v>
      </c>
      <c r="I2473">
        <v>1321356</v>
      </c>
      <c r="J2473" s="1" t="s">
        <v>26</v>
      </c>
      <c r="K2473" s="1" t="s">
        <v>4406</v>
      </c>
      <c r="L2473" s="1" t="s">
        <v>4406</v>
      </c>
      <c r="M2473" s="1" t="s">
        <v>24</v>
      </c>
      <c r="N2473" s="1" t="s">
        <v>36</v>
      </c>
      <c r="O2473" s="1" t="s">
        <v>24</v>
      </c>
      <c r="P2473" s="1" t="s">
        <v>24</v>
      </c>
      <c r="Q2473" s="1" t="s">
        <v>4404</v>
      </c>
      <c r="R2473">
        <v>1686</v>
      </c>
      <c r="S2473">
        <v>561</v>
      </c>
      <c r="T2473" s="1" t="s">
        <v>24</v>
      </c>
    </row>
    <row r="2474" spans="1:20" x14ac:dyDescent="0.25">
      <c r="A2474" s="1" t="s">
        <v>20</v>
      </c>
      <c r="B2474" s="1" t="s">
        <v>21</v>
      </c>
      <c r="C2474" s="1" t="s">
        <v>22</v>
      </c>
      <c r="D2474" s="1" t="s">
        <v>23</v>
      </c>
      <c r="E2474" s="1" t="s">
        <v>5</v>
      </c>
      <c r="F2474" s="1" t="s">
        <v>24</v>
      </c>
      <c r="G2474" s="1" t="s">
        <v>25</v>
      </c>
      <c r="H2474">
        <v>1321484</v>
      </c>
      <c r="I2474">
        <v>1322383</v>
      </c>
      <c r="J2474" s="1" t="s">
        <v>75</v>
      </c>
      <c r="K2474" s="1" t="s">
        <v>24</v>
      </c>
      <c r="L2474" s="1" t="s">
        <v>24</v>
      </c>
      <c r="M2474" s="1" t="s">
        <v>24</v>
      </c>
      <c r="N2474" s="1" t="s">
        <v>24</v>
      </c>
      <c r="O2474" s="1" t="s">
        <v>24</v>
      </c>
      <c r="P2474" s="1" t="s">
        <v>24</v>
      </c>
      <c r="Q2474" s="1" t="s">
        <v>4407</v>
      </c>
      <c r="R2474">
        <v>900</v>
      </c>
      <c r="T2474" s="1" t="s">
        <v>4408</v>
      </c>
    </row>
    <row r="2475" spans="1:20" x14ac:dyDescent="0.25">
      <c r="A2475" s="1" t="s">
        <v>29</v>
      </c>
      <c r="B2475" s="1" t="s">
        <v>30</v>
      </c>
      <c r="C2475" s="1" t="s">
        <v>22</v>
      </c>
      <c r="D2475" s="1" t="s">
        <v>23</v>
      </c>
      <c r="E2475" s="1" t="s">
        <v>5</v>
      </c>
      <c r="F2475" s="1" t="s">
        <v>24</v>
      </c>
      <c r="G2475" s="1" t="s">
        <v>25</v>
      </c>
      <c r="H2475">
        <v>1321484</v>
      </c>
      <c r="I2475">
        <v>1322383</v>
      </c>
      <c r="J2475" s="1" t="s">
        <v>75</v>
      </c>
      <c r="K2475" s="1" t="s">
        <v>4409</v>
      </c>
      <c r="L2475" s="1" t="s">
        <v>4409</v>
      </c>
      <c r="M2475" s="1" t="s">
        <v>24</v>
      </c>
      <c r="N2475" s="1" t="s">
        <v>4410</v>
      </c>
      <c r="O2475" s="1" t="s">
        <v>24</v>
      </c>
      <c r="P2475" s="1" t="s">
        <v>24</v>
      </c>
      <c r="Q2475" s="1" t="s">
        <v>4407</v>
      </c>
      <c r="R2475">
        <v>900</v>
      </c>
      <c r="S2475">
        <v>299</v>
      </c>
      <c r="T2475" s="1" t="s">
        <v>24</v>
      </c>
    </row>
    <row r="2476" spans="1:20" x14ac:dyDescent="0.25">
      <c r="A2476" s="1" t="s">
        <v>20</v>
      </c>
      <c r="B2476" s="1" t="s">
        <v>21</v>
      </c>
      <c r="C2476" s="1" t="s">
        <v>22</v>
      </c>
      <c r="D2476" s="1" t="s">
        <v>23</v>
      </c>
      <c r="E2476" s="1" t="s">
        <v>5</v>
      </c>
      <c r="F2476" s="1" t="s">
        <v>24</v>
      </c>
      <c r="G2476" s="1" t="s">
        <v>25</v>
      </c>
      <c r="H2476">
        <v>1322396</v>
      </c>
      <c r="I2476">
        <v>1323607</v>
      </c>
      <c r="J2476" s="1" t="s">
        <v>75</v>
      </c>
      <c r="K2476" s="1" t="s">
        <v>24</v>
      </c>
      <c r="L2476" s="1" t="s">
        <v>24</v>
      </c>
      <c r="M2476" s="1" t="s">
        <v>24</v>
      </c>
      <c r="N2476" s="1" t="s">
        <v>24</v>
      </c>
      <c r="O2476" s="1" t="s">
        <v>24</v>
      </c>
      <c r="P2476" s="1" t="s">
        <v>24</v>
      </c>
      <c r="Q2476" s="1" t="s">
        <v>4411</v>
      </c>
      <c r="R2476">
        <v>1212</v>
      </c>
      <c r="T2476" s="1" t="s">
        <v>4412</v>
      </c>
    </row>
    <row r="2477" spans="1:20" x14ac:dyDescent="0.25">
      <c r="A2477" s="1" t="s">
        <v>29</v>
      </c>
      <c r="B2477" s="1" t="s">
        <v>30</v>
      </c>
      <c r="C2477" s="1" t="s">
        <v>22</v>
      </c>
      <c r="D2477" s="1" t="s">
        <v>23</v>
      </c>
      <c r="E2477" s="1" t="s">
        <v>5</v>
      </c>
      <c r="F2477" s="1" t="s">
        <v>24</v>
      </c>
      <c r="G2477" s="1" t="s">
        <v>25</v>
      </c>
      <c r="H2477">
        <v>1322396</v>
      </c>
      <c r="I2477">
        <v>1323607</v>
      </c>
      <c r="J2477" s="1" t="s">
        <v>75</v>
      </c>
      <c r="K2477" s="1" t="s">
        <v>4413</v>
      </c>
      <c r="L2477" s="1" t="s">
        <v>4413</v>
      </c>
      <c r="M2477" s="1" t="s">
        <v>24</v>
      </c>
      <c r="N2477" s="1" t="s">
        <v>4414</v>
      </c>
      <c r="O2477" s="1" t="s">
        <v>24</v>
      </c>
      <c r="P2477" s="1" t="s">
        <v>24</v>
      </c>
      <c r="Q2477" s="1" t="s">
        <v>4411</v>
      </c>
      <c r="R2477">
        <v>1212</v>
      </c>
      <c r="S2477">
        <v>403</v>
      </c>
      <c r="T2477" s="1" t="s">
        <v>24</v>
      </c>
    </row>
    <row r="2478" spans="1:20" x14ac:dyDescent="0.25">
      <c r="A2478" s="1" t="s">
        <v>20</v>
      </c>
      <c r="B2478" s="1" t="s">
        <v>21</v>
      </c>
      <c r="C2478" s="1" t="s">
        <v>22</v>
      </c>
      <c r="D2478" s="1" t="s">
        <v>23</v>
      </c>
      <c r="E2478" s="1" t="s">
        <v>5</v>
      </c>
      <c r="F2478" s="1" t="s">
        <v>24</v>
      </c>
      <c r="G2478" s="1" t="s">
        <v>25</v>
      </c>
      <c r="H2478">
        <v>1323649</v>
      </c>
      <c r="I2478">
        <v>1324680</v>
      </c>
      <c r="J2478" s="1" t="s">
        <v>75</v>
      </c>
      <c r="K2478" s="1" t="s">
        <v>24</v>
      </c>
      <c r="L2478" s="1" t="s">
        <v>24</v>
      </c>
      <c r="M2478" s="1" t="s">
        <v>24</v>
      </c>
      <c r="N2478" s="1" t="s">
        <v>24</v>
      </c>
      <c r="O2478" s="1" t="s">
        <v>24</v>
      </c>
      <c r="P2478" s="1" t="s">
        <v>24</v>
      </c>
      <c r="Q2478" s="1" t="s">
        <v>4415</v>
      </c>
      <c r="R2478">
        <v>1032</v>
      </c>
      <c r="T2478" s="1" t="s">
        <v>4416</v>
      </c>
    </row>
    <row r="2479" spans="1:20" x14ac:dyDescent="0.25">
      <c r="A2479" s="1" t="s">
        <v>29</v>
      </c>
      <c r="B2479" s="1" t="s">
        <v>30</v>
      </c>
      <c r="C2479" s="1" t="s">
        <v>22</v>
      </c>
      <c r="D2479" s="1" t="s">
        <v>23</v>
      </c>
      <c r="E2479" s="1" t="s">
        <v>5</v>
      </c>
      <c r="F2479" s="1" t="s">
        <v>24</v>
      </c>
      <c r="G2479" s="1" t="s">
        <v>25</v>
      </c>
      <c r="H2479">
        <v>1323649</v>
      </c>
      <c r="I2479">
        <v>1324680</v>
      </c>
      <c r="J2479" s="1" t="s">
        <v>75</v>
      </c>
      <c r="K2479" s="1" t="s">
        <v>4417</v>
      </c>
      <c r="L2479" s="1" t="s">
        <v>4417</v>
      </c>
      <c r="M2479" s="1" t="s">
        <v>24</v>
      </c>
      <c r="N2479" s="1" t="s">
        <v>4418</v>
      </c>
      <c r="O2479" s="1" t="s">
        <v>24</v>
      </c>
      <c r="P2479" s="1" t="s">
        <v>24</v>
      </c>
      <c r="Q2479" s="1" t="s">
        <v>4415</v>
      </c>
      <c r="R2479">
        <v>1032</v>
      </c>
      <c r="S2479">
        <v>343</v>
      </c>
      <c r="T2479" s="1" t="s">
        <v>24</v>
      </c>
    </row>
    <row r="2480" spans="1:20" x14ac:dyDescent="0.25">
      <c r="A2480" s="1" t="s">
        <v>20</v>
      </c>
      <c r="B2480" s="1" t="s">
        <v>21</v>
      </c>
      <c r="C2480" s="1" t="s">
        <v>22</v>
      </c>
      <c r="D2480" s="1" t="s">
        <v>23</v>
      </c>
      <c r="E2480" s="1" t="s">
        <v>5</v>
      </c>
      <c r="F2480" s="1" t="s">
        <v>24</v>
      </c>
      <c r="G2480" s="1" t="s">
        <v>25</v>
      </c>
      <c r="H2480">
        <v>1324789</v>
      </c>
      <c r="I2480">
        <v>1325562</v>
      </c>
      <c r="J2480" s="1" t="s">
        <v>75</v>
      </c>
      <c r="K2480" s="1" t="s">
        <v>24</v>
      </c>
      <c r="L2480" s="1" t="s">
        <v>24</v>
      </c>
      <c r="M2480" s="1" t="s">
        <v>24</v>
      </c>
      <c r="N2480" s="1" t="s">
        <v>24</v>
      </c>
      <c r="O2480" s="1" t="s">
        <v>24</v>
      </c>
      <c r="P2480" s="1" t="s">
        <v>24</v>
      </c>
      <c r="Q2480" s="1" t="s">
        <v>4419</v>
      </c>
      <c r="R2480">
        <v>774</v>
      </c>
      <c r="T2480" s="1" t="s">
        <v>4420</v>
      </c>
    </row>
    <row r="2481" spans="1:20" x14ac:dyDescent="0.25">
      <c r="A2481" s="1" t="s">
        <v>29</v>
      </c>
      <c r="B2481" s="1" t="s">
        <v>30</v>
      </c>
      <c r="C2481" s="1" t="s">
        <v>22</v>
      </c>
      <c r="D2481" s="1" t="s">
        <v>23</v>
      </c>
      <c r="E2481" s="1" t="s">
        <v>5</v>
      </c>
      <c r="F2481" s="1" t="s">
        <v>24</v>
      </c>
      <c r="G2481" s="1" t="s">
        <v>25</v>
      </c>
      <c r="H2481">
        <v>1324789</v>
      </c>
      <c r="I2481">
        <v>1325562</v>
      </c>
      <c r="J2481" s="1" t="s">
        <v>75</v>
      </c>
      <c r="K2481" s="1" t="s">
        <v>4421</v>
      </c>
      <c r="L2481" s="1" t="s">
        <v>4421</v>
      </c>
      <c r="M2481" s="1" t="s">
        <v>24</v>
      </c>
      <c r="N2481" s="1" t="s">
        <v>4422</v>
      </c>
      <c r="O2481" s="1" t="s">
        <v>24</v>
      </c>
      <c r="P2481" s="1" t="s">
        <v>24</v>
      </c>
      <c r="Q2481" s="1" t="s">
        <v>4419</v>
      </c>
      <c r="R2481">
        <v>774</v>
      </c>
      <c r="S2481">
        <v>257</v>
      </c>
      <c r="T2481" s="1" t="s">
        <v>24</v>
      </c>
    </row>
    <row r="2482" spans="1:20" x14ac:dyDescent="0.25">
      <c r="A2482" s="1" t="s">
        <v>20</v>
      </c>
      <c r="B2482" s="1" t="s">
        <v>21</v>
      </c>
      <c r="C2482" s="1" t="s">
        <v>22</v>
      </c>
      <c r="D2482" s="1" t="s">
        <v>23</v>
      </c>
      <c r="E2482" s="1" t="s">
        <v>5</v>
      </c>
      <c r="F2482" s="1" t="s">
        <v>24</v>
      </c>
      <c r="G2482" s="1" t="s">
        <v>25</v>
      </c>
      <c r="H2482">
        <v>1325916</v>
      </c>
      <c r="I2482">
        <v>1326359</v>
      </c>
      <c r="J2482" s="1" t="s">
        <v>75</v>
      </c>
      <c r="K2482" s="1" t="s">
        <v>24</v>
      </c>
      <c r="L2482" s="1" t="s">
        <v>24</v>
      </c>
      <c r="M2482" s="1" t="s">
        <v>24</v>
      </c>
      <c r="N2482" s="1" t="s">
        <v>24</v>
      </c>
      <c r="O2482" s="1" t="s">
        <v>24</v>
      </c>
      <c r="P2482" s="1" t="s">
        <v>24</v>
      </c>
      <c r="Q2482" s="1" t="s">
        <v>4423</v>
      </c>
      <c r="R2482">
        <v>444</v>
      </c>
      <c r="T2482" s="1" t="s">
        <v>4424</v>
      </c>
    </row>
    <row r="2483" spans="1:20" x14ac:dyDescent="0.25">
      <c r="A2483" s="1" t="s">
        <v>29</v>
      </c>
      <c r="B2483" s="1" t="s">
        <v>30</v>
      </c>
      <c r="C2483" s="1" t="s">
        <v>22</v>
      </c>
      <c r="D2483" s="1" t="s">
        <v>23</v>
      </c>
      <c r="E2483" s="1" t="s">
        <v>5</v>
      </c>
      <c r="F2483" s="1" t="s">
        <v>24</v>
      </c>
      <c r="G2483" s="1" t="s">
        <v>25</v>
      </c>
      <c r="H2483">
        <v>1325916</v>
      </c>
      <c r="I2483">
        <v>1326359</v>
      </c>
      <c r="J2483" s="1" t="s">
        <v>75</v>
      </c>
      <c r="K2483" s="1" t="s">
        <v>4425</v>
      </c>
      <c r="L2483" s="1" t="s">
        <v>4425</v>
      </c>
      <c r="M2483" s="1" t="s">
        <v>24</v>
      </c>
      <c r="N2483" s="1" t="s">
        <v>36</v>
      </c>
      <c r="O2483" s="1" t="s">
        <v>24</v>
      </c>
      <c r="P2483" s="1" t="s">
        <v>24</v>
      </c>
      <c r="Q2483" s="1" t="s">
        <v>4423</v>
      </c>
      <c r="R2483">
        <v>444</v>
      </c>
      <c r="S2483">
        <v>147</v>
      </c>
      <c r="T2483" s="1" t="s">
        <v>24</v>
      </c>
    </row>
    <row r="2484" spans="1:20" x14ac:dyDescent="0.25">
      <c r="A2484" s="1" t="s">
        <v>20</v>
      </c>
      <c r="B2484" s="1" t="s">
        <v>21</v>
      </c>
      <c r="C2484" s="1" t="s">
        <v>22</v>
      </c>
      <c r="D2484" s="1" t="s">
        <v>23</v>
      </c>
      <c r="E2484" s="1" t="s">
        <v>5</v>
      </c>
      <c r="F2484" s="1" t="s">
        <v>24</v>
      </c>
      <c r="G2484" s="1" t="s">
        <v>25</v>
      </c>
      <c r="H2484">
        <v>1326369</v>
      </c>
      <c r="I2484">
        <v>1326821</v>
      </c>
      <c r="J2484" s="1" t="s">
        <v>75</v>
      </c>
      <c r="K2484" s="1" t="s">
        <v>24</v>
      </c>
      <c r="L2484" s="1" t="s">
        <v>24</v>
      </c>
      <c r="M2484" s="1" t="s">
        <v>24</v>
      </c>
      <c r="N2484" s="1" t="s">
        <v>24</v>
      </c>
      <c r="O2484" s="1" t="s">
        <v>24</v>
      </c>
      <c r="P2484" s="1" t="s">
        <v>24</v>
      </c>
      <c r="Q2484" s="1" t="s">
        <v>4426</v>
      </c>
      <c r="R2484">
        <v>453</v>
      </c>
      <c r="T2484" s="1" t="s">
        <v>4427</v>
      </c>
    </row>
    <row r="2485" spans="1:20" x14ac:dyDescent="0.25">
      <c r="A2485" s="1" t="s">
        <v>29</v>
      </c>
      <c r="B2485" s="1" t="s">
        <v>30</v>
      </c>
      <c r="C2485" s="1" t="s">
        <v>22</v>
      </c>
      <c r="D2485" s="1" t="s">
        <v>23</v>
      </c>
      <c r="E2485" s="1" t="s">
        <v>5</v>
      </c>
      <c r="F2485" s="1" t="s">
        <v>24</v>
      </c>
      <c r="G2485" s="1" t="s">
        <v>25</v>
      </c>
      <c r="H2485">
        <v>1326369</v>
      </c>
      <c r="I2485">
        <v>1326821</v>
      </c>
      <c r="J2485" s="1" t="s">
        <v>75</v>
      </c>
      <c r="K2485" s="1" t="s">
        <v>4428</v>
      </c>
      <c r="L2485" s="1" t="s">
        <v>4428</v>
      </c>
      <c r="M2485" s="1" t="s">
        <v>24</v>
      </c>
      <c r="N2485" s="1" t="s">
        <v>4429</v>
      </c>
      <c r="O2485" s="1" t="s">
        <v>24</v>
      </c>
      <c r="P2485" s="1" t="s">
        <v>24</v>
      </c>
      <c r="Q2485" s="1" t="s">
        <v>4426</v>
      </c>
      <c r="R2485">
        <v>453</v>
      </c>
      <c r="S2485">
        <v>150</v>
      </c>
      <c r="T2485" s="1" t="s">
        <v>24</v>
      </c>
    </row>
    <row r="2486" spans="1:20" x14ac:dyDescent="0.25">
      <c r="A2486" s="1" t="s">
        <v>20</v>
      </c>
      <c r="B2486" s="1" t="s">
        <v>21</v>
      </c>
      <c r="C2486" s="1" t="s">
        <v>22</v>
      </c>
      <c r="D2486" s="1" t="s">
        <v>23</v>
      </c>
      <c r="E2486" s="1" t="s">
        <v>5</v>
      </c>
      <c r="F2486" s="1" t="s">
        <v>24</v>
      </c>
      <c r="G2486" s="1" t="s">
        <v>25</v>
      </c>
      <c r="H2486">
        <v>1326802</v>
      </c>
      <c r="I2486">
        <v>1327293</v>
      </c>
      <c r="J2486" s="1" t="s">
        <v>75</v>
      </c>
      <c r="K2486" s="1" t="s">
        <v>24</v>
      </c>
      <c r="L2486" s="1" t="s">
        <v>24</v>
      </c>
      <c r="M2486" s="1" t="s">
        <v>24</v>
      </c>
      <c r="N2486" s="1" t="s">
        <v>24</v>
      </c>
      <c r="O2486" s="1" t="s">
        <v>24</v>
      </c>
      <c r="P2486" s="1" t="s">
        <v>24</v>
      </c>
      <c r="Q2486" s="1" t="s">
        <v>4430</v>
      </c>
      <c r="R2486">
        <v>492</v>
      </c>
      <c r="T2486" s="1" t="s">
        <v>4431</v>
      </c>
    </row>
    <row r="2487" spans="1:20" x14ac:dyDescent="0.25">
      <c r="A2487" s="1" t="s">
        <v>29</v>
      </c>
      <c r="B2487" s="1" t="s">
        <v>30</v>
      </c>
      <c r="C2487" s="1" t="s">
        <v>22</v>
      </c>
      <c r="D2487" s="1" t="s">
        <v>23</v>
      </c>
      <c r="E2487" s="1" t="s">
        <v>5</v>
      </c>
      <c r="F2487" s="1" t="s">
        <v>24</v>
      </c>
      <c r="G2487" s="1" t="s">
        <v>25</v>
      </c>
      <c r="H2487">
        <v>1326802</v>
      </c>
      <c r="I2487">
        <v>1327293</v>
      </c>
      <c r="J2487" s="1" t="s">
        <v>75</v>
      </c>
      <c r="K2487" s="1" t="s">
        <v>4432</v>
      </c>
      <c r="L2487" s="1" t="s">
        <v>4432</v>
      </c>
      <c r="M2487" s="1" t="s">
        <v>24</v>
      </c>
      <c r="N2487" s="1" t="s">
        <v>36</v>
      </c>
      <c r="O2487" s="1" t="s">
        <v>24</v>
      </c>
      <c r="P2487" s="1" t="s">
        <v>24</v>
      </c>
      <c r="Q2487" s="1" t="s">
        <v>4430</v>
      </c>
      <c r="R2487">
        <v>492</v>
      </c>
      <c r="S2487">
        <v>163</v>
      </c>
      <c r="T2487" s="1" t="s">
        <v>24</v>
      </c>
    </row>
    <row r="2488" spans="1:20" x14ac:dyDescent="0.25">
      <c r="A2488" s="1" t="s">
        <v>20</v>
      </c>
      <c r="B2488" s="1" t="s">
        <v>21</v>
      </c>
      <c r="C2488" s="1" t="s">
        <v>22</v>
      </c>
      <c r="D2488" s="1" t="s">
        <v>23</v>
      </c>
      <c r="E2488" s="1" t="s">
        <v>5</v>
      </c>
      <c r="F2488" s="1" t="s">
        <v>24</v>
      </c>
      <c r="G2488" s="1" t="s">
        <v>25</v>
      </c>
      <c r="H2488">
        <v>1327355</v>
      </c>
      <c r="I2488">
        <v>1327924</v>
      </c>
      <c r="J2488" s="1" t="s">
        <v>75</v>
      </c>
      <c r="K2488" s="1" t="s">
        <v>24</v>
      </c>
      <c r="L2488" s="1" t="s">
        <v>24</v>
      </c>
      <c r="M2488" s="1" t="s">
        <v>24</v>
      </c>
      <c r="N2488" s="1" t="s">
        <v>24</v>
      </c>
      <c r="O2488" s="1" t="s">
        <v>24</v>
      </c>
      <c r="P2488" s="1" t="s">
        <v>24</v>
      </c>
      <c r="Q2488" s="1" t="s">
        <v>4433</v>
      </c>
      <c r="R2488">
        <v>570</v>
      </c>
      <c r="T2488" s="1" t="s">
        <v>4434</v>
      </c>
    </row>
    <row r="2489" spans="1:20" x14ac:dyDescent="0.25">
      <c r="A2489" s="1" t="s">
        <v>29</v>
      </c>
      <c r="B2489" s="1" t="s">
        <v>30</v>
      </c>
      <c r="C2489" s="1" t="s">
        <v>22</v>
      </c>
      <c r="D2489" s="1" t="s">
        <v>23</v>
      </c>
      <c r="E2489" s="1" t="s">
        <v>5</v>
      </c>
      <c r="F2489" s="1" t="s">
        <v>24</v>
      </c>
      <c r="G2489" s="1" t="s">
        <v>25</v>
      </c>
      <c r="H2489">
        <v>1327355</v>
      </c>
      <c r="I2489">
        <v>1327924</v>
      </c>
      <c r="J2489" s="1" t="s">
        <v>75</v>
      </c>
      <c r="K2489" s="1" t="s">
        <v>4435</v>
      </c>
      <c r="L2489" s="1" t="s">
        <v>4435</v>
      </c>
      <c r="M2489" s="1" t="s">
        <v>24</v>
      </c>
      <c r="N2489" s="1" t="s">
        <v>1832</v>
      </c>
      <c r="O2489" s="1" t="s">
        <v>24</v>
      </c>
      <c r="P2489" s="1" t="s">
        <v>24</v>
      </c>
      <c r="Q2489" s="1" t="s">
        <v>4433</v>
      </c>
      <c r="R2489">
        <v>570</v>
      </c>
      <c r="S2489">
        <v>189</v>
      </c>
      <c r="T2489" s="1" t="s">
        <v>24</v>
      </c>
    </row>
    <row r="2490" spans="1:20" x14ac:dyDescent="0.25">
      <c r="A2490" s="1" t="s">
        <v>20</v>
      </c>
      <c r="B2490" s="1" t="s">
        <v>21</v>
      </c>
      <c r="C2490" s="1" t="s">
        <v>22</v>
      </c>
      <c r="D2490" s="1" t="s">
        <v>23</v>
      </c>
      <c r="E2490" s="1" t="s">
        <v>5</v>
      </c>
      <c r="F2490" s="1" t="s">
        <v>24</v>
      </c>
      <c r="G2490" s="1" t="s">
        <v>25</v>
      </c>
      <c r="H2490">
        <v>1328100</v>
      </c>
      <c r="I2490">
        <v>1328474</v>
      </c>
      <c r="J2490" s="1" t="s">
        <v>75</v>
      </c>
      <c r="K2490" s="1" t="s">
        <v>24</v>
      </c>
      <c r="L2490" s="1" t="s">
        <v>24</v>
      </c>
      <c r="M2490" s="1" t="s">
        <v>24</v>
      </c>
      <c r="N2490" s="1" t="s">
        <v>24</v>
      </c>
      <c r="O2490" s="1" t="s">
        <v>24</v>
      </c>
      <c r="P2490" s="1" t="s">
        <v>24</v>
      </c>
      <c r="Q2490" s="1" t="s">
        <v>4436</v>
      </c>
      <c r="R2490">
        <v>375</v>
      </c>
      <c r="T2490" s="1" t="s">
        <v>4437</v>
      </c>
    </row>
    <row r="2491" spans="1:20" x14ac:dyDescent="0.25">
      <c r="A2491" s="1" t="s">
        <v>29</v>
      </c>
      <c r="B2491" s="1" t="s">
        <v>30</v>
      </c>
      <c r="C2491" s="1" t="s">
        <v>22</v>
      </c>
      <c r="D2491" s="1" t="s">
        <v>23</v>
      </c>
      <c r="E2491" s="1" t="s">
        <v>5</v>
      </c>
      <c r="F2491" s="1" t="s">
        <v>24</v>
      </c>
      <c r="G2491" s="1" t="s">
        <v>25</v>
      </c>
      <c r="H2491">
        <v>1328100</v>
      </c>
      <c r="I2491">
        <v>1328474</v>
      </c>
      <c r="J2491" s="1" t="s">
        <v>75</v>
      </c>
      <c r="K2491" s="1" t="s">
        <v>4438</v>
      </c>
      <c r="L2491" s="1" t="s">
        <v>4438</v>
      </c>
      <c r="M2491" s="1" t="s">
        <v>24</v>
      </c>
      <c r="N2491" s="1" t="s">
        <v>4439</v>
      </c>
      <c r="O2491" s="1" t="s">
        <v>24</v>
      </c>
      <c r="P2491" s="1" t="s">
        <v>24</v>
      </c>
      <c r="Q2491" s="1" t="s">
        <v>4436</v>
      </c>
      <c r="R2491">
        <v>375</v>
      </c>
      <c r="S2491">
        <v>124</v>
      </c>
      <c r="T2491" s="1" t="s">
        <v>24</v>
      </c>
    </row>
    <row r="2492" spans="1:20" x14ac:dyDescent="0.25">
      <c r="A2492" s="1" t="s">
        <v>20</v>
      </c>
      <c r="B2492" s="1" t="s">
        <v>21</v>
      </c>
      <c r="C2492" s="1" t="s">
        <v>22</v>
      </c>
      <c r="D2492" s="1" t="s">
        <v>23</v>
      </c>
      <c r="E2492" s="1" t="s">
        <v>5</v>
      </c>
      <c r="F2492" s="1" t="s">
        <v>24</v>
      </c>
      <c r="G2492" s="1" t="s">
        <v>25</v>
      </c>
      <c r="H2492">
        <v>1328649</v>
      </c>
      <c r="I2492">
        <v>1328930</v>
      </c>
      <c r="J2492" s="1" t="s">
        <v>26</v>
      </c>
      <c r="K2492" s="1" t="s">
        <v>24</v>
      </c>
      <c r="L2492" s="1" t="s">
        <v>24</v>
      </c>
      <c r="M2492" s="1" t="s">
        <v>24</v>
      </c>
      <c r="N2492" s="1" t="s">
        <v>24</v>
      </c>
      <c r="O2492" s="1" t="s">
        <v>24</v>
      </c>
      <c r="P2492" s="1" t="s">
        <v>24</v>
      </c>
      <c r="Q2492" s="1" t="s">
        <v>4440</v>
      </c>
      <c r="R2492">
        <v>282</v>
      </c>
      <c r="T2492" s="1" t="s">
        <v>4441</v>
      </c>
    </row>
    <row r="2493" spans="1:20" x14ac:dyDescent="0.25">
      <c r="A2493" s="1" t="s">
        <v>29</v>
      </c>
      <c r="B2493" s="1" t="s">
        <v>30</v>
      </c>
      <c r="C2493" s="1" t="s">
        <v>22</v>
      </c>
      <c r="D2493" s="1" t="s">
        <v>23</v>
      </c>
      <c r="E2493" s="1" t="s">
        <v>5</v>
      </c>
      <c r="F2493" s="1" t="s">
        <v>24</v>
      </c>
      <c r="G2493" s="1" t="s">
        <v>25</v>
      </c>
      <c r="H2493">
        <v>1328649</v>
      </c>
      <c r="I2493">
        <v>1328930</v>
      </c>
      <c r="J2493" s="1" t="s">
        <v>26</v>
      </c>
      <c r="K2493" s="1" t="s">
        <v>4442</v>
      </c>
      <c r="L2493" s="1" t="s">
        <v>4442</v>
      </c>
      <c r="M2493" s="1" t="s">
        <v>24</v>
      </c>
      <c r="N2493" s="1" t="s">
        <v>36</v>
      </c>
      <c r="O2493" s="1" t="s">
        <v>24</v>
      </c>
      <c r="P2493" s="1" t="s">
        <v>24</v>
      </c>
      <c r="Q2493" s="1" t="s">
        <v>4440</v>
      </c>
      <c r="R2493">
        <v>282</v>
      </c>
      <c r="S2493">
        <v>93</v>
      </c>
      <c r="T2493" s="1" t="s">
        <v>24</v>
      </c>
    </row>
    <row r="2494" spans="1:20" x14ac:dyDescent="0.25">
      <c r="A2494" s="1" t="s">
        <v>20</v>
      </c>
      <c r="B2494" s="1" t="s">
        <v>4443</v>
      </c>
      <c r="C2494" s="1" t="s">
        <v>22</v>
      </c>
      <c r="D2494" s="1" t="s">
        <v>23</v>
      </c>
      <c r="E2494" s="1" t="s">
        <v>5</v>
      </c>
      <c r="F2494" s="1" t="s">
        <v>24</v>
      </c>
      <c r="G2494" s="1" t="s">
        <v>25</v>
      </c>
      <c r="H2494">
        <v>1328957</v>
      </c>
      <c r="I2494">
        <v>1329305</v>
      </c>
      <c r="J2494" s="1" t="s">
        <v>26</v>
      </c>
      <c r="K2494" s="1" t="s">
        <v>24</v>
      </c>
      <c r="L2494" s="1" t="s">
        <v>24</v>
      </c>
      <c r="M2494" s="1" t="s">
        <v>24</v>
      </c>
      <c r="N2494" s="1" t="s">
        <v>24</v>
      </c>
      <c r="O2494" s="1" t="s">
        <v>4444</v>
      </c>
      <c r="P2494" s="1" t="s">
        <v>24</v>
      </c>
      <c r="Q2494" s="1" t="s">
        <v>4445</v>
      </c>
      <c r="R2494">
        <v>349</v>
      </c>
      <c r="T2494" s="1" t="s">
        <v>4446</v>
      </c>
    </row>
    <row r="2495" spans="1:20" x14ac:dyDescent="0.25">
      <c r="A2495" s="1" t="s">
        <v>4443</v>
      </c>
      <c r="B2495" s="1" t="s">
        <v>24</v>
      </c>
      <c r="C2495" s="1" t="s">
        <v>22</v>
      </c>
      <c r="D2495" s="1" t="s">
        <v>23</v>
      </c>
      <c r="E2495" s="1" t="s">
        <v>5</v>
      </c>
      <c r="F2495" s="1" t="s">
        <v>24</v>
      </c>
      <c r="G2495" s="1" t="s">
        <v>25</v>
      </c>
      <c r="H2495">
        <v>1328957</v>
      </c>
      <c r="I2495">
        <v>1329305</v>
      </c>
      <c r="J2495" s="1" t="s">
        <v>26</v>
      </c>
      <c r="K2495" s="1" t="s">
        <v>24</v>
      </c>
      <c r="L2495" s="1" t="s">
        <v>24</v>
      </c>
      <c r="M2495" s="1" t="s">
        <v>24</v>
      </c>
      <c r="N2495" s="1" t="s">
        <v>4447</v>
      </c>
      <c r="O2495" s="1" t="s">
        <v>4444</v>
      </c>
      <c r="P2495" s="1" t="s">
        <v>24</v>
      </c>
      <c r="Q2495" s="1" t="s">
        <v>4445</v>
      </c>
      <c r="R2495">
        <v>349</v>
      </c>
      <c r="T2495" s="1" t="s">
        <v>24</v>
      </c>
    </row>
    <row r="2496" spans="1:20" x14ac:dyDescent="0.25">
      <c r="A2496" s="1" t="s">
        <v>20</v>
      </c>
      <c r="B2496" s="1" t="s">
        <v>21</v>
      </c>
      <c r="C2496" s="1" t="s">
        <v>22</v>
      </c>
      <c r="D2496" s="1" t="s">
        <v>23</v>
      </c>
      <c r="E2496" s="1" t="s">
        <v>5</v>
      </c>
      <c r="F2496" s="1" t="s">
        <v>24</v>
      </c>
      <c r="G2496" s="1" t="s">
        <v>25</v>
      </c>
      <c r="H2496">
        <v>1329712</v>
      </c>
      <c r="I2496">
        <v>1332120</v>
      </c>
      <c r="J2496" s="1" t="s">
        <v>75</v>
      </c>
      <c r="K2496" s="1" t="s">
        <v>24</v>
      </c>
      <c r="L2496" s="1" t="s">
        <v>24</v>
      </c>
      <c r="M2496" s="1" t="s">
        <v>24</v>
      </c>
      <c r="N2496" s="1" t="s">
        <v>24</v>
      </c>
      <c r="O2496" s="1" t="s">
        <v>24</v>
      </c>
      <c r="P2496" s="1" t="s">
        <v>24</v>
      </c>
      <c r="Q2496" s="1" t="s">
        <v>4448</v>
      </c>
      <c r="R2496">
        <v>2409</v>
      </c>
      <c r="T2496" s="1" t="s">
        <v>4449</v>
      </c>
    </row>
    <row r="2497" spans="1:20" x14ac:dyDescent="0.25">
      <c r="A2497" s="1" t="s">
        <v>29</v>
      </c>
      <c r="B2497" s="1" t="s">
        <v>30</v>
      </c>
      <c r="C2497" s="1" t="s">
        <v>22</v>
      </c>
      <c r="D2497" s="1" t="s">
        <v>23</v>
      </c>
      <c r="E2497" s="1" t="s">
        <v>5</v>
      </c>
      <c r="F2497" s="1" t="s">
        <v>24</v>
      </c>
      <c r="G2497" s="1" t="s">
        <v>25</v>
      </c>
      <c r="H2497">
        <v>1329712</v>
      </c>
      <c r="I2497">
        <v>1332120</v>
      </c>
      <c r="J2497" s="1" t="s">
        <v>75</v>
      </c>
      <c r="K2497" s="1" t="s">
        <v>4450</v>
      </c>
      <c r="L2497" s="1" t="s">
        <v>4450</v>
      </c>
      <c r="M2497" s="1" t="s">
        <v>24</v>
      </c>
      <c r="N2497" s="1" t="s">
        <v>4451</v>
      </c>
      <c r="O2497" s="1" t="s">
        <v>24</v>
      </c>
      <c r="P2497" s="1" t="s">
        <v>24</v>
      </c>
      <c r="Q2497" s="1" t="s">
        <v>4448</v>
      </c>
      <c r="R2497">
        <v>2409</v>
      </c>
      <c r="S2497">
        <v>802</v>
      </c>
      <c r="T2497" s="1" t="s">
        <v>24</v>
      </c>
    </row>
    <row r="2498" spans="1:20" x14ac:dyDescent="0.25">
      <c r="A2498" s="1" t="s">
        <v>20</v>
      </c>
      <c r="B2498" s="1" t="s">
        <v>21</v>
      </c>
      <c r="C2498" s="1" t="s">
        <v>22</v>
      </c>
      <c r="D2498" s="1" t="s">
        <v>23</v>
      </c>
      <c r="E2498" s="1" t="s">
        <v>5</v>
      </c>
      <c r="F2498" s="1" t="s">
        <v>24</v>
      </c>
      <c r="G2498" s="1" t="s">
        <v>25</v>
      </c>
      <c r="H2498">
        <v>1332240</v>
      </c>
      <c r="I2498">
        <v>1332950</v>
      </c>
      <c r="J2498" s="1" t="s">
        <v>75</v>
      </c>
      <c r="K2498" s="1" t="s">
        <v>24</v>
      </c>
      <c r="L2498" s="1" t="s">
        <v>24</v>
      </c>
      <c r="M2498" s="1" t="s">
        <v>24</v>
      </c>
      <c r="N2498" s="1" t="s">
        <v>24</v>
      </c>
      <c r="O2498" s="1" t="s">
        <v>24</v>
      </c>
      <c r="P2498" s="1" t="s">
        <v>24</v>
      </c>
      <c r="Q2498" s="1" t="s">
        <v>4452</v>
      </c>
      <c r="R2498">
        <v>711</v>
      </c>
      <c r="T2498" s="1" t="s">
        <v>4453</v>
      </c>
    </row>
    <row r="2499" spans="1:20" x14ac:dyDescent="0.25">
      <c r="A2499" s="1" t="s">
        <v>29</v>
      </c>
      <c r="B2499" s="1" t="s">
        <v>30</v>
      </c>
      <c r="C2499" s="1" t="s">
        <v>22</v>
      </c>
      <c r="D2499" s="1" t="s">
        <v>23</v>
      </c>
      <c r="E2499" s="1" t="s">
        <v>5</v>
      </c>
      <c r="F2499" s="1" t="s">
        <v>24</v>
      </c>
      <c r="G2499" s="1" t="s">
        <v>25</v>
      </c>
      <c r="H2499">
        <v>1332240</v>
      </c>
      <c r="I2499">
        <v>1332950</v>
      </c>
      <c r="J2499" s="1" t="s">
        <v>75</v>
      </c>
      <c r="K2499" s="1" t="s">
        <v>4454</v>
      </c>
      <c r="L2499" s="1" t="s">
        <v>4454</v>
      </c>
      <c r="M2499" s="1" t="s">
        <v>24</v>
      </c>
      <c r="N2499" s="1" t="s">
        <v>4455</v>
      </c>
      <c r="O2499" s="1" t="s">
        <v>24</v>
      </c>
      <c r="P2499" s="1" t="s">
        <v>24</v>
      </c>
      <c r="Q2499" s="1" t="s">
        <v>4452</v>
      </c>
      <c r="R2499">
        <v>711</v>
      </c>
      <c r="S2499">
        <v>236</v>
      </c>
      <c r="T2499" s="1" t="s">
        <v>24</v>
      </c>
    </row>
    <row r="2500" spans="1:20" x14ac:dyDescent="0.25">
      <c r="A2500" s="1" t="s">
        <v>20</v>
      </c>
      <c r="B2500" s="1" t="s">
        <v>21</v>
      </c>
      <c r="C2500" s="1" t="s">
        <v>22</v>
      </c>
      <c r="D2500" s="1" t="s">
        <v>23</v>
      </c>
      <c r="E2500" s="1" t="s">
        <v>5</v>
      </c>
      <c r="F2500" s="1" t="s">
        <v>24</v>
      </c>
      <c r="G2500" s="1" t="s">
        <v>25</v>
      </c>
      <c r="H2500">
        <v>1333148</v>
      </c>
      <c r="I2500">
        <v>1334389</v>
      </c>
      <c r="J2500" s="1" t="s">
        <v>75</v>
      </c>
      <c r="K2500" s="1" t="s">
        <v>24</v>
      </c>
      <c r="L2500" s="1" t="s">
        <v>24</v>
      </c>
      <c r="M2500" s="1" t="s">
        <v>24</v>
      </c>
      <c r="N2500" s="1" t="s">
        <v>24</v>
      </c>
      <c r="O2500" s="1" t="s">
        <v>24</v>
      </c>
      <c r="P2500" s="1" t="s">
        <v>24</v>
      </c>
      <c r="Q2500" s="1" t="s">
        <v>4456</v>
      </c>
      <c r="R2500">
        <v>1242</v>
      </c>
      <c r="T2500" s="1" t="s">
        <v>4457</v>
      </c>
    </row>
    <row r="2501" spans="1:20" x14ac:dyDescent="0.25">
      <c r="A2501" s="1" t="s">
        <v>29</v>
      </c>
      <c r="B2501" s="1" t="s">
        <v>30</v>
      </c>
      <c r="C2501" s="1" t="s">
        <v>22</v>
      </c>
      <c r="D2501" s="1" t="s">
        <v>23</v>
      </c>
      <c r="E2501" s="1" t="s">
        <v>5</v>
      </c>
      <c r="F2501" s="1" t="s">
        <v>24</v>
      </c>
      <c r="G2501" s="1" t="s">
        <v>25</v>
      </c>
      <c r="H2501">
        <v>1333148</v>
      </c>
      <c r="I2501">
        <v>1334389</v>
      </c>
      <c r="J2501" s="1" t="s">
        <v>75</v>
      </c>
      <c r="K2501" s="1" t="s">
        <v>4458</v>
      </c>
      <c r="L2501" s="1" t="s">
        <v>4458</v>
      </c>
      <c r="M2501" s="1" t="s">
        <v>24</v>
      </c>
      <c r="N2501" s="1" t="s">
        <v>901</v>
      </c>
      <c r="O2501" s="1" t="s">
        <v>24</v>
      </c>
      <c r="P2501" s="1" t="s">
        <v>24</v>
      </c>
      <c r="Q2501" s="1" t="s">
        <v>4456</v>
      </c>
      <c r="R2501">
        <v>1242</v>
      </c>
      <c r="S2501">
        <v>413</v>
      </c>
      <c r="T2501" s="1" t="s">
        <v>24</v>
      </c>
    </row>
    <row r="2502" spans="1:20" x14ac:dyDescent="0.25">
      <c r="A2502" s="1" t="s">
        <v>20</v>
      </c>
      <c r="B2502" s="1" t="s">
        <v>21</v>
      </c>
      <c r="C2502" s="1" t="s">
        <v>22</v>
      </c>
      <c r="D2502" s="1" t="s">
        <v>23</v>
      </c>
      <c r="E2502" s="1" t="s">
        <v>5</v>
      </c>
      <c r="F2502" s="1" t="s">
        <v>24</v>
      </c>
      <c r="G2502" s="1" t="s">
        <v>25</v>
      </c>
      <c r="H2502">
        <v>1334699</v>
      </c>
      <c r="I2502">
        <v>1335565</v>
      </c>
      <c r="J2502" s="1" t="s">
        <v>75</v>
      </c>
      <c r="K2502" s="1" t="s">
        <v>24</v>
      </c>
      <c r="L2502" s="1" t="s">
        <v>24</v>
      </c>
      <c r="M2502" s="1" t="s">
        <v>24</v>
      </c>
      <c r="N2502" s="1" t="s">
        <v>24</v>
      </c>
      <c r="O2502" s="1" t="s">
        <v>24</v>
      </c>
      <c r="P2502" s="1" t="s">
        <v>24</v>
      </c>
      <c r="Q2502" s="1" t="s">
        <v>4459</v>
      </c>
      <c r="R2502">
        <v>867</v>
      </c>
      <c r="T2502" s="1" t="s">
        <v>4460</v>
      </c>
    </row>
    <row r="2503" spans="1:20" x14ac:dyDescent="0.25">
      <c r="A2503" s="1" t="s">
        <v>29</v>
      </c>
      <c r="B2503" s="1" t="s">
        <v>30</v>
      </c>
      <c r="C2503" s="1" t="s">
        <v>22</v>
      </c>
      <c r="D2503" s="1" t="s">
        <v>23</v>
      </c>
      <c r="E2503" s="1" t="s">
        <v>5</v>
      </c>
      <c r="F2503" s="1" t="s">
        <v>24</v>
      </c>
      <c r="G2503" s="1" t="s">
        <v>25</v>
      </c>
      <c r="H2503">
        <v>1334699</v>
      </c>
      <c r="I2503">
        <v>1335565</v>
      </c>
      <c r="J2503" s="1" t="s">
        <v>75</v>
      </c>
      <c r="K2503" s="1" t="s">
        <v>4461</v>
      </c>
      <c r="L2503" s="1" t="s">
        <v>4461</v>
      </c>
      <c r="M2503" s="1" t="s">
        <v>24</v>
      </c>
      <c r="N2503" s="1" t="s">
        <v>4462</v>
      </c>
      <c r="O2503" s="1" t="s">
        <v>24</v>
      </c>
      <c r="P2503" s="1" t="s">
        <v>24</v>
      </c>
      <c r="Q2503" s="1" t="s">
        <v>4459</v>
      </c>
      <c r="R2503">
        <v>867</v>
      </c>
      <c r="S2503">
        <v>288</v>
      </c>
      <c r="T2503" s="1" t="s">
        <v>24</v>
      </c>
    </row>
    <row r="2504" spans="1:20" x14ac:dyDescent="0.25">
      <c r="A2504" s="1" t="s">
        <v>20</v>
      </c>
      <c r="B2504" s="1" t="s">
        <v>21</v>
      </c>
      <c r="C2504" s="1" t="s">
        <v>22</v>
      </c>
      <c r="D2504" s="1" t="s">
        <v>23</v>
      </c>
      <c r="E2504" s="1" t="s">
        <v>5</v>
      </c>
      <c r="F2504" s="1" t="s">
        <v>24</v>
      </c>
      <c r="G2504" s="1" t="s">
        <v>25</v>
      </c>
      <c r="H2504">
        <v>1335574</v>
      </c>
      <c r="I2504">
        <v>1336470</v>
      </c>
      <c r="J2504" s="1" t="s">
        <v>75</v>
      </c>
      <c r="K2504" s="1" t="s">
        <v>24</v>
      </c>
      <c r="L2504" s="1" t="s">
        <v>24</v>
      </c>
      <c r="M2504" s="1" t="s">
        <v>24</v>
      </c>
      <c r="N2504" s="1" t="s">
        <v>24</v>
      </c>
      <c r="O2504" s="1" t="s">
        <v>24</v>
      </c>
      <c r="P2504" s="1" t="s">
        <v>24</v>
      </c>
      <c r="Q2504" s="1" t="s">
        <v>4463</v>
      </c>
      <c r="R2504">
        <v>897</v>
      </c>
      <c r="T2504" s="1" t="s">
        <v>4464</v>
      </c>
    </row>
    <row r="2505" spans="1:20" x14ac:dyDescent="0.25">
      <c r="A2505" s="1" t="s">
        <v>29</v>
      </c>
      <c r="B2505" s="1" t="s">
        <v>30</v>
      </c>
      <c r="C2505" s="1" t="s">
        <v>22</v>
      </c>
      <c r="D2505" s="1" t="s">
        <v>23</v>
      </c>
      <c r="E2505" s="1" t="s">
        <v>5</v>
      </c>
      <c r="F2505" s="1" t="s">
        <v>24</v>
      </c>
      <c r="G2505" s="1" t="s">
        <v>25</v>
      </c>
      <c r="H2505">
        <v>1335574</v>
      </c>
      <c r="I2505">
        <v>1336470</v>
      </c>
      <c r="J2505" s="1" t="s">
        <v>75</v>
      </c>
      <c r="K2505" s="1" t="s">
        <v>4465</v>
      </c>
      <c r="L2505" s="1" t="s">
        <v>4465</v>
      </c>
      <c r="M2505" s="1" t="s">
        <v>24</v>
      </c>
      <c r="N2505" s="1" t="s">
        <v>4466</v>
      </c>
      <c r="O2505" s="1" t="s">
        <v>24</v>
      </c>
      <c r="P2505" s="1" t="s">
        <v>24</v>
      </c>
      <c r="Q2505" s="1" t="s">
        <v>4463</v>
      </c>
      <c r="R2505">
        <v>897</v>
      </c>
      <c r="S2505">
        <v>298</v>
      </c>
      <c r="T2505" s="1" t="s">
        <v>24</v>
      </c>
    </row>
    <row r="2506" spans="1:20" x14ac:dyDescent="0.25">
      <c r="A2506" s="1" t="s">
        <v>20</v>
      </c>
      <c r="B2506" s="1" t="s">
        <v>21</v>
      </c>
      <c r="C2506" s="1" t="s">
        <v>22</v>
      </c>
      <c r="D2506" s="1" t="s">
        <v>23</v>
      </c>
      <c r="E2506" s="1" t="s">
        <v>5</v>
      </c>
      <c r="F2506" s="1" t="s">
        <v>24</v>
      </c>
      <c r="G2506" s="1" t="s">
        <v>25</v>
      </c>
      <c r="H2506">
        <v>1336454</v>
      </c>
      <c r="I2506">
        <v>1336723</v>
      </c>
      <c r="J2506" s="1" t="s">
        <v>75</v>
      </c>
      <c r="K2506" s="1" t="s">
        <v>24</v>
      </c>
      <c r="L2506" s="1" t="s">
        <v>24</v>
      </c>
      <c r="M2506" s="1" t="s">
        <v>24</v>
      </c>
      <c r="N2506" s="1" t="s">
        <v>24</v>
      </c>
      <c r="O2506" s="1" t="s">
        <v>24</v>
      </c>
      <c r="P2506" s="1" t="s">
        <v>24</v>
      </c>
      <c r="Q2506" s="1" t="s">
        <v>4467</v>
      </c>
      <c r="R2506">
        <v>270</v>
      </c>
      <c r="T2506" s="1" t="s">
        <v>4468</v>
      </c>
    </row>
    <row r="2507" spans="1:20" x14ac:dyDescent="0.25">
      <c r="A2507" s="1" t="s">
        <v>29</v>
      </c>
      <c r="B2507" s="1" t="s">
        <v>30</v>
      </c>
      <c r="C2507" s="1" t="s">
        <v>22</v>
      </c>
      <c r="D2507" s="1" t="s">
        <v>23</v>
      </c>
      <c r="E2507" s="1" t="s">
        <v>5</v>
      </c>
      <c r="F2507" s="1" t="s">
        <v>24</v>
      </c>
      <c r="G2507" s="1" t="s">
        <v>25</v>
      </c>
      <c r="H2507">
        <v>1336454</v>
      </c>
      <c r="I2507">
        <v>1336723</v>
      </c>
      <c r="J2507" s="1" t="s">
        <v>75</v>
      </c>
      <c r="K2507" s="1" t="s">
        <v>4469</v>
      </c>
      <c r="L2507" s="1" t="s">
        <v>4469</v>
      </c>
      <c r="M2507" s="1" t="s">
        <v>24</v>
      </c>
      <c r="N2507" s="1" t="s">
        <v>4470</v>
      </c>
      <c r="O2507" s="1" t="s">
        <v>24</v>
      </c>
      <c r="P2507" s="1" t="s">
        <v>24</v>
      </c>
      <c r="Q2507" s="1" t="s">
        <v>4467</v>
      </c>
      <c r="R2507">
        <v>270</v>
      </c>
      <c r="S2507">
        <v>89</v>
      </c>
      <c r="T2507" s="1" t="s">
        <v>24</v>
      </c>
    </row>
    <row r="2508" spans="1:20" x14ac:dyDescent="0.25">
      <c r="A2508" s="1" t="s">
        <v>20</v>
      </c>
      <c r="B2508" s="1" t="s">
        <v>21</v>
      </c>
      <c r="C2508" s="1" t="s">
        <v>22</v>
      </c>
      <c r="D2508" s="1" t="s">
        <v>23</v>
      </c>
      <c r="E2508" s="1" t="s">
        <v>5</v>
      </c>
      <c r="F2508" s="1" t="s">
        <v>24</v>
      </c>
      <c r="G2508" s="1" t="s">
        <v>25</v>
      </c>
      <c r="H2508">
        <v>1336816</v>
      </c>
      <c r="I2508">
        <v>1337766</v>
      </c>
      <c r="J2508" s="1" t="s">
        <v>75</v>
      </c>
      <c r="K2508" s="1" t="s">
        <v>24</v>
      </c>
      <c r="L2508" s="1" t="s">
        <v>24</v>
      </c>
      <c r="M2508" s="1" t="s">
        <v>24</v>
      </c>
      <c r="N2508" s="1" t="s">
        <v>24</v>
      </c>
      <c r="O2508" s="1" t="s">
        <v>24</v>
      </c>
      <c r="P2508" s="1" t="s">
        <v>24</v>
      </c>
      <c r="Q2508" s="1" t="s">
        <v>4471</v>
      </c>
      <c r="R2508">
        <v>951</v>
      </c>
      <c r="T2508" s="1" t="s">
        <v>4472</v>
      </c>
    </row>
    <row r="2509" spans="1:20" x14ac:dyDescent="0.25">
      <c r="A2509" s="1" t="s">
        <v>29</v>
      </c>
      <c r="B2509" s="1" t="s">
        <v>30</v>
      </c>
      <c r="C2509" s="1" t="s">
        <v>22</v>
      </c>
      <c r="D2509" s="1" t="s">
        <v>23</v>
      </c>
      <c r="E2509" s="1" t="s">
        <v>5</v>
      </c>
      <c r="F2509" s="1" t="s">
        <v>24</v>
      </c>
      <c r="G2509" s="1" t="s">
        <v>25</v>
      </c>
      <c r="H2509">
        <v>1336816</v>
      </c>
      <c r="I2509">
        <v>1337766</v>
      </c>
      <c r="J2509" s="1" t="s">
        <v>75</v>
      </c>
      <c r="K2509" s="1" t="s">
        <v>4473</v>
      </c>
      <c r="L2509" s="1" t="s">
        <v>4473</v>
      </c>
      <c r="M2509" s="1" t="s">
        <v>24</v>
      </c>
      <c r="N2509" s="1" t="s">
        <v>4474</v>
      </c>
      <c r="O2509" s="1" t="s">
        <v>24</v>
      </c>
      <c r="P2509" s="1" t="s">
        <v>24</v>
      </c>
      <c r="Q2509" s="1" t="s">
        <v>4471</v>
      </c>
      <c r="R2509">
        <v>951</v>
      </c>
      <c r="S2509">
        <v>316</v>
      </c>
      <c r="T2509" s="1" t="s">
        <v>24</v>
      </c>
    </row>
    <row r="2510" spans="1:20" x14ac:dyDescent="0.25">
      <c r="A2510" s="1" t="s">
        <v>20</v>
      </c>
      <c r="B2510" s="1" t="s">
        <v>21</v>
      </c>
      <c r="C2510" s="1" t="s">
        <v>22</v>
      </c>
      <c r="D2510" s="1" t="s">
        <v>23</v>
      </c>
      <c r="E2510" s="1" t="s">
        <v>5</v>
      </c>
      <c r="F2510" s="1" t="s">
        <v>24</v>
      </c>
      <c r="G2510" s="1" t="s">
        <v>25</v>
      </c>
      <c r="H2510">
        <v>1337763</v>
      </c>
      <c r="I2510">
        <v>1338557</v>
      </c>
      <c r="J2510" s="1" t="s">
        <v>75</v>
      </c>
      <c r="K2510" s="1" t="s">
        <v>24</v>
      </c>
      <c r="L2510" s="1" t="s">
        <v>24</v>
      </c>
      <c r="M2510" s="1" t="s">
        <v>24</v>
      </c>
      <c r="N2510" s="1" t="s">
        <v>24</v>
      </c>
      <c r="O2510" s="1" t="s">
        <v>24</v>
      </c>
      <c r="P2510" s="1" t="s">
        <v>24</v>
      </c>
      <c r="Q2510" s="1" t="s">
        <v>4475</v>
      </c>
      <c r="R2510">
        <v>795</v>
      </c>
      <c r="T2510" s="1" t="s">
        <v>4476</v>
      </c>
    </row>
    <row r="2511" spans="1:20" x14ac:dyDescent="0.25">
      <c r="A2511" s="1" t="s">
        <v>29</v>
      </c>
      <c r="B2511" s="1" t="s">
        <v>30</v>
      </c>
      <c r="C2511" s="1" t="s">
        <v>22</v>
      </c>
      <c r="D2511" s="1" t="s">
        <v>23</v>
      </c>
      <c r="E2511" s="1" t="s">
        <v>5</v>
      </c>
      <c r="F2511" s="1" t="s">
        <v>24</v>
      </c>
      <c r="G2511" s="1" t="s">
        <v>25</v>
      </c>
      <c r="H2511">
        <v>1337763</v>
      </c>
      <c r="I2511">
        <v>1338557</v>
      </c>
      <c r="J2511" s="1" t="s">
        <v>75</v>
      </c>
      <c r="K2511" s="1" t="s">
        <v>4477</v>
      </c>
      <c r="L2511" s="1" t="s">
        <v>4477</v>
      </c>
      <c r="M2511" s="1" t="s">
        <v>24</v>
      </c>
      <c r="N2511" s="1" t="s">
        <v>36</v>
      </c>
      <c r="O2511" s="1" t="s">
        <v>24</v>
      </c>
      <c r="P2511" s="1" t="s">
        <v>24</v>
      </c>
      <c r="Q2511" s="1" t="s">
        <v>4475</v>
      </c>
      <c r="R2511">
        <v>795</v>
      </c>
      <c r="S2511">
        <v>264</v>
      </c>
      <c r="T2511" s="1" t="s">
        <v>24</v>
      </c>
    </row>
    <row r="2512" spans="1:20" x14ac:dyDescent="0.25">
      <c r="A2512" s="1" t="s">
        <v>20</v>
      </c>
      <c r="B2512" s="1" t="s">
        <v>21</v>
      </c>
      <c r="C2512" s="1" t="s">
        <v>22</v>
      </c>
      <c r="D2512" s="1" t="s">
        <v>23</v>
      </c>
      <c r="E2512" s="1" t="s">
        <v>5</v>
      </c>
      <c r="F2512" s="1" t="s">
        <v>24</v>
      </c>
      <c r="G2512" s="1" t="s">
        <v>25</v>
      </c>
      <c r="H2512">
        <v>1338576</v>
      </c>
      <c r="I2512">
        <v>1340564</v>
      </c>
      <c r="J2512" s="1" t="s">
        <v>75</v>
      </c>
      <c r="K2512" s="1" t="s">
        <v>24</v>
      </c>
      <c r="L2512" s="1" t="s">
        <v>24</v>
      </c>
      <c r="M2512" s="1" t="s">
        <v>24</v>
      </c>
      <c r="N2512" s="1" t="s">
        <v>24</v>
      </c>
      <c r="O2512" s="1" t="s">
        <v>24</v>
      </c>
      <c r="P2512" s="1" t="s">
        <v>24</v>
      </c>
      <c r="Q2512" s="1" t="s">
        <v>4478</v>
      </c>
      <c r="R2512">
        <v>1989</v>
      </c>
      <c r="T2512" s="1" t="s">
        <v>4479</v>
      </c>
    </row>
    <row r="2513" spans="1:20" x14ac:dyDescent="0.25">
      <c r="A2513" s="1" t="s">
        <v>29</v>
      </c>
      <c r="B2513" s="1" t="s">
        <v>30</v>
      </c>
      <c r="C2513" s="1" t="s">
        <v>22</v>
      </c>
      <c r="D2513" s="1" t="s">
        <v>23</v>
      </c>
      <c r="E2513" s="1" t="s">
        <v>5</v>
      </c>
      <c r="F2513" s="1" t="s">
        <v>24</v>
      </c>
      <c r="G2513" s="1" t="s">
        <v>25</v>
      </c>
      <c r="H2513">
        <v>1338576</v>
      </c>
      <c r="I2513">
        <v>1340564</v>
      </c>
      <c r="J2513" s="1" t="s">
        <v>75</v>
      </c>
      <c r="K2513" s="1" t="s">
        <v>4480</v>
      </c>
      <c r="L2513" s="1" t="s">
        <v>4480</v>
      </c>
      <c r="M2513" s="1" t="s">
        <v>24</v>
      </c>
      <c r="N2513" s="1" t="s">
        <v>4481</v>
      </c>
      <c r="O2513" s="1" t="s">
        <v>24</v>
      </c>
      <c r="P2513" s="1" t="s">
        <v>24</v>
      </c>
      <c r="Q2513" s="1" t="s">
        <v>4478</v>
      </c>
      <c r="R2513">
        <v>1989</v>
      </c>
      <c r="S2513">
        <v>662</v>
      </c>
      <c r="T2513" s="1" t="s">
        <v>24</v>
      </c>
    </row>
    <row r="2514" spans="1:20" x14ac:dyDescent="0.25">
      <c r="A2514" s="1" t="s">
        <v>20</v>
      </c>
      <c r="B2514" s="1" t="s">
        <v>21</v>
      </c>
      <c r="C2514" s="1" t="s">
        <v>22</v>
      </c>
      <c r="D2514" s="1" t="s">
        <v>23</v>
      </c>
      <c r="E2514" s="1" t="s">
        <v>5</v>
      </c>
      <c r="F2514" s="1" t="s">
        <v>24</v>
      </c>
      <c r="G2514" s="1" t="s">
        <v>25</v>
      </c>
      <c r="H2514">
        <v>1340564</v>
      </c>
      <c r="I2514">
        <v>1343173</v>
      </c>
      <c r="J2514" s="1" t="s">
        <v>75</v>
      </c>
      <c r="K2514" s="1" t="s">
        <v>24</v>
      </c>
      <c r="L2514" s="1" t="s">
        <v>24</v>
      </c>
      <c r="M2514" s="1" t="s">
        <v>24</v>
      </c>
      <c r="N2514" s="1" t="s">
        <v>24</v>
      </c>
      <c r="O2514" s="1" t="s">
        <v>24</v>
      </c>
      <c r="P2514" s="1" t="s">
        <v>24</v>
      </c>
      <c r="Q2514" s="1" t="s">
        <v>4482</v>
      </c>
      <c r="R2514">
        <v>2610</v>
      </c>
      <c r="T2514" s="1" t="s">
        <v>4483</v>
      </c>
    </row>
    <row r="2515" spans="1:20" x14ac:dyDescent="0.25">
      <c r="A2515" s="1" t="s">
        <v>29</v>
      </c>
      <c r="B2515" s="1" t="s">
        <v>30</v>
      </c>
      <c r="C2515" s="1" t="s">
        <v>22</v>
      </c>
      <c r="D2515" s="1" t="s">
        <v>23</v>
      </c>
      <c r="E2515" s="1" t="s">
        <v>5</v>
      </c>
      <c r="F2515" s="1" t="s">
        <v>24</v>
      </c>
      <c r="G2515" s="1" t="s">
        <v>25</v>
      </c>
      <c r="H2515">
        <v>1340564</v>
      </c>
      <c r="I2515">
        <v>1343173</v>
      </c>
      <c r="J2515" s="1" t="s">
        <v>75</v>
      </c>
      <c r="K2515" s="1" t="s">
        <v>4484</v>
      </c>
      <c r="L2515" s="1" t="s">
        <v>4484</v>
      </c>
      <c r="M2515" s="1" t="s">
        <v>24</v>
      </c>
      <c r="N2515" s="1" t="s">
        <v>4485</v>
      </c>
      <c r="O2515" s="1" t="s">
        <v>24</v>
      </c>
      <c r="P2515" s="1" t="s">
        <v>24</v>
      </c>
      <c r="Q2515" s="1" t="s">
        <v>4482</v>
      </c>
      <c r="R2515">
        <v>2610</v>
      </c>
      <c r="S2515">
        <v>869</v>
      </c>
      <c r="T2515" s="1" t="s">
        <v>24</v>
      </c>
    </row>
    <row r="2516" spans="1:20" x14ac:dyDescent="0.25">
      <c r="A2516" s="1" t="s">
        <v>20</v>
      </c>
      <c r="B2516" s="1" t="s">
        <v>21</v>
      </c>
      <c r="C2516" s="1" t="s">
        <v>22</v>
      </c>
      <c r="D2516" s="1" t="s">
        <v>23</v>
      </c>
      <c r="E2516" s="1" t="s">
        <v>5</v>
      </c>
      <c r="F2516" s="1" t="s">
        <v>24</v>
      </c>
      <c r="G2516" s="1" t="s">
        <v>25</v>
      </c>
      <c r="H2516">
        <v>1343170</v>
      </c>
      <c r="I2516">
        <v>1344498</v>
      </c>
      <c r="J2516" s="1" t="s">
        <v>75</v>
      </c>
      <c r="K2516" s="1" t="s">
        <v>24</v>
      </c>
      <c r="L2516" s="1" t="s">
        <v>24</v>
      </c>
      <c r="M2516" s="1" t="s">
        <v>24</v>
      </c>
      <c r="N2516" s="1" t="s">
        <v>24</v>
      </c>
      <c r="O2516" s="1" t="s">
        <v>24</v>
      </c>
      <c r="P2516" s="1" t="s">
        <v>24</v>
      </c>
      <c r="Q2516" s="1" t="s">
        <v>4486</v>
      </c>
      <c r="R2516">
        <v>1329</v>
      </c>
      <c r="T2516" s="1" t="s">
        <v>4487</v>
      </c>
    </row>
    <row r="2517" spans="1:20" x14ac:dyDescent="0.25">
      <c r="A2517" s="1" t="s">
        <v>29</v>
      </c>
      <c r="B2517" s="1" t="s">
        <v>30</v>
      </c>
      <c r="C2517" s="1" t="s">
        <v>22</v>
      </c>
      <c r="D2517" s="1" t="s">
        <v>23</v>
      </c>
      <c r="E2517" s="1" t="s">
        <v>5</v>
      </c>
      <c r="F2517" s="1" t="s">
        <v>24</v>
      </c>
      <c r="G2517" s="1" t="s">
        <v>25</v>
      </c>
      <c r="H2517">
        <v>1343170</v>
      </c>
      <c r="I2517">
        <v>1344498</v>
      </c>
      <c r="J2517" s="1" t="s">
        <v>75</v>
      </c>
      <c r="K2517" s="1" t="s">
        <v>4488</v>
      </c>
      <c r="L2517" s="1" t="s">
        <v>4488</v>
      </c>
      <c r="M2517" s="1" t="s">
        <v>24</v>
      </c>
      <c r="N2517" s="1" t="s">
        <v>4489</v>
      </c>
      <c r="O2517" s="1" t="s">
        <v>24</v>
      </c>
      <c r="P2517" s="1" t="s">
        <v>24</v>
      </c>
      <c r="Q2517" s="1" t="s">
        <v>4486</v>
      </c>
      <c r="R2517">
        <v>1329</v>
      </c>
      <c r="S2517">
        <v>442</v>
      </c>
      <c r="T2517" s="1" t="s">
        <v>24</v>
      </c>
    </row>
    <row r="2518" spans="1:20" x14ac:dyDescent="0.25">
      <c r="A2518" s="1" t="s">
        <v>20</v>
      </c>
      <c r="B2518" s="1" t="s">
        <v>21</v>
      </c>
      <c r="C2518" s="1" t="s">
        <v>22</v>
      </c>
      <c r="D2518" s="1" t="s">
        <v>23</v>
      </c>
      <c r="E2518" s="1" t="s">
        <v>5</v>
      </c>
      <c r="F2518" s="1" t="s">
        <v>24</v>
      </c>
      <c r="G2518" s="1" t="s">
        <v>25</v>
      </c>
      <c r="H2518">
        <v>1344780</v>
      </c>
      <c r="I2518">
        <v>1347431</v>
      </c>
      <c r="J2518" s="1" t="s">
        <v>75</v>
      </c>
      <c r="K2518" s="1" t="s">
        <v>24</v>
      </c>
      <c r="L2518" s="1" t="s">
        <v>24</v>
      </c>
      <c r="M2518" s="1" t="s">
        <v>24</v>
      </c>
      <c r="N2518" s="1" t="s">
        <v>24</v>
      </c>
      <c r="O2518" s="1" t="s">
        <v>24</v>
      </c>
      <c r="P2518" s="1" t="s">
        <v>24</v>
      </c>
      <c r="Q2518" s="1" t="s">
        <v>4490</v>
      </c>
      <c r="R2518">
        <v>2652</v>
      </c>
      <c r="T2518" s="1" t="s">
        <v>4491</v>
      </c>
    </row>
    <row r="2519" spans="1:20" x14ac:dyDescent="0.25">
      <c r="A2519" s="1" t="s">
        <v>29</v>
      </c>
      <c r="B2519" s="1" t="s">
        <v>30</v>
      </c>
      <c r="C2519" s="1" t="s">
        <v>22</v>
      </c>
      <c r="D2519" s="1" t="s">
        <v>23</v>
      </c>
      <c r="E2519" s="1" t="s">
        <v>5</v>
      </c>
      <c r="F2519" s="1" t="s">
        <v>24</v>
      </c>
      <c r="G2519" s="1" t="s">
        <v>25</v>
      </c>
      <c r="H2519">
        <v>1344780</v>
      </c>
      <c r="I2519">
        <v>1347431</v>
      </c>
      <c r="J2519" s="1" t="s">
        <v>75</v>
      </c>
      <c r="K2519" s="1" t="s">
        <v>4492</v>
      </c>
      <c r="L2519" s="1" t="s">
        <v>4492</v>
      </c>
      <c r="M2519" s="1" t="s">
        <v>24</v>
      </c>
      <c r="N2519" s="1" t="s">
        <v>4493</v>
      </c>
      <c r="O2519" s="1" t="s">
        <v>24</v>
      </c>
      <c r="P2519" s="1" t="s">
        <v>24</v>
      </c>
      <c r="Q2519" s="1" t="s">
        <v>4490</v>
      </c>
      <c r="R2519">
        <v>2652</v>
      </c>
      <c r="S2519">
        <v>883</v>
      </c>
      <c r="T2519" s="1" t="s">
        <v>24</v>
      </c>
    </row>
    <row r="2520" spans="1:20" x14ac:dyDescent="0.25">
      <c r="A2520" s="1" t="s">
        <v>20</v>
      </c>
      <c r="B2520" s="1" t="s">
        <v>21</v>
      </c>
      <c r="C2520" s="1" t="s">
        <v>22</v>
      </c>
      <c r="D2520" s="1" t="s">
        <v>23</v>
      </c>
      <c r="E2520" s="1" t="s">
        <v>5</v>
      </c>
      <c r="F2520" s="1" t="s">
        <v>24</v>
      </c>
      <c r="G2520" s="1" t="s">
        <v>25</v>
      </c>
      <c r="H2520">
        <v>1347444</v>
      </c>
      <c r="I2520">
        <v>1349366</v>
      </c>
      <c r="J2520" s="1" t="s">
        <v>75</v>
      </c>
      <c r="K2520" s="1" t="s">
        <v>24</v>
      </c>
      <c r="L2520" s="1" t="s">
        <v>24</v>
      </c>
      <c r="M2520" s="1" t="s">
        <v>24</v>
      </c>
      <c r="N2520" s="1" t="s">
        <v>24</v>
      </c>
      <c r="O2520" s="1" t="s">
        <v>24</v>
      </c>
      <c r="P2520" s="1" t="s">
        <v>24</v>
      </c>
      <c r="Q2520" s="1" t="s">
        <v>4494</v>
      </c>
      <c r="R2520">
        <v>1923</v>
      </c>
      <c r="T2520" s="1" t="s">
        <v>4495</v>
      </c>
    </row>
    <row r="2521" spans="1:20" x14ac:dyDescent="0.25">
      <c r="A2521" s="1" t="s">
        <v>29</v>
      </c>
      <c r="B2521" s="1" t="s">
        <v>30</v>
      </c>
      <c r="C2521" s="1" t="s">
        <v>22</v>
      </c>
      <c r="D2521" s="1" t="s">
        <v>23</v>
      </c>
      <c r="E2521" s="1" t="s">
        <v>5</v>
      </c>
      <c r="F2521" s="1" t="s">
        <v>24</v>
      </c>
      <c r="G2521" s="1" t="s">
        <v>25</v>
      </c>
      <c r="H2521">
        <v>1347444</v>
      </c>
      <c r="I2521">
        <v>1349366</v>
      </c>
      <c r="J2521" s="1" t="s">
        <v>75</v>
      </c>
      <c r="K2521" s="1" t="s">
        <v>4496</v>
      </c>
      <c r="L2521" s="1" t="s">
        <v>4496</v>
      </c>
      <c r="M2521" s="1" t="s">
        <v>24</v>
      </c>
      <c r="N2521" s="1" t="s">
        <v>4161</v>
      </c>
      <c r="O2521" s="1" t="s">
        <v>24</v>
      </c>
      <c r="P2521" s="1" t="s">
        <v>24</v>
      </c>
      <c r="Q2521" s="1" t="s">
        <v>4494</v>
      </c>
      <c r="R2521">
        <v>1923</v>
      </c>
      <c r="S2521">
        <v>640</v>
      </c>
      <c r="T2521" s="1" t="s">
        <v>24</v>
      </c>
    </row>
    <row r="2522" spans="1:20" x14ac:dyDescent="0.25">
      <c r="A2522" s="1" t="s">
        <v>20</v>
      </c>
      <c r="B2522" s="1" t="s">
        <v>21</v>
      </c>
      <c r="C2522" s="1" t="s">
        <v>22</v>
      </c>
      <c r="D2522" s="1" t="s">
        <v>23</v>
      </c>
      <c r="E2522" s="1" t="s">
        <v>5</v>
      </c>
      <c r="F2522" s="1" t="s">
        <v>24</v>
      </c>
      <c r="G2522" s="1" t="s">
        <v>25</v>
      </c>
      <c r="H2522">
        <v>1350085</v>
      </c>
      <c r="I2522">
        <v>1350648</v>
      </c>
      <c r="J2522" s="1" t="s">
        <v>75</v>
      </c>
      <c r="K2522" s="1" t="s">
        <v>24</v>
      </c>
      <c r="L2522" s="1" t="s">
        <v>24</v>
      </c>
      <c r="M2522" s="1" t="s">
        <v>24</v>
      </c>
      <c r="N2522" s="1" t="s">
        <v>24</v>
      </c>
      <c r="O2522" s="1" t="s">
        <v>24</v>
      </c>
      <c r="P2522" s="1" t="s">
        <v>24</v>
      </c>
      <c r="Q2522" s="1" t="s">
        <v>4497</v>
      </c>
      <c r="R2522">
        <v>564</v>
      </c>
      <c r="T2522" s="1" t="s">
        <v>4498</v>
      </c>
    </row>
    <row r="2523" spans="1:20" x14ac:dyDescent="0.25">
      <c r="A2523" s="1" t="s">
        <v>29</v>
      </c>
      <c r="B2523" s="1" t="s">
        <v>30</v>
      </c>
      <c r="C2523" s="1" t="s">
        <v>22</v>
      </c>
      <c r="D2523" s="1" t="s">
        <v>23</v>
      </c>
      <c r="E2523" s="1" t="s">
        <v>5</v>
      </c>
      <c r="F2523" s="1" t="s">
        <v>24</v>
      </c>
      <c r="G2523" s="1" t="s">
        <v>25</v>
      </c>
      <c r="H2523">
        <v>1350085</v>
      </c>
      <c r="I2523">
        <v>1350648</v>
      </c>
      <c r="J2523" s="1" t="s">
        <v>75</v>
      </c>
      <c r="K2523" s="1" t="s">
        <v>4499</v>
      </c>
      <c r="L2523" s="1" t="s">
        <v>4499</v>
      </c>
      <c r="M2523" s="1" t="s">
        <v>24</v>
      </c>
      <c r="N2523" s="1" t="s">
        <v>4124</v>
      </c>
      <c r="O2523" s="1" t="s">
        <v>24</v>
      </c>
      <c r="P2523" s="1" t="s">
        <v>24</v>
      </c>
      <c r="Q2523" s="1" t="s">
        <v>4497</v>
      </c>
      <c r="R2523">
        <v>564</v>
      </c>
      <c r="S2523">
        <v>187</v>
      </c>
      <c r="T2523" s="1" t="s">
        <v>24</v>
      </c>
    </row>
    <row r="2524" spans="1:20" x14ac:dyDescent="0.25">
      <c r="A2524" s="1" t="s">
        <v>20</v>
      </c>
      <c r="B2524" s="1" t="s">
        <v>21</v>
      </c>
      <c r="C2524" s="1" t="s">
        <v>22</v>
      </c>
      <c r="D2524" s="1" t="s">
        <v>23</v>
      </c>
      <c r="E2524" s="1" t="s">
        <v>5</v>
      </c>
      <c r="F2524" s="1" t="s">
        <v>24</v>
      </c>
      <c r="G2524" s="1" t="s">
        <v>25</v>
      </c>
      <c r="H2524">
        <v>1350664</v>
      </c>
      <c r="I2524">
        <v>1351623</v>
      </c>
      <c r="J2524" s="1" t="s">
        <v>75</v>
      </c>
      <c r="K2524" s="1" t="s">
        <v>24</v>
      </c>
      <c r="L2524" s="1" t="s">
        <v>24</v>
      </c>
      <c r="M2524" s="1" t="s">
        <v>24</v>
      </c>
      <c r="N2524" s="1" t="s">
        <v>24</v>
      </c>
      <c r="O2524" s="1" t="s">
        <v>24</v>
      </c>
      <c r="P2524" s="1" t="s">
        <v>24</v>
      </c>
      <c r="Q2524" s="1" t="s">
        <v>4500</v>
      </c>
      <c r="R2524">
        <v>960</v>
      </c>
      <c r="T2524" s="1" t="s">
        <v>4501</v>
      </c>
    </row>
    <row r="2525" spans="1:20" x14ac:dyDescent="0.25">
      <c r="A2525" s="1" t="s">
        <v>29</v>
      </c>
      <c r="B2525" s="1" t="s">
        <v>30</v>
      </c>
      <c r="C2525" s="1" t="s">
        <v>22</v>
      </c>
      <c r="D2525" s="1" t="s">
        <v>23</v>
      </c>
      <c r="E2525" s="1" t="s">
        <v>5</v>
      </c>
      <c r="F2525" s="1" t="s">
        <v>24</v>
      </c>
      <c r="G2525" s="1" t="s">
        <v>25</v>
      </c>
      <c r="H2525">
        <v>1350664</v>
      </c>
      <c r="I2525">
        <v>1351623</v>
      </c>
      <c r="J2525" s="1" t="s">
        <v>75</v>
      </c>
      <c r="K2525" s="1" t="s">
        <v>4502</v>
      </c>
      <c r="L2525" s="1" t="s">
        <v>4502</v>
      </c>
      <c r="M2525" s="1" t="s">
        <v>24</v>
      </c>
      <c r="N2525" s="1" t="s">
        <v>4503</v>
      </c>
      <c r="O2525" s="1" t="s">
        <v>24</v>
      </c>
      <c r="P2525" s="1" t="s">
        <v>24</v>
      </c>
      <c r="Q2525" s="1" t="s">
        <v>4500</v>
      </c>
      <c r="R2525">
        <v>960</v>
      </c>
      <c r="S2525">
        <v>319</v>
      </c>
      <c r="T2525" s="1" t="s">
        <v>24</v>
      </c>
    </row>
    <row r="2526" spans="1:20" x14ac:dyDescent="0.25">
      <c r="A2526" s="1" t="s">
        <v>20</v>
      </c>
      <c r="B2526" s="1" t="s">
        <v>21</v>
      </c>
      <c r="C2526" s="1" t="s">
        <v>22</v>
      </c>
      <c r="D2526" s="1" t="s">
        <v>23</v>
      </c>
      <c r="E2526" s="1" t="s">
        <v>5</v>
      </c>
      <c r="F2526" s="1" t="s">
        <v>24</v>
      </c>
      <c r="G2526" s="1" t="s">
        <v>25</v>
      </c>
      <c r="H2526">
        <v>1351532</v>
      </c>
      <c r="I2526">
        <v>1351759</v>
      </c>
      <c r="J2526" s="1" t="s">
        <v>26</v>
      </c>
      <c r="K2526" s="1" t="s">
        <v>24</v>
      </c>
      <c r="L2526" s="1" t="s">
        <v>24</v>
      </c>
      <c r="M2526" s="1" t="s">
        <v>24</v>
      </c>
      <c r="N2526" s="1" t="s">
        <v>24</v>
      </c>
      <c r="O2526" s="1" t="s">
        <v>24</v>
      </c>
      <c r="P2526" s="1" t="s">
        <v>24</v>
      </c>
      <c r="Q2526" s="1" t="s">
        <v>4504</v>
      </c>
      <c r="R2526">
        <v>228</v>
      </c>
      <c r="T2526" s="1" t="s">
        <v>4505</v>
      </c>
    </row>
    <row r="2527" spans="1:20" x14ac:dyDescent="0.25">
      <c r="A2527" s="1" t="s">
        <v>29</v>
      </c>
      <c r="B2527" s="1" t="s">
        <v>30</v>
      </c>
      <c r="C2527" s="1" t="s">
        <v>22</v>
      </c>
      <c r="D2527" s="1" t="s">
        <v>23</v>
      </c>
      <c r="E2527" s="1" t="s">
        <v>5</v>
      </c>
      <c r="F2527" s="1" t="s">
        <v>24</v>
      </c>
      <c r="G2527" s="1" t="s">
        <v>25</v>
      </c>
      <c r="H2527">
        <v>1351532</v>
      </c>
      <c r="I2527">
        <v>1351759</v>
      </c>
      <c r="J2527" s="1" t="s">
        <v>26</v>
      </c>
      <c r="K2527" s="1" t="s">
        <v>4506</v>
      </c>
      <c r="L2527" s="1" t="s">
        <v>4506</v>
      </c>
      <c r="M2527" s="1" t="s">
        <v>24</v>
      </c>
      <c r="N2527" s="1" t="s">
        <v>4507</v>
      </c>
      <c r="O2527" s="1" t="s">
        <v>24</v>
      </c>
      <c r="P2527" s="1" t="s">
        <v>24</v>
      </c>
      <c r="Q2527" s="1" t="s">
        <v>4504</v>
      </c>
      <c r="R2527">
        <v>228</v>
      </c>
      <c r="S2527">
        <v>75</v>
      </c>
      <c r="T2527" s="1" t="s">
        <v>24</v>
      </c>
    </row>
    <row r="2528" spans="1:20" x14ac:dyDescent="0.25">
      <c r="A2528" s="1" t="s">
        <v>20</v>
      </c>
      <c r="B2528" s="1" t="s">
        <v>21</v>
      </c>
      <c r="C2528" s="1" t="s">
        <v>22</v>
      </c>
      <c r="D2528" s="1" t="s">
        <v>23</v>
      </c>
      <c r="E2528" s="1" t="s">
        <v>5</v>
      </c>
      <c r="F2528" s="1" t="s">
        <v>24</v>
      </c>
      <c r="G2528" s="1" t="s">
        <v>25</v>
      </c>
      <c r="H2528">
        <v>1351775</v>
      </c>
      <c r="I2528">
        <v>1352023</v>
      </c>
      <c r="J2528" s="1" t="s">
        <v>26</v>
      </c>
      <c r="K2528" s="1" t="s">
        <v>24</v>
      </c>
      <c r="L2528" s="1" t="s">
        <v>24</v>
      </c>
      <c r="M2528" s="1" t="s">
        <v>24</v>
      </c>
      <c r="N2528" s="1" t="s">
        <v>24</v>
      </c>
      <c r="O2528" s="1" t="s">
        <v>24</v>
      </c>
      <c r="P2528" s="1" t="s">
        <v>24</v>
      </c>
      <c r="Q2528" s="1" t="s">
        <v>4508</v>
      </c>
      <c r="R2528">
        <v>249</v>
      </c>
      <c r="T2528" s="1" t="s">
        <v>4509</v>
      </c>
    </row>
    <row r="2529" spans="1:20" x14ac:dyDescent="0.25">
      <c r="A2529" s="1" t="s">
        <v>29</v>
      </c>
      <c r="B2529" s="1" t="s">
        <v>30</v>
      </c>
      <c r="C2529" s="1" t="s">
        <v>22</v>
      </c>
      <c r="D2529" s="1" t="s">
        <v>23</v>
      </c>
      <c r="E2529" s="1" t="s">
        <v>5</v>
      </c>
      <c r="F2529" s="1" t="s">
        <v>24</v>
      </c>
      <c r="G2529" s="1" t="s">
        <v>25</v>
      </c>
      <c r="H2529">
        <v>1351775</v>
      </c>
      <c r="I2529">
        <v>1352023</v>
      </c>
      <c r="J2529" s="1" t="s">
        <v>26</v>
      </c>
      <c r="K2529" s="1" t="s">
        <v>4510</v>
      </c>
      <c r="L2529" s="1" t="s">
        <v>4510</v>
      </c>
      <c r="M2529" s="1" t="s">
        <v>24</v>
      </c>
      <c r="N2529" s="1" t="s">
        <v>4511</v>
      </c>
      <c r="O2529" s="1" t="s">
        <v>24</v>
      </c>
      <c r="P2529" s="1" t="s">
        <v>24</v>
      </c>
      <c r="Q2529" s="1" t="s">
        <v>4508</v>
      </c>
      <c r="R2529">
        <v>249</v>
      </c>
      <c r="S2529">
        <v>82</v>
      </c>
      <c r="T2529" s="1" t="s">
        <v>24</v>
      </c>
    </row>
    <row r="2530" spans="1:20" x14ac:dyDescent="0.25">
      <c r="A2530" s="1" t="s">
        <v>20</v>
      </c>
      <c r="B2530" s="1" t="s">
        <v>21</v>
      </c>
      <c r="C2530" s="1" t="s">
        <v>22</v>
      </c>
      <c r="D2530" s="1" t="s">
        <v>23</v>
      </c>
      <c r="E2530" s="1" t="s">
        <v>5</v>
      </c>
      <c r="F2530" s="1" t="s">
        <v>24</v>
      </c>
      <c r="G2530" s="1" t="s">
        <v>25</v>
      </c>
      <c r="H2530">
        <v>1352026</v>
      </c>
      <c r="I2530">
        <v>1352175</v>
      </c>
      <c r="J2530" s="1" t="s">
        <v>26</v>
      </c>
      <c r="K2530" s="1" t="s">
        <v>24</v>
      </c>
      <c r="L2530" s="1" t="s">
        <v>24</v>
      </c>
      <c r="M2530" s="1" t="s">
        <v>24</v>
      </c>
      <c r="N2530" s="1" t="s">
        <v>24</v>
      </c>
      <c r="O2530" s="1" t="s">
        <v>24</v>
      </c>
      <c r="P2530" s="1" t="s">
        <v>24</v>
      </c>
      <c r="Q2530" s="1" t="s">
        <v>4512</v>
      </c>
      <c r="R2530">
        <v>150</v>
      </c>
      <c r="T2530" s="1" t="s">
        <v>4513</v>
      </c>
    </row>
    <row r="2531" spans="1:20" x14ac:dyDescent="0.25">
      <c r="A2531" s="1" t="s">
        <v>29</v>
      </c>
      <c r="B2531" s="1" t="s">
        <v>30</v>
      </c>
      <c r="C2531" s="1" t="s">
        <v>22</v>
      </c>
      <c r="D2531" s="1" t="s">
        <v>23</v>
      </c>
      <c r="E2531" s="1" t="s">
        <v>5</v>
      </c>
      <c r="F2531" s="1" t="s">
        <v>24</v>
      </c>
      <c r="G2531" s="1" t="s">
        <v>25</v>
      </c>
      <c r="H2531">
        <v>1352026</v>
      </c>
      <c r="I2531">
        <v>1352175</v>
      </c>
      <c r="J2531" s="1" t="s">
        <v>26</v>
      </c>
      <c r="K2531" s="1" t="s">
        <v>4514</v>
      </c>
      <c r="L2531" s="1" t="s">
        <v>4514</v>
      </c>
      <c r="M2531" s="1" t="s">
        <v>24</v>
      </c>
      <c r="N2531" s="1" t="s">
        <v>4515</v>
      </c>
      <c r="O2531" s="1" t="s">
        <v>24</v>
      </c>
      <c r="P2531" s="1" t="s">
        <v>24</v>
      </c>
      <c r="Q2531" s="1" t="s">
        <v>4512</v>
      </c>
      <c r="R2531">
        <v>150</v>
      </c>
      <c r="S2531">
        <v>49</v>
      </c>
      <c r="T2531" s="1" t="s">
        <v>24</v>
      </c>
    </row>
    <row r="2532" spans="1:20" x14ac:dyDescent="0.25">
      <c r="A2532" s="1" t="s">
        <v>20</v>
      </c>
      <c r="B2532" s="1" t="s">
        <v>21</v>
      </c>
      <c r="C2532" s="1" t="s">
        <v>22</v>
      </c>
      <c r="D2532" s="1" t="s">
        <v>23</v>
      </c>
      <c r="E2532" s="1" t="s">
        <v>5</v>
      </c>
      <c r="F2532" s="1" t="s">
        <v>24</v>
      </c>
      <c r="G2532" s="1" t="s">
        <v>25</v>
      </c>
      <c r="H2532">
        <v>1352272</v>
      </c>
      <c r="I2532">
        <v>1352610</v>
      </c>
      <c r="J2532" s="1" t="s">
        <v>75</v>
      </c>
      <c r="K2532" s="1" t="s">
        <v>24</v>
      </c>
      <c r="L2532" s="1" t="s">
        <v>24</v>
      </c>
      <c r="M2532" s="1" t="s">
        <v>24</v>
      </c>
      <c r="N2532" s="1" t="s">
        <v>24</v>
      </c>
      <c r="O2532" s="1" t="s">
        <v>24</v>
      </c>
      <c r="P2532" s="1" t="s">
        <v>24</v>
      </c>
      <c r="Q2532" s="1" t="s">
        <v>4516</v>
      </c>
      <c r="R2532">
        <v>339</v>
      </c>
      <c r="T2532" s="1" t="s">
        <v>4517</v>
      </c>
    </row>
    <row r="2533" spans="1:20" x14ac:dyDescent="0.25">
      <c r="A2533" s="1" t="s">
        <v>29</v>
      </c>
      <c r="B2533" s="1" t="s">
        <v>30</v>
      </c>
      <c r="C2533" s="1" t="s">
        <v>22</v>
      </c>
      <c r="D2533" s="1" t="s">
        <v>23</v>
      </c>
      <c r="E2533" s="1" t="s">
        <v>5</v>
      </c>
      <c r="F2533" s="1" t="s">
        <v>24</v>
      </c>
      <c r="G2533" s="1" t="s">
        <v>25</v>
      </c>
      <c r="H2533">
        <v>1352272</v>
      </c>
      <c r="I2533">
        <v>1352610</v>
      </c>
      <c r="J2533" s="1" t="s">
        <v>75</v>
      </c>
      <c r="K2533" s="1" t="s">
        <v>4518</v>
      </c>
      <c r="L2533" s="1" t="s">
        <v>4518</v>
      </c>
      <c r="M2533" s="1" t="s">
        <v>24</v>
      </c>
      <c r="N2533" s="1" t="s">
        <v>36</v>
      </c>
      <c r="O2533" s="1" t="s">
        <v>24</v>
      </c>
      <c r="P2533" s="1" t="s">
        <v>24</v>
      </c>
      <c r="Q2533" s="1" t="s">
        <v>4516</v>
      </c>
      <c r="R2533">
        <v>339</v>
      </c>
      <c r="S2533">
        <v>112</v>
      </c>
      <c r="T2533" s="1" t="s">
        <v>24</v>
      </c>
    </row>
    <row r="2534" spans="1:20" x14ac:dyDescent="0.25">
      <c r="A2534" s="1" t="s">
        <v>20</v>
      </c>
      <c r="B2534" s="1" t="s">
        <v>21</v>
      </c>
      <c r="C2534" s="1" t="s">
        <v>22</v>
      </c>
      <c r="D2534" s="1" t="s">
        <v>23</v>
      </c>
      <c r="E2534" s="1" t="s">
        <v>5</v>
      </c>
      <c r="F2534" s="1" t="s">
        <v>24</v>
      </c>
      <c r="G2534" s="1" t="s">
        <v>25</v>
      </c>
      <c r="H2534">
        <v>1352848</v>
      </c>
      <c r="I2534">
        <v>1354056</v>
      </c>
      <c r="J2534" s="1" t="s">
        <v>75</v>
      </c>
      <c r="K2534" s="1" t="s">
        <v>24</v>
      </c>
      <c r="L2534" s="1" t="s">
        <v>24</v>
      </c>
      <c r="M2534" s="1" t="s">
        <v>24</v>
      </c>
      <c r="N2534" s="1" t="s">
        <v>24</v>
      </c>
      <c r="O2534" s="1" t="s">
        <v>24</v>
      </c>
      <c r="P2534" s="1" t="s">
        <v>24</v>
      </c>
      <c r="Q2534" s="1" t="s">
        <v>4519</v>
      </c>
      <c r="R2534">
        <v>1209</v>
      </c>
      <c r="T2534" s="1" t="s">
        <v>4520</v>
      </c>
    </row>
    <row r="2535" spans="1:20" x14ac:dyDescent="0.25">
      <c r="A2535" s="1" t="s">
        <v>29</v>
      </c>
      <c r="B2535" s="1" t="s">
        <v>30</v>
      </c>
      <c r="C2535" s="1" t="s">
        <v>22</v>
      </c>
      <c r="D2535" s="1" t="s">
        <v>23</v>
      </c>
      <c r="E2535" s="1" t="s">
        <v>5</v>
      </c>
      <c r="F2535" s="1" t="s">
        <v>24</v>
      </c>
      <c r="G2535" s="1" t="s">
        <v>25</v>
      </c>
      <c r="H2535">
        <v>1352848</v>
      </c>
      <c r="I2535">
        <v>1354056</v>
      </c>
      <c r="J2535" s="1" t="s">
        <v>75</v>
      </c>
      <c r="K2535" s="1" t="s">
        <v>4521</v>
      </c>
      <c r="L2535" s="1" t="s">
        <v>4521</v>
      </c>
      <c r="M2535" s="1" t="s">
        <v>24</v>
      </c>
      <c r="N2535" s="1" t="s">
        <v>2234</v>
      </c>
      <c r="O2535" s="1" t="s">
        <v>24</v>
      </c>
      <c r="P2535" s="1" t="s">
        <v>24</v>
      </c>
      <c r="Q2535" s="1" t="s">
        <v>4519</v>
      </c>
      <c r="R2535">
        <v>1209</v>
      </c>
      <c r="S2535">
        <v>402</v>
      </c>
      <c r="T2535" s="1" t="s">
        <v>24</v>
      </c>
    </row>
    <row r="2536" spans="1:20" x14ac:dyDescent="0.25">
      <c r="A2536" s="1" t="s">
        <v>20</v>
      </c>
      <c r="B2536" s="1" t="s">
        <v>21</v>
      </c>
      <c r="C2536" s="1" t="s">
        <v>22</v>
      </c>
      <c r="D2536" s="1" t="s">
        <v>23</v>
      </c>
      <c r="E2536" s="1" t="s">
        <v>5</v>
      </c>
      <c r="F2536" s="1" t="s">
        <v>24</v>
      </c>
      <c r="G2536" s="1" t="s">
        <v>25</v>
      </c>
      <c r="H2536">
        <v>1354070</v>
      </c>
      <c r="I2536">
        <v>1354795</v>
      </c>
      <c r="J2536" s="1" t="s">
        <v>75</v>
      </c>
      <c r="K2536" s="1" t="s">
        <v>24</v>
      </c>
      <c r="L2536" s="1" t="s">
        <v>24</v>
      </c>
      <c r="M2536" s="1" t="s">
        <v>24</v>
      </c>
      <c r="N2536" s="1" t="s">
        <v>24</v>
      </c>
      <c r="O2536" s="1" t="s">
        <v>24</v>
      </c>
      <c r="P2536" s="1" t="s">
        <v>24</v>
      </c>
      <c r="Q2536" s="1" t="s">
        <v>4522</v>
      </c>
      <c r="R2536">
        <v>726</v>
      </c>
      <c r="T2536" s="1" t="s">
        <v>4523</v>
      </c>
    </row>
    <row r="2537" spans="1:20" x14ac:dyDescent="0.25">
      <c r="A2537" s="1" t="s">
        <v>29</v>
      </c>
      <c r="B2537" s="1" t="s">
        <v>30</v>
      </c>
      <c r="C2537" s="1" t="s">
        <v>22</v>
      </c>
      <c r="D2537" s="1" t="s">
        <v>23</v>
      </c>
      <c r="E2537" s="1" t="s">
        <v>5</v>
      </c>
      <c r="F2537" s="1" t="s">
        <v>24</v>
      </c>
      <c r="G2537" s="1" t="s">
        <v>25</v>
      </c>
      <c r="H2537">
        <v>1354070</v>
      </c>
      <c r="I2537">
        <v>1354795</v>
      </c>
      <c r="J2537" s="1" t="s">
        <v>75</v>
      </c>
      <c r="K2537" s="1" t="s">
        <v>4524</v>
      </c>
      <c r="L2537" s="1" t="s">
        <v>4524</v>
      </c>
      <c r="M2537" s="1" t="s">
        <v>24</v>
      </c>
      <c r="N2537" s="1" t="s">
        <v>36</v>
      </c>
      <c r="O2537" s="1" t="s">
        <v>24</v>
      </c>
      <c r="P2537" s="1" t="s">
        <v>24</v>
      </c>
      <c r="Q2537" s="1" t="s">
        <v>4522</v>
      </c>
      <c r="R2537">
        <v>726</v>
      </c>
      <c r="S2537">
        <v>241</v>
      </c>
      <c r="T2537" s="1" t="s">
        <v>24</v>
      </c>
    </row>
    <row r="2538" spans="1:20" x14ac:dyDescent="0.25">
      <c r="A2538" s="1" t="s">
        <v>20</v>
      </c>
      <c r="B2538" s="1" t="s">
        <v>21</v>
      </c>
      <c r="C2538" s="1" t="s">
        <v>22</v>
      </c>
      <c r="D2538" s="1" t="s">
        <v>23</v>
      </c>
      <c r="E2538" s="1" t="s">
        <v>5</v>
      </c>
      <c r="F2538" s="1" t="s">
        <v>24</v>
      </c>
      <c r="G2538" s="1" t="s">
        <v>25</v>
      </c>
      <c r="H2538">
        <v>1354799</v>
      </c>
      <c r="I2538">
        <v>1355278</v>
      </c>
      <c r="J2538" s="1" t="s">
        <v>75</v>
      </c>
      <c r="K2538" s="1" t="s">
        <v>24</v>
      </c>
      <c r="L2538" s="1" t="s">
        <v>24</v>
      </c>
      <c r="M2538" s="1" t="s">
        <v>24</v>
      </c>
      <c r="N2538" s="1" t="s">
        <v>24</v>
      </c>
      <c r="O2538" s="1" t="s">
        <v>24</v>
      </c>
      <c r="P2538" s="1" t="s">
        <v>24</v>
      </c>
      <c r="Q2538" s="1" t="s">
        <v>4525</v>
      </c>
      <c r="R2538">
        <v>480</v>
      </c>
      <c r="T2538" s="1" t="s">
        <v>4526</v>
      </c>
    </row>
    <row r="2539" spans="1:20" x14ac:dyDescent="0.25">
      <c r="A2539" s="1" t="s">
        <v>29</v>
      </c>
      <c r="B2539" s="1" t="s">
        <v>30</v>
      </c>
      <c r="C2539" s="1" t="s">
        <v>22</v>
      </c>
      <c r="D2539" s="1" t="s">
        <v>23</v>
      </c>
      <c r="E2539" s="1" t="s">
        <v>5</v>
      </c>
      <c r="F2539" s="1" t="s">
        <v>24</v>
      </c>
      <c r="G2539" s="1" t="s">
        <v>25</v>
      </c>
      <c r="H2539">
        <v>1354799</v>
      </c>
      <c r="I2539">
        <v>1355278</v>
      </c>
      <c r="J2539" s="1" t="s">
        <v>75</v>
      </c>
      <c r="K2539" s="1" t="s">
        <v>4527</v>
      </c>
      <c r="L2539" s="1" t="s">
        <v>4527</v>
      </c>
      <c r="M2539" s="1" t="s">
        <v>24</v>
      </c>
      <c r="N2539" s="1" t="s">
        <v>4528</v>
      </c>
      <c r="O2539" s="1" t="s">
        <v>24</v>
      </c>
      <c r="P2539" s="1" t="s">
        <v>24</v>
      </c>
      <c r="Q2539" s="1" t="s">
        <v>4525</v>
      </c>
      <c r="R2539">
        <v>480</v>
      </c>
      <c r="S2539">
        <v>159</v>
      </c>
      <c r="T2539" s="1" t="s">
        <v>24</v>
      </c>
    </row>
    <row r="2540" spans="1:20" x14ac:dyDescent="0.25">
      <c r="A2540" s="1" t="s">
        <v>20</v>
      </c>
      <c r="B2540" s="1" t="s">
        <v>21</v>
      </c>
      <c r="C2540" s="1" t="s">
        <v>22</v>
      </c>
      <c r="D2540" s="1" t="s">
        <v>23</v>
      </c>
      <c r="E2540" s="1" t="s">
        <v>5</v>
      </c>
      <c r="F2540" s="1" t="s">
        <v>24</v>
      </c>
      <c r="G2540" s="1" t="s">
        <v>25</v>
      </c>
      <c r="H2540">
        <v>1355269</v>
      </c>
      <c r="I2540">
        <v>1356465</v>
      </c>
      <c r="J2540" s="1" t="s">
        <v>75</v>
      </c>
      <c r="K2540" s="1" t="s">
        <v>24</v>
      </c>
      <c r="L2540" s="1" t="s">
        <v>24</v>
      </c>
      <c r="M2540" s="1" t="s">
        <v>24</v>
      </c>
      <c r="N2540" s="1" t="s">
        <v>24</v>
      </c>
      <c r="O2540" s="1" t="s">
        <v>24</v>
      </c>
      <c r="P2540" s="1" t="s">
        <v>24</v>
      </c>
      <c r="Q2540" s="1" t="s">
        <v>4529</v>
      </c>
      <c r="R2540">
        <v>1197</v>
      </c>
      <c r="T2540" s="1" t="s">
        <v>4530</v>
      </c>
    </row>
    <row r="2541" spans="1:20" x14ac:dyDescent="0.25">
      <c r="A2541" s="1" t="s">
        <v>29</v>
      </c>
      <c r="B2541" s="1" t="s">
        <v>30</v>
      </c>
      <c r="C2541" s="1" t="s">
        <v>22</v>
      </c>
      <c r="D2541" s="1" t="s">
        <v>23</v>
      </c>
      <c r="E2541" s="1" t="s">
        <v>5</v>
      </c>
      <c r="F2541" s="1" t="s">
        <v>24</v>
      </c>
      <c r="G2541" s="1" t="s">
        <v>25</v>
      </c>
      <c r="H2541">
        <v>1355269</v>
      </c>
      <c r="I2541">
        <v>1356465</v>
      </c>
      <c r="J2541" s="1" t="s">
        <v>75</v>
      </c>
      <c r="K2541" s="1" t="s">
        <v>4531</v>
      </c>
      <c r="L2541" s="1" t="s">
        <v>4531</v>
      </c>
      <c r="M2541" s="1" t="s">
        <v>24</v>
      </c>
      <c r="N2541" s="1" t="s">
        <v>4532</v>
      </c>
      <c r="O2541" s="1" t="s">
        <v>24</v>
      </c>
      <c r="P2541" s="1" t="s">
        <v>24</v>
      </c>
      <c r="Q2541" s="1" t="s">
        <v>4529</v>
      </c>
      <c r="R2541">
        <v>1197</v>
      </c>
      <c r="S2541">
        <v>398</v>
      </c>
      <c r="T2541" s="1" t="s">
        <v>24</v>
      </c>
    </row>
    <row r="2542" spans="1:20" x14ac:dyDescent="0.25">
      <c r="A2542" s="1" t="s">
        <v>20</v>
      </c>
      <c r="B2542" s="1" t="s">
        <v>21</v>
      </c>
      <c r="C2542" s="1" t="s">
        <v>22</v>
      </c>
      <c r="D2542" s="1" t="s">
        <v>23</v>
      </c>
      <c r="E2542" s="1" t="s">
        <v>5</v>
      </c>
      <c r="F2542" s="1" t="s">
        <v>24</v>
      </c>
      <c r="G2542" s="1" t="s">
        <v>25</v>
      </c>
      <c r="H2542">
        <v>1356467</v>
      </c>
      <c r="I2542">
        <v>1357234</v>
      </c>
      <c r="J2542" s="1" t="s">
        <v>75</v>
      </c>
      <c r="K2542" s="1" t="s">
        <v>24</v>
      </c>
      <c r="L2542" s="1" t="s">
        <v>24</v>
      </c>
      <c r="M2542" s="1" t="s">
        <v>24</v>
      </c>
      <c r="N2542" s="1" t="s">
        <v>24</v>
      </c>
      <c r="O2542" s="1" t="s">
        <v>24</v>
      </c>
      <c r="P2542" s="1" t="s">
        <v>24</v>
      </c>
      <c r="Q2542" s="1" t="s">
        <v>4533</v>
      </c>
      <c r="R2542">
        <v>768</v>
      </c>
      <c r="T2542" s="1" t="s">
        <v>4534</v>
      </c>
    </row>
    <row r="2543" spans="1:20" x14ac:dyDescent="0.25">
      <c r="A2543" s="1" t="s">
        <v>29</v>
      </c>
      <c r="B2543" s="1" t="s">
        <v>30</v>
      </c>
      <c r="C2543" s="1" t="s">
        <v>22</v>
      </c>
      <c r="D2543" s="1" t="s">
        <v>23</v>
      </c>
      <c r="E2543" s="1" t="s">
        <v>5</v>
      </c>
      <c r="F2543" s="1" t="s">
        <v>24</v>
      </c>
      <c r="G2543" s="1" t="s">
        <v>25</v>
      </c>
      <c r="H2543">
        <v>1356467</v>
      </c>
      <c r="I2543">
        <v>1357234</v>
      </c>
      <c r="J2543" s="1" t="s">
        <v>75</v>
      </c>
      <c r="K2543" s="1" t="s">
        <v>4535</v>
      </c>
      <c r="L2543" s="1" t="s">
        <v>4535</v>
      </c>
      <c r="M2543" s="1" t="s">
        <v>24</v>
      </c>
      <c r="N2543" s="1" t="s">
        <v>4536</v>
      </c>
      <c r="O2543" s="1" t="s">
        <v>24</v>
      </c>
      <c r="P2543" s="1" t="s">
        <v>24</v>
      </c>
      <c r="Q2543" s="1" t="s">
        <v>4533</v>
      </c>
      <c r="R2543">
        <v>768</v>
      </c>
      <c r="S2543">
        <v>255</v>
      </c>
      <c r="T2543" s="1" t="s">
        <v>24</v>
      </c>
    </row>
    <row r="2544" spans="1:20" x14ac:dyDescent="0.25">
      <c r="A2544" s="1" t="s">
        <v>20</v>
      </c>
      <c r="B2544" s="1" t="s">
        <v>21</v>
      </c>
      <c r="C2544" s="1" t="s">
        <v>22</v>
      </c>
      <c r="D2544" s="1" t="s">
        <v>23</v>
      </c>
      <c r="E2544" s="1" t="s">
        <v>5</v>
      </c>
      <c r="F2544" s="1" t="s">
        <v>24</v>
      </c>
      <c r="G2544" s="1" t="s">
        <v>25</v>
      </c>
      <c r="H2544">
        <v>1357228</v>
      </c>
      <c r="I2544">
        <v>1357590</v>
      </c>
      <c r="J2544" s="1" t="s">
        <v>75</v>
      </c>
      <c r="K2544" s="1" t="s">
        <v>24</v>
      </c>
      <c r="L2544" s="1" t="s">
        <v>24</v>
      </c>
      <c r="M2544" s="1" t="s">
        <v>24</v>
      </c>
      <c r="N2544" s="1" t="s">
        <v>24</v>
      </c>
      <c r="O2544" s="1" t="s">
        <v>24</v>
      </c>
      <c r="P2544" s="1" t="s">
        <v>24</v>
      </c>
      <c r="Q2544" s="1" t="s">
        <v>4537</v>
      </c>
      <c r="R2544">
        <v>363</v>
      </c>
      <c r="T2544" s="1" t="s">
        <v>4538</v>
      </c>
    </row>
    <row r="2545" spans="1:20" x14ac:dyDescent="0.25">
      <c r="A2545" s="1" t="s">
        <v>29</v>
      </c>
      <c r="B2545" s="1" t="s">
        <v>30</v>
      </c>
      <c r="C2545" s="1" t="s">
        <v>22</v>
      </c>
      <c r="D2545" s="1" t="s">
        <v>23</v>
      </c>
      <c r="E2545" s="1" t="s">
        <v>5</v>
      </c>
      <c r="F2545" s="1" t="s">
        <v>24</v>
      </c>
      <c r="G2545" s="1" t="s">
        <v>25</v>
      </c>
      <c r="H2545">
        <v>1357228</v>
      </c>
      <c r="I2545">
        <v>1357590</v>
      </c>
      <c r="J2545" s="1" t="s">
        <v>75</v>
      </c>
      <c r="K2545" s="1" t="s">
        <v>4539</v>
      </c>
      <c r="L2545" s="1" t="s">
        <v>4539</v>
      </c>
      <c r="M2545" s="1" t="s">
        <v>24</v>
      </c>
      <c r="N2545" s="1" t="s">
        <v>4540</v>
      </c>
      <c r="O2545" s="1" t="s">
        <v>24</v>
      </c>
      <c r="P2545" s="1" t="s">
        <v>24</v>
      </c>
      <c r="Q2545" s="1" t="s">
        <v>4537</v>
      </c>
      <c r="R2545">
        <v>363</v>
      </c>
      <c r="S2545">
        <v>120</v>
      </c>
      <c r="T2545" s="1" t="s">
        <v>24</v>
      </c>
    </row>
    <row r="2546" spans="1:20" x14ac:dyDescent="0.25">
      <c r="A2546" s="1" t="s">
        <v>20</v>
      </c>
      <c r="B2546" s="1" t="s">
        <v>21</v>
      </c>
      <c r="C2546" s="1" t="s">
        <v>22</v>
      </c>
      <c r="D2546" s="1" t="s">
        <v>23</v>
      </c>
      <c r="E2546" s="1" t="s">
        <v>5</v>
      </c>
      <c r="F2546" s="1" t="s">
        <v>24</v>
      </c>
      <c r="G2546" s="1" t="s">
        <v>25</v>
      </c>
      <c r="H2546">
        <v>1357587</v>
      </c>
      <c r="I2546">
        <v>1358054</v>
      </c>
      <c r="J2546" s="1" t="s">
        <v>75</v>
      </c>
      <c r="K2546" s="1" t="s">
        <v>24</v>
      </c>
      <c r="L2546" s="1" t="s">
        <v>24</v>
      </c>
      <c r="M2546" s="1" t="s">
        <v>24</v>
      </c>
      <c r="N2546" s="1" t="s">
        <v>24</v>
      </c>
      <c r="O2546" s="1" t="s">
        <v>24</v>
      </c>
      <c r="P2546" s="1" t="s">
        <v>24</v>
      </c>
      <c r="Q2546" s="1" t="s">
        <v>4541</v>
      </c>
      <c r="R2546">
        <v>468</v>
      </c>
      <c r="T2546" s="1" t="s">
        <v>4542</v>
      </c>
    </row>
    <row r="2547" spans="1:20" x14ac:dyDescent="0.25">
      <c r="A2547" s="1" t="s">
        <v>29</v>
      </c>
      <c r="B2547" s="1" t="s">
        <v>30</v>
      </c>
      <c r="C2547" s="1" t="s">
        <v>22</v>
      </c>
      <c r="D2547" s="1" t="s">
        <v>23</v>
      </c>
      <c r="E2547" s="1" t="s">
        <v>5</v>
      </c>
      <c r="F2547" s="1" t="s">
        <v>24</v>
      </c>
      <c r="G2547" s="1" t="s">
        <v>25</v>
      </c>
      <c r="H2547">
        <v>1357587</v>
      </c>
      <c r="I2547">
        <v>1358054</v>
      </c>
      <c r="J2547" s="1" t="s">
        <v>75</v>
      </c>
      <c r="K2547" s="1" t="s">
        <v>4543</v>
      </c>
      <c r="L2547" s="1" t="s">
        <v>4543</v>
      </c>
      <c r="M2547" s="1" t="s">
        <v>24</v>
      </c>
      <c r="N2547" s="1" t="s">
        <v>4544</v>
      </c>
      <c r="O2547" s="1" t="s">
        <v>24</v>
      </c>
      <c r="P2547" s="1" t="s">
        <v>24</v>
      </c>
      <c r="Q2547" s="1" t="s">
        <v>4541</v>
      </c>
      <c r="R2547">
        <v>468</v>
      </c>
      <c r="S2547">
        <v>155</v>
      </c>
      <c r="T2547" s="1" t="s">
        <v>24</v>
      </c>
    </row>
    <row r="2548" spans="1:20" x14ac:dyDescent="0.25">
      <c r="A2548" s="1" t="s">
        <v>20</v>
      </c>
      <c r="B2548" s="1" t="s">
        <v>21</v>
      </c>
      <c r="C2548" s="1" t="s">
        <v>22</v>
      </c>
      <c r="D2548" s="1" t="s">
        <v>23</v>
      </c>
      <c r="E2548" s="1" t="s">
        <v>5</v>
      </c>
      <c r="F2548" s="1" t="s">
        <v>24</v>
      </c>
      <c r="G2548" s="1" t="s">
        <v>25</v>
      </c>
      <c r="H2548">
        <v>1358054</v>
      </c>
      <c r="I2548">
        <v>1359232</v>
      </c>
      <c r="J2548" s="1" t="s">
        <v>75</v>
      </c>
      <c r="K2548" s="1" t="s">
        <v>24</v>
      </c>
      <c r="L2548" s="1" t="s">
        <v>24</v>
      </c>
      <c r="M2548" s="1" t="s">
        <v>24</v>
      </c>
      <c r="N2548" s="1" t="s">
        <v>24</v>
      </c>
      <c r="O2548" s="1" t="s">
        <v>24</v>
      </c>
      <c r="P2548" s="1" t="s">
        <v>24</v>
      </c>
      <c r="Q2548" s="1" t="s">
        <v>4545</v>
      </c>
      <c r="R2548">
        <v>1179</v>
      </c>
      <c r="T2548" s="1" t="s">
        <v>24</v>
      </c>
    </row>
    <row r="2549" spans="1:20" x14ac:dyDescent="0.25">
      <c r="A2549" s="1" t="s">
        <v>29</v>
      </c>
      <c r="B2549" s="1" t="s">
        <v>30</v>
      </c>
      <c r="C2549" s="1" t="s">
        <v>22</v>
      </c>
      <c r="D2549" s="1" t="s">
        <v>23</v>
      </c>
      <c r="E2549" s="1" t="s">
        <v>5</v>
      </c>
      <c r="F2549" s="1" t="s">
        <v>24</v>
      </c>
      <c r="G2549" s="1" t="s">
        <v>25</v>
      </c>
      <c r="H2549">
        <v>1358054</v>
      </c>
      <c r="I2549">
        <v>1359232</v>
      </c>
      <c r="J2549" s="1" t="s">
        <v>75</v>
      </c>
      <c r="K2549" s="1" t="s">
        <v>4546</v>
      </c>
      <c r="L2549" s="1" t="s">
        <v>4546</v>
      </c>
      <c r="M2549" s="1" t="s">
        <v>24</v>
      </c>
      <c r="N2549" s="1" t="s">
        <v>36</v>
      </c>
      <c r="O2549" s="1" t="s">
        <v>24</v>
      </c>
      <c r="P2549" s="1" t="s">
        <v>24</v>
      </c>
      <c r="Q2549" s="1" t="s">
        <v>4545</v>
      </c>
      <c r="R2549">
        <v>1179</v>
      </c>
      <c r="S2549">
        <v>392</v>
      </c>
      <c r="T2549" s="1" t="s">
        <v>24</v>
      </c>
    </row>
    <row r="2550" spans="1:20" x14ac:dyDescent="0.25">
      <c r="A2550" s="1" t="s">
        <v>20</v>
      </c>
      <c r="B2550" s="1" t="s">
        <v>21</v>
      </c>
      <c r="C2550" s="1" t="s">
        <v>22</v>
      </c>
      <c r="D2550" s="1" t="s">
        <v>23</v>
      </c>
      <c r="E2550" s="1" t="s">
        <v>5</v>
      </c>
      <c r="F2550" s="1" t="s">
        <v>24</v>
      </c>
      <c r="G2550" s="1" t="s">
        <v>25</v>
      </c>
      <c r="H2550">
        <v>1359236</v>
      </c>
      <c r="I2550">
        <v>1360669</v>
      </c>
      <c r="J2550" s="1" t="s">
        <v>75</v>
      </c>
      <c r="K2550" s="1" t="s">
        <v>24</v>
      </c>
      <c r="L2550" s="1" t="s">
        <v>24</v>
      </c>
      <c r="M2550" s="1" t="s">
        <v>24</v>
      </c>
      <c r="N2550" s="1" t="s">
        <v>24</v>
      </c>
      <c r="O2550" s="1" t="s">
        <v>24</v>
      </c>
      <c r="P2550" s="1" t="s">
        <v>24</v>
      </c>
      <c r="Q2550" s="1" t="s">
        <v>4547</v>
      </c>
      <c r="R2550">
        <v>1434</v>
      </c>
      <c r="T2550" s="1" t="s">
        <v>4548</v>
      </c>
    </row>
    <row r="2551" spans="1:20" x14ac:dyDescent="0.25">
      <c r="A2551" s="1" t="s">
        <v>29</v>
      </c>
      <c r="B2551" s="1" t="s">
        <v>30</v>
      </c>
      <c r="C2551" s="1" t="s">
        <v>22</v>
      </c>
      <c r="D2551" s="1" t="s">
        <v>23</v>
      </c>
      <c r="E2551" s="1" t="s">
        <v>5</v>
      </c>
      <c r="F2551" s="1" t="s">
        <v>24</v>
      </c>
      <c r="G2551" s="1" t="s">
        <v>25</v>
      </c>
      <c r="H2551">
        <v>1359236</v>
      </c>
      <c r="I2551">
        <v>1360669</v>
      </c>
      <c r="J2551" s="1" t="s">
        <v>75</v>
      </c>
      <c r="K2551" s="1" t="s">
        <v>4549</v>
      </c>
      <c r="L2551" s="1" t="s">
        <v>4549</v>
      </c>
      <c r="M2551" s="1" t="s">
        <v>24</v>
      </c>
      <c r="N2551" s="1" t="s">
        <v>4550</v>
      </c>
      <c r="O2551" s="1" t="s">
        <v>24</v>
      </c>
      <c r="P2551" s="1" t="s">
        <v>24</v>
      </c>
      <c r="Q2551" s="1" t="s">
        <v>4547</v>
      </c>
      <c r="R2551">
        <v>1434</v>
      </c>
      <c r="S2551">
        <v>477</v>
      </c>
      <c r="T2551" s="1" t="s">
        <v>24</v>
      </c>
    </row>
    <row r="2552" spans="1:20" x14ac:dyDescent="0.25">
      <c r="A2552" s="1" t="s">
        <v>20</v>
      </c>
      <c r="B2552" s="1" t="s">
        <v>21</v>
      </c>
      <c r="C2552" s="1" t="s">
        <v>22</v>
      </c>
      <c r="D2552" s="1" t="s">
        <v>23</v>
      </c>
      <c r="E2552" s="1" t="s">
        <v>5</v>
      </c>
      <c r="F2552" s="1" t="s">
        <v>24</v>
      </c>
      <c r="G2552" s="1" t="s">
        <v>25</v>
      </c>
      <c r="H2552">
        <v>1360895</v>
      </c>
      <c r="I2552">
        <v>1361560</v>
      </c>
      <c r="J2552" s="1" t="s">
        <v>75</v>
      </c>
      <c r="K2552" s="1" t="s">
        <v>24</v>
      </c>
      <c r="L2552" s="1" t="s">
        <v>24</v>
      </c>
      <c r="M2552" s="1" t="s">
        <v>24</v>
      </c>
      <c r="N2552" s="1" t="s">
        <v>24</v>
      </c>
      <c r="O2552" s="1" t="s">
        <v>24</v>
      </c>
      <c r="P2552" s="1" t="s">
        <v>24</v>
      </c>
      <c r="Q2552" s="1" t="s">
        <v>4551</v>
      </c>
      <c r="R2552">
        <v>666</v>
      </c>
      <c r="T2552" s="1" t="s">
        <v>4552</v>
      </c>
    </row>
    <row r="2553" spans="1:20" x14ac:dyDescent="0.25">
      <c r="A2553" s="1" t="s">
        <v>29</v>
      </c>
      <c r="B2553" s="1" t="s">
        <v>30</v>
      </c>
      <c r="C2553" s="1" t="s">
        <v>22</v>
      </c>
      <c r="D2553" s="1" t="s">
        <v>23</v>
      </c>
      <c r="E2553" s="1" t="s">
        <v>5</v>
      </c>
      <c r="F2553" s="1" t="s">
        <v>24</v>
      </c>
      <c r="G2553" s="1" t="s">
        <v>25</v>
      </c>
      <c r="H2553">
        <v>1360895</v>
      </c>
      <c r="I2553">
        <v>1361560</v>
      </c>
      <c r="J2553" s="1" t="s">
        <v>75</v>
      </c>
      <c r="K2553" s="1" t="s">
        <v>4553</v>
      </c>
      <c r="L2553" s="1" t="s">
        <v>4553</v>
      </c>
      <c r="M2553" s="1" t="s">
        <v>24</v>
      </c>
      <c r="N2553" s="1" t="s">
        <v>4554</v>
      </c>
      <c r="O2553" s="1" t="s">
        <v>24</v>
      </c>
      <c r="P2553" s="1" t="s">
        <v>24</v>
      </c>
      <c r="Q2553" s="1" t="s">
        <v>4551</v>
      </c>
      <c r="R2553">
        <v>666</v>
      </c>
      <c r="S2553">
        <v>221</v>
      </c>
      <c r="T2553" s="1" t="s">
        <v>24</v>
      </c>
    </row>
    <row r="2554" spans="1:20" x14ac:dyDescent="0.25">
      <c r="A2554" s="1" t="s">
        <v>20</v>
      </c>
      <c r="B2554" s="1" t="s">
        <v>21</v>
      </c>
      <c r="C2554" s="1" t="s">
        <v>22</v>
      </c>
      <c r="D2554" s="1" t="s">
        <v>23</v>
      </c>
      <c r="E2554" s="1" t="s">
        <v>5</v>
      </c>
      <c r="F2554" s="1" t="s">
        <v>24</v>
      </c>
      <c r="G2554" s="1" t="s">
        <v>25</v>
      </c>
      <c r="H2554">
        <v>1361574</v>
      </c>
      <c r="I2554">
        <v>1362500</v>
      </c>
      <c r="J2554" s="1" t="s">
        <v>75</v>
      </c>
      <c r="K2554" s="1" t="s">
        <v>24</v>
      </c>
      <c r="L2554" s="1" t="s">
        <v>24</v>
      </c>
      <c r="M2554" s="1" t="s">
        <v>24</v>
      </c>
      <c r="N2554" s="1" t="s">
        <v>24</v>
      </c>
      <c r="O2554" s="1" t="s">
        <v>24</v>
      </c>
      <c r="P2554" s="1" t="s">
        <v>24</v>
      </c>
      <c r="Q2554" s="1" t="s">
        <v>4555</v>
      </c>
      <c r="R2554">
        <v>927</v>
      </c>
      <c r="T2554" s="1" t="s">
        <v>4556</v>
      </c>
    </row>
    <row r="2555" spans="1:20" x14ac:dyDescent="0.25">
      <c r="A2555" s="1" t="s">
        <v>29</v>
      </c>
      <c r="B2555" s="1" t="s">
        <v>30</v>
      </c>
      <c r="C2555" s="1" t="s">
        <v>22</v>
      </c>
      <c r="D2555" s="1" t="s">
        <v>23</v>
      </c>
      <c r="E2555" s="1" t="s">
        <v>5</v>
      </c>
      <c r="F2555" s="1" t="s">
        <v>24</v>
      </c>
      <c r="G2555" s="1" t="s">
        <v>25</v>
      </c>
      <c r="H2555">
        <v>1361574</v>
      </c>
      <c r="I2555">
        <v>1362500</v>
      </c>
      <c r="J2555" s="1" t="s">
        <v>75</v>
      </c>
      <c r="K2555" s="1" t="s">
        <v>4557</v>
      </c>
      <c r="L2555" s="1" t="s">
        <v>4557</v>
      </c>
      <c r="M2555" s="1" t="s">
        <v>24</v>
      </c>
      <c r="N2555" s="1" t="s">
        <v>4558</v>
      </c>
      <c r="O2555" s="1" t="s">
        <v>24</v>
      </c>
      <c r="P2555" s="1" t="s">
        <v>24</v>
      </c>
      <c r="Q2555" s="1" t="s">
        <v>4555</v>
      </c>
      <c r="R2555">
        <v>927</v>
      </c>
      <c r="S2555">
        <v>308</v>
      </c>
      <c r="T2555" s="1" t="s">
        <v>24</v>
      </c>
    </row>
    <row r="2556" spans="1:20" x14ac:dyDescent="0.25">
      <c r="A2556" s="1" t="s">
        <v>20</v>
      </c>
      <c r="B2556" s="1" t="s">
        <v>21</v>
      </c>
      <c r="C2556" s="1" t="s">
        <v>22</v>
      </c>
      <c r="D2556" s="1" t="s">
        <v>23</v>
      </c>
      <c r="E2556" s="1" t="s">
        <v>5</v>
      </c>
      <c r="F2556" s="1" t="s">
        <v>24</v>
      </c>
      <c r="G2556" s="1" t="s">
        <v>25</v>
      </c>
      <c r="H2556">
        <v>1362517</v>
      </c>
      <c r="I2556">
        <v>1363824</v>
      </c>
      <c r="J2556" s="1" t="s">
        <v>75</v>
      </c>
      <c r="K2556" s="1" t="s">
        <v>24</v>
      </c>
      <c r="L2556" s="1" t="s">
        <v>24</v>
      </c>
      <c r="M2556" s="1" t="s">
        <v>24</v>
      </c>
      <c r="N2556" s="1" t="s">
        <v>24</v>
      </c>
      <c r="O2556" s="1" t="s">
        <v>24</v>
      </c>
      <c r="P2556" s="1" t="s">
        <v>24</v>
      </c>
      <c r="Q2556" s="1" t="s">
        <v>4559</v>
      </c>
      <c r="R2556">
        <v>1308</v>
      </c>
      <c r="T2556" s="1" t="s">
        <v>4560</v>
      </c>
    </row>
    <row r="2557" spans="1:20" x14ac:dyDescent="0.25">
      <c r="A2557" s="1" t="s">
        <v>29</v>
      </c>
      <c r="B2557" s="1" t="s">
        <v>30</v>
      </c>
      <c r="C2557" s="1" t="s">
        <v>22</v>
      </c>
      <c r="D2557" s="1" t="s">
        <v>23</v>
      </c>
      <c r="E2557" s="1" t="s">
        <v>5</v>
      </c>
      <c r="F2557" s="1" t="s">
        <v>24</v>
      </c>
      <c r="G2557" s="1" t="s">
        <v>25</v>
      </c>
      <c r="H2557">
        <v>1362517</v>
      </c>
      <c r="I2557">
        <v>1363824</v>
      </c>
      <c r="J2557" s="1" t="s">
        <v>75</v>
      </c>
      <c r="K2557" s="1" t="s">
        <v>4561</v>
      </c>
      <c r="L2557" s="1" t="s">
        <v>4561</v>
      </c>
      <c r="M2557" s="1" t="s">
        <v>24</v>
      </c>
      <c r="N2557" s="1" t="s">
        <v>4562</v>
      </c>
      <c r="O2557" s="1" t="s">
        <v>24</v>
      </c>
      <c r="P2557" s="1" t="s">
        <v>24</v>
      </c>
      <c r="Q2557" s="1" t="s">
        <v>4559</v>
      </c>
      <c r="R2557">
        <v>1308</v>
      </c>
      <c r="S2557">
        <v>435</v>
      </c>
      <c r="T2557" s="1" t="s">
        <v>24</v>
      </c>
    </row>
    <row r="2558" spans="1:20" x14ac:dyDescent="0.25">
      <c r="A2558" s="1" t="s">
        <v>20</v>
      </c>
      <c r="B2558" s="1" t="s">
        <v>21</v>
      </c>
      <c r="C2558" s="1" t="s">
        <v>22</v>
      </c>
      <c r="D2558" s="1" t="s">
        <v>23</v>
      </c>
      <c r="E2558" s="1" t="s">
        <v>5</v>
      </c>
      <c r="F2558" s="1" t="s">
        <v>24</v>
      </c>
      <c r="G2558" s="1" t="s">
        <v>25</v>
      </c>
      <c r="H2558">
        <v>1364014</v>
      </c>
      <c r="I2558">
        <v>1364466</v>
      </c>
      <c r="J2558" s="1" t="s">
        <v>75</v>
      </c>
      <c r="K2558" s="1" t="s">
        <v>24</v>
      </c>
      <c r="L2558" s="1" t="s">
        <v>24</v>
      </c>
      <c r="M2558" s="1" t="s">
        <v>24</v>
      </c>
      <c r="N2558" s="1" t="s">
        <v>24</v>
      </c>
      <c r="O2558" s="1" t="s">
        <v>24</v>
      </c>
      <c r="P2558" s="1" t="s">
        <v>24</v>
      </c>
      <c r="Q2558" s="1" t="s">
        <v>4563</v>
      </c>
      <c r="R2558">
        <v>453</v>
      </c>
      <c r="T2558" s="1" t="s">
        <v>4564</v>
      </c>
    </row>
    <row r="2559" spans="1:20" x14ac:dyDescent="0.25">
      <c r="A2559" s="1" t="s">
        <v>29</v>
      </c>
      <c r="B2559" s="1" t="s">
        <v>30</v>
      </c>
      <c r="C2559" s="1" t="s">
        <v>22</v>
      </c>
      <c r="D2559" s="1" t="s">
        <v>23</v>
      </c>
      <c r="E2559" s="1" t="s">
        <v>5</v>
      </c>
      <c r="F2559" s="1" t="s">
        <v>24</v>
      </c>
      <c r="G2559" s="1" t="s">
        <v>25</v>
      </c>
      <c r="H2559">
        <v>1364014</v>
      </c>
      <c r="I2559">
        <v>1364466</v>
      </c>
      <c r="J2559" s="1" t="s">
        <v>75</v>
      </c>
      <c r="K2559" s="1" t="s">
        <v>4565</v>
      </c>
      <c r="L2559" s="1" t="s">
        <v>4565</v>
      </c>
      <c r="M2559" s="1" t="s">
        <v>24</v>
      </c>
      <c r="N2559" s="1" t="s">
        <v>36</v>
      </c>
      <c r="O2559" s="1" t="s">
        <v>24</v>
      </c>
      <c r="P2559" s="1" t="s">
        <v>24</v>
      </c>
      <c r="Q2559" s="1" t="s">
        <v>4563</v>
      </c>
      <c r="R2559">
        <v>453</v>
      </c>
      <c r="S2559">
        <v>150</v>
      </c>
      <c r="T2559" s="1" t="s">
        <v>24</v>
      </c>
    </row>
    <row r="2560" spans="1:20" x14ac:dyDescent="0.25">
      <c r="A2560" s="1" t="s">
        <v>20</v>
      </c>
      <c r="B2560" s="1" t="s">
        <v>21</v>
      </c>
      <c r="C2560" s="1" t="s">
        <v>22</v>
      </c>
      <c r="D2560" s="1" t="s">
        <v>23</v>
      </c>
      <c r="E2560" s="1" t="s">
        <v>5</v>
      </c>
      <c r="F2560" s="1" t="s">
        <v>24</v>
      </c>
      <c r="G2560" s="1" t="s">
        <v>25</v>
      </c>
      <c r="H2560">
        <v>1364540</v>
      </c>
      <c r="I2560">
        <v>1365532</v>
      </c>
      <c r="J2560" s="1" t="s">
        <v>75</v>
      </c>
      <c r="K2560" s="1" t="s">
        <v>24</v>
      </c>
      <c r="L2560" s="1" t="s">
        <v>24</v>
      </c>
      <c r="M2560" s="1" t="s">
        <v>24</v>
      </c>
      <c r="N2560" s="1" t="s">
        <v>24</v>
      </c>
      <c r="O2560" s="1" t="s">
        <v>24</v>
      </c>
      <c r="P2560" s="1" t="s">
        <v>24</v>
      </c>
      <c r="Q2560" s="1" t="s">
        <v>4566</v>
      </c>
      <c r="R2560">
        <v>993</v>
      </c>
      <c r="T2560" s="1" t="s">
        <v>4567</v>
      </c>
    </row>
    <row r="2561" spans="1:20" x14ac:dyDescent="0.25">
      <c r="A2561" s="1" t="s">
        <v>29</v>
      </c>
      <c r="B2561" s="1" t="s">
        <v>30</v>
      </c>
      <c r="C2561" s="1" t="s">
        <v>22</v>
      </c>
      <c r="D2561" s="1" t="s">
        <v>23</v>
      </c>
      <c r="E2561" s="1" t="s">
        <v>5</v>
      </c>
      <c r="F2561" s="1" t="s">
        <v>24</v>
      </c>
      <c r="G2561" s="1" t="s">
        <v>25</v>
      </c>
      <c r="H2561">
        <v>1364540</v>
      </c>
      <c r="I2561">
        <v>1365532</v>
      </c>
      <c r="J2561" s="1" t="s">
        <v>75</v>
      </c>
      <c r="K2561" s="1" t="s">
        <v>4568</v>
      </c>
      <c r="L2561" s="1" t="s">
        <v>4568</v>
      </c>
      <c r="M2561" s="1" t="s">
        <v>24</v>
      </c>
      <c r="N2561" s="1" t="s">
        <v>4569</v>
      </c>
      <c r="O2561" s="1" t="s">
        <v>24</v>
      </c>
      <c r="P2561" s="1" t="s">
        <v>24</v>
      </c>
      <c r="Q2561" s="1" t="s">
        <v>4566</v>
      </c>
      <c r="R2561">
        <v>993</v>
      </c>
      <c r="S2561">
        <v>330</v>
      </c>
      <c r="T2561" s="1" t="s">
        <v>24</v>
      </c>
    </row>
    <row r="2562" spans="1:20" x14ac:dyDescent="0.25">
      <c r="A2562" s="1" t="s">
        <v>20</v>
      </c>
      <c r="B2562" s="1" t="s">
        <v>21</v>
      </c>
      <c r="C2562" s="1" t="s">
        <v>22</v>
      </c>
      <c r="D2562" s="1" t="s">
        <v>23</v>
      </c>
      <c r="E2562" s="1" t="s">
        <v>5</v>
      </c>
      <c r="F2562" s="1" t="s">
        <v>24</v>
      </c>
      <c r="G2562" s="1" t="s">
        <v>25</v>
      </c>
      <c r="H2562">
        <v>1365645</v>
      </c>
      <c r="I2562">
        <v>1366247</v>
      </c>
      <c r="J2562" s="1" t="s">
        <v>75</v>
      </c>
      <c r="K2562" s="1" t="s">
        <v>24</v>
      </c>
      <c r="L2562" s="1" t="s">
        <v>24</v>
      </c>
      <c r="M2562" s="1" t="s">
        <v>24</v>
      </c>
      <c r="N2562" s="1" t="s">
        <v>24</v>
      </c>
      <c r="O2562" s="1" t="s">
        <v>24</v>
      </c>
      <c r="P2562" s="1" t="s">
        <v>24</v>
      </c>
      <c r="Q2562" s="1" t="s">
        <v>4570</v>
      </c>
      <c r="R2562">
        <v>603</v>
      </c>
      <c r="T2562" s="1" t="s">
        <v>4571</v>
      </c>
    </row>
    <row r="2563" spans="1:20" x14ac:dyDescent="0.25">
      <c r="A2563" s="1" t="s">
        <v>29</v>
      </c>
      <c r="B2563" s="1" t="s">
        <v>30</v>
      </c>
      <c r="C2563" s="1" t="s">
        <v>22</v>
      </c>
      <c r="D2563" s="1" t="s">
        <v>23</v>
      </c>
      <c r="E2563" s="1" t="s">
        <v>5</v>
      </c>
      <c r="F2563" s="1" t="s">
        <v>24</v>
      </c>
      <c r="G2563" s="1" t="s">
        <v>25</v>
      </c>
      <c r="H2563">
        <v>1365645</v>
      </c>
      <c r="I2563">
        <v>1366247</v>
      </c>
      <c r="J2563" s="1" t="s">
        <v>75</v>
      </c>
      <c r="K2563" s="1" t="s">
        <v>4572</v>
      </c>
      <c r="L2563" s="1" t="s">
        <v>4572</v>
      </c>
      <c r="M2563" s="1" t="s">
        <v>24</v>
      </c>
      <c r="N2563" s="1" t="s">
        <v>4573</v>
      </c>
      <c r="O2563" s="1" t="s">
        <v>24</v>
      </c>
      <c r="P2563" s="1" t="s">
        <v>24</v>
      </c>
      <c r="Q2563" s="1" t="s">
        <v>4570</v>
      </c>
      <c r="R2563">
        <v>603</v>
      </c>
      <c r="S2563">
        <v>200</v>
      </c>
      <c r="T2563" s="1" t="s">
        <v>24</v>
      </c>
    </row>
    <row r="2564" spans="1:20" x14ac:dyDescent="0.25">
      <c r="A2564" s="1" t="s">
        <v>20</v>
      </c>
      <c r="B2564" s="1" t="s">
        <v>21</v>
      </c>
      <c r="C2564" s="1" t="s">
        <v>22</v>
      </c>
      <c r="D2564" s="1" t="s">
        <v>23</v>
      </c>
      <c r="E2564" s="1" t="s">
        <v>5</v>
      </c>
      <c r="F2564" s="1" t="s">
        <v>24</v>
      </c>
      <c r="G2564" s="1" t="s">
        <v>25</v>
      </c>
      <c r="H2564">
        <v>1366263</v>
      </c>
      <c r="I2564">
        <v>1367594</v>
      </c>
      <c r="J2564" s="1" t="s">
        <v>75</v>
      </c>
      <c r="K2564" s="1" t="s">
        <v>24</v>
      </c>
      <c r="L2564" s="1" t="s">
        <v>24</v>
      </c>
      <c r="M2564" s="1" t="s">
        <v>24</v>
      </c>
      <c r="N2564" s="1" t="s">
        <v>24</v>
      </c>
      <c r="O2564" s="1" t="s">
        <v>24</v>
      </c>
      <c r="P2564" s="1" t="s">
        <v>24</v>
      </c>
      <c r="Q2564" s="1" t="s">
        <v>4574</v>
      </c>
      <c r="R2564">
        <v>1332</v>
      </c>
      <c r="T2564" s="1" t="s">
        <v>4575</v>
      </c>
    </row>
    <row r="2565" spans="1:20" x14ac:dyDescent="0.25">
      <c r="A2565" s="1" t="s">
        <v>29</v>
      </c>
      <c r="B2565" s="1" t="s">
        <v>30</v>
      </c>
      <c r="C2565" s="1" t="s">
        <v>22</v>
      </c>
      <c r="D2565" s="1" t="s">
        <v>23</v>
      </c>
      <c r="E2565" s="1" t="s">
        <v>5</v>
      </c>
      <c r="F2565" s="1" t="s">
        <v>24</v>
      </c>
      <c r="G2565" s="1" t="s">
        <v>25</v>
      </c>
      <c r="H2565">
        <v>1366263</v>
      </c>
      <c r="I2565">
        <v>1367594</v>
      </c>
      <c r="J2565" s="1" t="s">
        <v>75</v>
      </c>
      <c r="K2565" s="1" t="s">
        <v>4576</v>
      </c>
      <c r="L2565" s="1" t="s">
        <v>4576</v>
      </c>
      <c r="M2565" s="1" t="s">
        <v>24</v>
      </c>
      <c r="N2565" s="1" t="s">
        <v>4577</v>
      </c>
      <c r="O2565" s="1" t="s">
        <v>24</v>
      </c>
      <c r="P2565" s="1" t="s">
        <v>24</v>
      </c>
      <c r="Q2565" s="1" t="s">
        <v>4574</v>
      </c>
      <c r="R2565">
        <v>1332</v>
      </c>
      <c r="S2565">
        <v>443</v>
      </c>
      <c r="T2565" s="1" t="s">
        <v>24</v>
      </c>
    </row>
    <row r="2566" spans="1:20" x14ac:dyDescent="0.25">
      <c r="A2566" s="1" t="s">
        <v>20</v>
      </c>
      <c r="B2566" s="1" t="s">
        <v>21</v>
      </c>
      <c r="C2566" s="1" t="s">
        <v>22</v>
      </c>
      <c r="D2566" s="1" t="s">
        <v>23</v>
      </c>
      <c r="E2566" s="1" t="s">
        <v>5</v>
      </c>
      <c r="F2566" s="1" t="s">
        <v>24</v>
      </c>
      <c r="G2566" s="1" t="s">
        <v>25</v>
      </c>
      <c r="H2566">
        <v>1367610</v>
      </c>
      <c r="I2566">
        <v>1368662</v>
      </c>
      <c r="J2566" s="1" t="s">
        <v>75</v>
      </c>
      <c r="K2566" s="1" t="s">
        <v>24</v>
      </c>
      <c r="L2566" s="1" t="s">
        <v>24</v>
      </c>
      <c r="M2566" s="1" t="s">
        <v>24</v>
      </c>
      <c r="N2566" s="1" t="s">
        <v>24</v>
      </c>
      <c r="O2566" s="1" t="s">
        <v>24</v>
      </c>
      <c r="P2566" s="1" t="s">
        <v>24</v>
      </c>
      <c r="Q2566" s="1" t="s">
        <v>4578</v>
      </c>
      <c r="R2566">
        <v>1053</v>
      </c>
      <c r="T2566" s="1" t="s">
        <v>4579</v>
      </c>
    </row>
    <row r="2567" spans="1:20" x14ac:dyDescent="0.25">
      <c r="A2567" s="1" t="s">
        <v>29</v>
      </c>
      <c r="B2567" s="1" t="s">
        <v>30</v>
      </c>
      <c r="C2567" s="1" t="s">
        <v>22</v>
      </c>
      <c r="D2567" s="1" t="s">
        <v>23</v>
      </c>
      <c r="E2567" s="1" t="s">
        <v>5</v>
      </c>
      <c r="F2567" s="1" t="s">
        <v>24</v>
      </c>
      <c r="G2567" s="1" t="s">
        <v>25</v>
      </c>
      <c r="H2567">
        <v>1367610</v>
      </c>
      <c r="I2567">
        <v>1368662</v>
      </c>
      <c r="J2567" s="1" t="s">
        <v>75</v>
      </c>
      <c r="K2567" s="1" t="s">
        <v>4580</v>
      </c>
      <c r="L2567" s="1" t="s">
        <v>4580</v>
      </c>
      <c r="M2567" s="1" t="s">
        <v>24</v>
      </c>
      <c r="N2567" s="1" t="s">
        <v>4581</v>
      </c>
      <c r="O2567" s="1" t="s">
        <v>24</v>
      </c>
      <c r="P2567" s="1" t="s">
        <v>24</v>
      </c>
      <c r="Q2567" s="1" t="s">
        <v>4578</v>
      </c>
      <c r="R2567">
        <v>1053</v>
      </c>
      <c r="S2567">
        <v>350</v>
      </c>
      <c r="T2567" s="1" t="s">
        <v>24</v>
      </c>
    </row>
    <row r="2568" spans="1:20" x14ac:dyDescent="0.25">
      <c r="A2568" s="1" t="s">
        <v>20</v>
      </c>
      <c r="B2568" s="1" t="s">
        <v>21</v>
      </c>
      <c r="C2568" s="1" t="s">
        <v>22</v>
      </c>
      <c r="D2568" s="1" t="s">
        <v>23</v>
      </c>
      <c r="E2568" s="1" t="s">
        <v>5</v>
      </c>
      <c r="F2568" s="1" t="s">
        <v>24</v>
      </c>
      <c r="G2568" s="1" t="s">
        <v>25</v>
      </c>
      <c r="H2568">
        <v>1368683</v>
      </c>
      <c r="I2568">
        <v>1370725</v>
      </c>
      <c r="J2568" s="1" t="s">
        <v>75</v>
      </c>
      <c r="K2568" s="1" t="s">
        <v>24</v>
      </c>
      <c r="L2568" s="1" t="s">
        <v>24</v>
      </c>
      <c r="M2568" s="1" t="s">
        <v>24</v>
      </c>
      <c r="N2568" s="1" t="s">
        <v>24</v>
      </c>
      <c r="O2568" s="1" t="s">
        <v>24</v>
      </c>
      <c r="P2568" s="1" t="s">
        <v>24</v>
      </c>
      <c r="Q2568" s="1" t="s">
        <v>4582</v>
      </c>
      <c r="R2568">
        <v>2043</v>
      </c>
      <c r="T2568" s="1" t="s">
        <v>4583</v>
      </c>
    </row>
    <row r="2569" spans="1:20" x14ac:dyDescent="0.25">
      <c r="A2569" s="1" t="s">
        <v>29</v>
      </c>
      <c r="B2569" s="1" t="s">
        <v>30</v>
      </c>
      <c r="C2569" s="1" t="s">
        <v>22</v>
      </c>
      <c r="D2569" s="1" t="s">
        <v>23</v>
      </c>
      <c r="E2569" s="1" t="s">
        <v>5</v>
      </c>
      <c r="F2569" s="1" t="s">
        <v>24</v>
      </c>
      <c r="G2569" s="1" t="s">
        <v>25</v>
      </c>
      <c r="H2569">
        <v>1368683</v>
      </c>
      <c r="I2569">
        <v>1370725</v>
      </c>
      <c r="J2569" s="1" t="s">
        <v>75</v>
      </c>
      <c r="K2569" s="1" t="s">
        <v>4584</v>
      </c>
      <c r="L2569" s="1" t="s">
        <v>4584</v>
      </c>
      <c r="M2569" s="1" t="s">
        <v>24</v>
      </c>
      <c r="N2569" s="1" t="s">
        <v>4585</v>
      </c>
      <c r="O2569" s="1" t="s">
        <v>24</v>
      </c>
      <c r="P2569" s="1" t="s">
        <v>24</v>
      </c>
      <c r="Q2569" s="1" t="s">
        <v>4582</v>
      </c>
      <c r="R2569">
        <v>2043</v>
      </c>
      <c r="S2569">
        <v>680</v>
      </c>
      <c r="T2569" s="1" t="s">
        <v>24</v>
      </c>
    </row>
    <row r="2570" spans="1:20" x14ac:dyDescent="0.25">
      <c r="A2570" s="1" t="s">
        <v>20</v>
      </c>
      <c r="B2570" s="1" t="s">
        <v>21</v>
      </c>
      <c r="C2570" s="1" t="s">
        <v>22</v>
      </c>
      <c r="D2570" s="1" t="s">
        <v>23</v>
      </c>
      <c r="E2570" s="1" t="s">
        <v>5</v>
      </c>
      <c r="F2570" s="1" t="s">
        <v>24</v>
      </c>
      <c r="G2570" s="1" t="s">
        <v>25</v>
      </c>
      <c r="H2570">
        <v>1370729</v>
      </c>
      <c r="I2570">
        <v>1371325</v>
      </c>
      <c r="J2570" s="1" t="s">
        <v>75</v>
      </c>
      <c r="K2570" s="1" t="s">
        <v>24</v>
      </c>
      <c r="L2570" s="1" t="s">
        <v>24</v>
      </c>
      <c r="M2570" s="1" t="s">
        <v>24</v>
      </c>
      <c r="N2570" s="1" t="s">
        <v>24</v>
      </c>
      <c r="O2570" s="1" t="s">
        <v>24</v>
      </c>
      <c r="P2570" s="1" t="s">
        <v>24</v>
      </c>
      <c r="Q2570" s="1" t="s">
        <v>4586</v>
      </c>
      <c r="R2570">
        <v>597</v>
      </c>
      <c r="T2570" s="1" t="s">
        <v>4587</v>
      </c>
    </row>
    <row r="2571" spans="1:20" x14ac:dyDescent="0.25">
      <c r="A2571" s="1" t="s">
        <v>29</v>
      </c>
      <c r="B2571" s="1" t="s">
        <v>30</v>
      </c>
      <c r="C2571" s="1" t="s">
        <v>22</v>
      </c>
      <c r="D2571" s="1" t="s">
        <v>23</v>
      </c>
      <c r="E2571" s="1" t="s">
        <v>5</v>
      </c>
      <c r="F2571" s="1" t="s">
        <v>24</v>
      </c>
      <c r="G2571" s="1" t="s">
        <v>25</v>
      </c>
      <c r="H2571">
        <v>1370729</v>
      </c>
      <c r="I2571">
        <v>1371325</v>
      </c>
      <c r="J2571" s="1" t="s">
        <v>75</v>
      </c>
      <c r="K2571" s="1" t="s">
        <v>4588</v>
      </c>
      <c r="L2571" s="1" t="s">
        <v>4588</v>
      </c>
      <c r="M2571" s="1" t="s">
        <v>24</v>
      </c>
      <c r="N2571" s="1" t="s">
        <v>4589</v>
      </c>
      <c r="O2571" s="1" t="s">
        <v>24</v>
      </c>
      <c r="P2571" s="1" t="s">
        <v>24</v>
      </c>
      <c r="Q2571" s="1" t="s">
        <v>4586</v>
      </c>
      <c r="R2571">
        <v>597</v>
      </c>
      <c r="S2571">
        <v>198</v>
      </c>
      <c r="T2571" s="1" t="s">
        <v>24</v>
      </c>
    </row>
    <row r="2572" spans="1:20" x14ac:dyDescent="0.25">
      <c r="A2572" s="1" t="s">
        <v>20</v>
      </c>
      <c r="B2572" s="1" t="s">
        <v>21</v>
      </c>
      <c r="C2572" s="1" t="s">
        <v>22</v>
      </c>
      <c r="D2572" s="1" t="s">
        <v>23</v>
      </c>
      <c r="E2572" s="1" t="s">
        <v>5</v>
      </c>
      <c r="F2572" s="1" t="s">
        <v>24</v>
      </c>
      <c r="G2572" s="1" t="s">
        <v>25</v>
      </c>
      <c r="H2572">
        <v>1371327</v>
      </c>
      <c r="I2572">
        <v>1371998</v>
      </c>
      <c r="J2572" s="1" t="s">
        <v>75</v>
      </c>
      <c r="K2572" s="1" t="s">
        <v>24</v>
      </c>
      <c r="L2572" s="1" t="s">
        <v>24</v>
      </c>
      <c r="M2572" s="1" t="s">
        <v>24</v>
      </c>
      <c r="N2572" s="1" t="s">
        <v>24</v>
      </c>
      <c r="O2572" s="1" t="s">
        <v>24</v>
      </c>
      <c r="P2572" s="1" t="s">
        <v>24</v>
      </c>
      <c r="Q2572" s="1" t="s">
        <v>4590</v>
      </c>
      <c r="R2572">
        <v>672</v>
      </c>
      <c r="T2572" s="1" t="s">
        <v>4591</v>
      </c>
    </row>
    <row r="2573" spans="1:20" x14ac:dyDescent="0.25">
      <c r="A2573" s="1" t="s">
        <v>29</v>
      </c>
      <c r="B2573" s="1" t="s">
        <v>30</v>
      </c>
      <c r="C2573" s="1" t="s">
        <v>22</v>
      </c>
      <c r="D2573" s="1" t="s">
        <v>23</v>
      </c>
      <c r="E2573" s="1" t="s">
        <v>5</v>
      </c>
      <c r="F2573" s="1" t="s">
        <v>24</v>
      </c>
      <c r="G2573" s="1" t="s">
        <v>25</v>
      </c>
      <c r="H2573">
        <v>1371327</v>
      </c>
      <c r="I2573">
        <v>1371998</v>
      </c>
      <c r="J2573" s="1" t="s">
        <v>75</v>
      </c>
      <c r="K2573" s="1" t="s">
        <v>4592</v>
      </c>
      <c r="L2573" s="1" t="s">
        <v>4592</v>
      </c>
      <c r="M2573" s="1" t="s">
        <v>24</v>
      </c>
      <c r="N2573" s="1" t="s">
        <v>4593</v>
      </c>
      <c r="O2573" s="1" t="s">
        <v>24</v>
      </c>
      <c r="P2573" s="1" t="s">
        <v>24</v>
      </c>
      <c r="Q2573" s="1" t="s">
        <v>4590</v>
      </c>
      <c r="R2573">
        <v>672</v>
      </c>
      <c r="S2573">
        <v>223</v>
      </c>
      <c r="T2573" s="1" t="s">
        <v>24</v>
      </c>
    </row>
    <row r="2574" spans="1:20" x14ac:dyDescent="0.25">
      <c r="A2574" s="1" t="s">
        <v>20</v>
      </c>
      <c r="B2574" s="1" t="s">
        <v>21</v>
      </c>
      <c r="C2574" s="1" t="s">
        <v>22</v>
      </c>
      <c r="D2574" s="1" t="s">
        <v>23</v>
      </c>
      <c r="E2574" s="1" t="s">
        <v>5</v>
      </c>
      <c r="F2574" s="1" t="s">
        <v>24</v>
      </c>
      <c r="G2574" s="1" t="s">
        <v>25</v>
      </c>
      <c r="H2574">
        <v>1371989</v>
      </c>
      <c r="I2574">
        <v>1373251</v>
      </c>
      <c r="J2574" s="1" t="s">
        <v>75</v>
      </c>
      <c r="K2574" s="1" t="s">
        <v>24</v>
      </c>
      <c r="L2574" s="1" t="s">
        <v>24</v>
      </c>
      <c r="M2574" s="1" t="s">
        <v>24</v>
      </c>
      <c r="N2574" s="1" t="s">
        <v>24</v>
      </c>
      <c r="O2574" s="1" t="s">
        <v>24</v>
      </c>
      <c r="P2574" s="1" t="s">
        <v>24</v>
      </c>
      <c r="Q2574" s="1" t="s">
        <v>4594</v>
      </c>
      <c r="R2574">
        <v>1263</v>
      </c>
      <c r="T2574" s="1" t="s">
        <v>4595</v>
      </c>
    </row>
    <row r="2575" spans="1:20" x14ac:dyDescent="0.25">
      <c r="A2575" s="1" t="s">
        <v>29</v>
      </c>
      <c r="B2575" s="1" t="s">
        <v>30</v>
      </c>
      <c r="C2575" s="1" t="s">
        <v>22</v>
      </c>
      <c r="D2575" s="1" t="s">
        <v>23</v>
      </c>
      <c r="E2575" s="1" t="s">
        <v>5</v>
      </c>
      <c r="F2575" s="1" t="s">
        <v>24</v>
      </c>
      <c r="G2575" s="1" t="s">
        <v>25</v>
      </c>
      <c r="H2575">
        <v>1371989</v>
      </c>
      <c r="I2575">
        <v>1373251</v>
      </c>
      <c r="J2575" s="1" t="s">
        <v>75</v>
      </c>
      <c r="K2575" s="1" t="s">
        <v>4596</v>
      </c>
      <c r="L2575" s="1" t="s">
        <v>4596</v>
      </c>
      <c r="M2575" s="1" t="s">
        <v>24</v>
      </c>
      <c r="N2575" s="1" t="s">
        <v>784</v>
      </c>
      <c r="O2575" s="1" t="s">
        <v>24</v>
      </c>
      <c r="P2575" s="1" t="s">
        <v>24</v>
      </c>
      <c r="Q2575" s="1" t="s">
        <v>4594</v>
      </c>
      <c r="R2575">
        <v>1263</v>
      </c>
      <c r="S2575">
        <v>420</v>
      </c>
      <c r="T2575" s="1" t="s">
        <v>24</v>
      </c>
    </row>
    <row r="2576" spans="1:20" x14ac:dyDescent="0.25">
      <c r="A2576" s="1" t="s">
        <v>20</v>
      </c>
      <c r="B2576" s="1" t="s">
        <v>21</v>
      </c>
      <c r="C2576" s="1" t="s">
        <v>22</v>
      </c>
      <c r="D2576" s="1" t="s">
        <v>23</v>
      </c>
      <c r="E2576" s="1" t="s">
        <v>5</v>
      </c>
      <c r="F2576" s="1" t="s">
        <v>24</v>
      </c>
      <c r="G2576" s="1" t="s">
        <v>25</v>
      </c>
      <c r="H2576">
        <v>1373248</v>
      </c>
      <c r="I2576">
        <v>1373982</v>
      </c>
      <c r="J2576" s="1" t="s">
        <v>75</v>
      </c>
      <c r="K2576" s="1" t="s">
        <v>24</v>
      </c>
      <c r="L2576" s="1" t="s">
        <v>24</v>
      </c>
      <c r="M2576" s="1" t="s">
        <v>24</v>
      </c>
      <c r="N2576" s="1" t="s">
        <v>24</v>
      </c>
      <c r="O2576" s="1" t="s">
        <v>24</v>
      </c>
      <c r="P2576" s="1" t="s">
        <v>24</v>
      </c>
      <c r="Q2576" s="1" t="s">
        <v>4597</v>
      </c>
      <c r="R2576">
        <v>735</v>
      </c>
      <c r="T2576" s="1" t="s">
        <v>4598</v>
      </c>
    </row>
    <row r="2577" spans="1:20" x14ac:dyDescent="0.25">
      <c r="A2577" s="1" t="s">
        <v>29</v>
      </c>
      <c r="B2577" s="1" t="s">
        <v>30</v>
      </c>
      <c r="C2577" s="1" t="s">
        <v>22</v>
      </c>
      <c r="D2577" s="1" t="s">
        <v>23</v>
      </c>
      <c r="E2577" s="1" t="s">
        <v>5</v>
      </c>
      <c r="F2577" s="1" t="s">
        <v>24</v>
      </c>
      <c r="G2577" s="1" t="s">
        <v>25</v>
      </c>
      <c r="H2577">
        <v>1373248</v>
      </c>
      <c r="I2577">
        <v>1373982</v>
      </c>
      <c r="J2577" s="1" t="s">
        <v>75</v>
      </c>
      <c r="K2577" s="1" t="s">
        <v>4599</v>
      </c>
      <c r="L2577" s="1" t="s">
        <v>4599</v>
      </c>
      <c r="M2577" s="1" t="s">
        <v>24</v>
      </c>
      <c r="N2577" s="1" t="s">
        <v>4600</v>
      </c>
      <c r="O2577" s="1" t="s">
        <v>24</v>
      </c>
      <c r="P2577" s="1" t="s">
        <v>24</v>
      </c>
      <c r="Q2577" s="1" t="s">
        <v>4597</v>
      </c>
      <c r="R2577">
        <v>735</v>
      </c>
      <c r="S2577">
        <v>244</v>
      </c>
      <c r="T2577" s="1" t="s">
        <v>24</v>
      </c>
    </row>
    <row r="2578" spans="1:20" x14ac:dyDescent="0.25">
      <c r="A2578" s="1" t="s">
        <v>20</v>
      </c>
      <c r="B2578" s="1" t="s">
        <v>21</v>
      </c>
      <c r="C2578" s="1" t="s">
        <v>22</v>
      </c>
      <c r="D2578" s="1" t="s">
        <v>23</v>
      </c>
      <c r="E2578" s="1" t="s">
        <v>5</v>
      </c>
      <c r="F2578" s="1" t="s">
        <v>24</v>
      </c>
      <c r="G2578" s="1" t="s">
        <v>25</v>
      </c>
      <c r="H2578">
        <v>1374004</v>
      </c>
      <c r="I2578">
        <v>1374552</v>
      </c>
      <c r="J2578" s="1" t="s">
        <v>75</v>
      </c>
      <c r="K2578" s="1" t="s">
        <v>24</v>
      </c>
      <c r="L2578" s="1" t="s">
        <v>24</v>
      </c>
      <c r="M2578" s="1" t="s">
        <v>24</v>
      </c>
      <c r="N2578" s="1" t="s">
        <v>24</v>
      </c>
      <c r="O2578" s="1" t="s">
        <v>24</v>
      </c>
      <c r="P2578" s="1" t="s">
        <v>24</v>
      </c>
      <c r="Q2578" s="1" t="s">
        <v>4601</v>
      </c>
      <c r="R2578">
        <v>549</v>
      </c>
      <c r="T2578" s="1" t="s">
        <v>4602</v>
      </c>
    </row>
    <row r="2579" spans="1:20" x14ac:dyDescent="0.25">
      <c r="A2579" s="1" t="s">
        <v>29</v>
      </c>
      <c r="B2579" s="1" t="s">
        <v>30</v>
      </c>
      <c r="C2579" s="1" t="s">
        <v>22</v>
      </c>
      <c r="D2579" s="1" t="s">
        <v>23</v>
      </c>
      <c r="E2579" s="1" t="s">
        <v>5</v>
      </c>
      <c r="F2579" s="1" t="s">
        <v>24</v>
      </c>
      <c r="G2579" s="1" t="s">
        <v>25</v>
      </c>
      <c r="H2579">
        <v>1374004</v>
      </c>
      <c r="I2579">
        <v>1374552</v>
      </c>
      <c r="J2579" s="1" t="s">
        <v>75</v>
      </c>
      <c r="K2579" s="1" t="s">
        <v>4603</v>
      </c>
      <c r="L2579" s="1" t="s">
        <v>4603</v>
      </c>
      <c r="M2579" s="1" t="s">
        <v>24</v>
      </c>
      <c r="N2579" s="1" t="s">
        <v>4604</v>
      </c>
      <c r="O2579" s="1" t="s">
        <v>24</v>
      </c>
      <c r="P2579" s="1" t="s">
        <v>24</v>
      </c>
      <c r="Q2579" s="1" t="s">
        <v>4601</v>
      </c>
      <c r="R2579">
        <v>549</v>
      </c>
      <c r="S2579">
        <v>182</v>
      </c>
      <c r="T2579" s="1" t="s">
        <v>24</v>
      </c>
    </row>
    <row r="2580" spans="1:20" x14ac:dyDescent="0.25">
      <c r="A2580" s="1" t="s">
        <v>20</v>
      </c>
      <c r="B2580" s="1" t="s">
        <v>21</v>
      </c>
      <c r="C2580" s="1" t="s">
        <v>22</v>
      </c>
      <c r="D2580" s="1" t="s">
        <v>23</v>
      </c>
      <c r="E2580" s="1" t="s">
        <v>5</v>
      </c>
      <c r="F2580" s="1" t="s">
        <v>24</v>
      </c>
      <c r="G2580" s="1" t="s">
        <v>25</v>
      </c>
      <c r="H2580">
        <v>1374530</v>
      </c>
      <c r="I2580">
        <v>1375258</v>
      </c>
      <c r="J2580" s="1" t="s">
        <v>75</v>
      </c>
      <c r="K2580" s="1" t="s">
        <v>24</v>
      </c>
      <c r="L2580" s="1" t="s">
        <v>24</v>
      </c>
      <c r="M2580" s="1" t="s">
        <v>24</v>
      </c>
      <c r="N2580" s="1" t="s">
        <v>24</v>
      </c>
      <c r="O2580" s="1" t="s">
        <v>24</v>
      </c>
      <c r="P2580" s="1" t="s">
        <v>24</v>
      </c>
      <c r="Q2580" s="1" t="s">
        <v>4605</v>
      </c>
      <c r="R2580">
        <v>729</v>
      </c>
      <c r="T2580" s="1" t="s">
        <v>4606</v>
      </c>
    </row>
    <row r="2581" spans="1:20" x14ac:dyDescent="0.25">
      <c r="A2581" s="1" t="s">
        <v>29</v>
      </c>
      <c r="B2581" s="1" t="s">
        <v>30</v>
      </c>
      <c r="C2581" s="1" t="s">
        <v>22</v>
      </c>
      <c r="D2581" s="1" t="s">
        <v>23</v>
      </c>
      <c r="E2581" s="1" t="s">
        <v>5</v>
      </c>
      <c r="F2581" s="1" t="s">
        <v>24</v>
      </c>
      <c r="G2581" s="1" t="s">
        <v>25</v>
      </c>
      <c r="H2581">
        <v>1374530</v>
      </c>
      <c r="I2581">
        <v>1375258</v>
      </c>
      <c r="J2581" s="1" t="s">
        <v>75</v>
      </c>
      <c r="K2581" s="1" t="s">
        <v>4607</v>
      </c>
      <c r="L2581" s="1" t="s">
        <v>4607</v>
      </c>
      <c r="M2581" s="1" t="s">
        <v>24</v>
      </c>
      <c r="N2581" s="1" t="s">
        <v>4608</v>
      </c>
      <c r="O2581" s="1" t="s">
        <v>24</v>
      </c>
      <c r="P2581" s="1" t="s">
        <v>24</v>
      </c>
      <c r="Q2581" s="1" t="s">
        <v>4605</v>
      </c>
      <c r="R2581">
        <v>729</v>
      </c>
      <c r="S2581">
        <v>242</v>
      </c>
      <c r="T2581" s="1" t="s">
        <v>24</v>
      </c>
    </row>
    <row r="2582" spans="1:20" x14ac:dyDescent="0.25">
      <c r="A2582" s="1" t="s">
        <v>20</v>
      </c>
      <c r="B2582" s="1" t="s">
        <v>21</v>
      </c>
      <c r="C2582" s="1" t="s">
        <v>22</v>
      </c>
      <c r="D2582" s="1" t="s">
        <v>23</v>
      </c>
      <c r="E2582" s="1" t="s">
        <v>5</v>
      </c>
      <c r="F2582" s="1" t="s">
        <v>24</v>
      </c>
      <c r="G2582" s="1" t="s">
        <v>25</v>
      </c>
      <c r="H2582">
        <v>1375277</v>
      </c>
      <c r="I2582">
        <v>1375903</v>
      </c>
      <c r="J2582" s="1" t="s">
        <v>75</v>
      </c>
      <c r="K2582" s="1" t="s">
        <v>24</v>
      </c>
      <c r="L2582" s="1" t="s">
        <v>24</v>
      </c>
      <c r="M2582" s="1" t="s">
        <v>24</v>
      </c>
      <c r="N2582" s="1" t="s">
        <v>24</v>
      </c>
      <c r="O2582" s="1" t="s">
        <v>24</v>
      </c>
      <c r="P2582" s="1" t="s">
        <v>24</v>
      </c>
      <c r="Q2582" s="1" t="s">
        <v>4609</v>
      </c>
      <c r="R2582">
        <v>627</v>
      </c>
      <c r="T2582" s="1" t="s">
        <v>4610</v>
      </c>
    </row>
    <row r="2583" spans="1:20" x14ac:dyDescent="0.25">
      <c r="A2583" s="1" t="s">
        <v>29</v>
      </c>
      <c r="B2583" s="1" t="s">
        <v>30</v>
      </c>
      <c r="C2583" s="1" t="s">
        <v>22</v>
      </c>
      <c r="D2583" s="1" t="s">
        <v>23</v>
      </c>
      <c r="E2583" s="1" t="s">
        <v>5</v>
      </c>
      <c r="F2583" s="1" t="s">
        <v>24</v>
      </c>
      <c r="G2583" s="1" t="s">
        <v>25</v>
      </c>
      <c r="H2583">
        <v>1375277</v>
      </c>
      <c r="I2583">
        <v>1375903</v>
      </c>
      <c r="J2583" s="1" t="s">
        <v>75</v>
      </c>
      <c r="K2583" s="1" t="s">
        <v>4611</v>
      </c>
      <c r="L2583" s="1" t="s">
        <v>4611</v>
      </c>
      <c r="M2583" s="1" t="s">
        <v>24</v>
      </c>
      <c r="N2583" s="1" t="s">
        <v>4612</v>
      </c>
      <c r="O2583" s="1" t="s">
        <v>24</v>
      </c>
      <c r="P2583" s="1" t="s">
        <v>24</v>
      </c>
      <c r="Q2583" s="1" t="s">
        <v>4609</v>
      </c>
      <c r="R2583">
        <v>627</v>
      </c>
      <c r="S2583">
        <v>208</v>
      </c>
      <c r="T2583" s="1" t="s">
        <v>24</v>
      </c>
    </row>
    <row r="2584" spans="1:20" x14ac:dyDescent="0.25">
      <c r="A2584" s="1" t="s">
        <v>20</v>
      </c>
      <c r="B2584" s="1" t="s">
        <v>21</v>
      </c>
      <c r="C2584" s="1" t="s">
        <v>22</v>
      </c>
      <c r="D2584" s="1" t="s">
        <v>23</v>
      </c>
      <c r="E2584" s="1" t="s">
        <v>5</v>
      </c>
      <c r="F2584" s="1" t="s">
        <v>24</v>
      </c>
      <c r="G2584" s="1" t="s">
        <v>25</v>
      </c>
      <c r="H2584">
        <v>1376100</v>
      </c>
      <c r="I2584">
        <v>1376876</v>
      </c>
      <c r="J2584" s="1" t="s">
        <v>75</v>
      </c>
      <c r="K2584" s="1" t="s">
        <v>24</v>
      </c>
      <c r="L2584" s="1" t="s">
        <v>24</v>
      </c>
      <c r="M2584" s="1" t="s">
        <v>24</v>
      </c>
      <c r="N2584" s="1" t="s">
        <v>24</v>
      </c>
      <c r="O2584" s="1" t="s">
        <v>24</v>
      </c>
      <c r="P2584" s="1" t="s">
        <v>24</v>
      </c>
      <c r="Q2584" s="1" t="s">
        <v>4613</v>
      </c>
      <c r="R2584">
        <v>777</v>
      </c>
      <c r="T2584" s="1" t="s">
        <v>4614</v>
      </c>
    </row>
    <row r="2585" spans="1:20" x14ac:dyDescent="0.25">
      <c r="A2585" s="1" t="s">
        <v>29</v>
      </c>
      <c r="B2585" s="1" t="s">
        <v>30</v>
      </c>
      <c r="C2585" s="1" t="s">
        <v>22</v>
      </c>
      <c r="D2585" s="1" t="s">
        <v>23</v>
      </c>
      <c r="E2585" s="1" t="s">
        <v>5</v>
      </c>
      <c r="F2585" s="1" t="s">
        <v>24</v>
      </c>
      <c r="G2585" s="1" t="s">
        <v>25</v>
      </c>
      <c r="H2585">
        <v>1376100</v>
      </c>
      <c r="I2585">
        <v>1376876</v>
      </c>
      <c r="J2585" s="1" t="s">
        <v>75</v>
      </c>
      <c r="K2585" s="1" t="s">
        <v>4615</v>
      </c>
      <c r="L2585" s="1" t="s">
        <v>4615</v>
      </c>
      <c r="M2585" s="1" t="s">
        <v>24</v>
      </c>
      <c r="N2585" s="1" t="s">
        <v>4616</v>
      </c>
      <c r="O2585" s="1" t="s">
        <v>24</v>
      </c>
      <c r="P2585" s="1" t="s">
        <v>24</v>
      </c>
      <c r="Q2585" s="1" t="s">
        <v>4613</v>
      </c>
      <c r="R2585">
        <v>777</v>
      </c>
      <c r="S2585">
        <v>258</v>
      </c>
      <c r="T2585" s="1" t="s">
        <v>24</v>
      </c>
    </row>
    <row r="2586" spans="1:20" x14ac:dyDescent="0.25">
      <c r="A2586" s="1" t="s">
        <v>20</v>
      </c>
      <c r="B2586" s="1" t="s">
        <v>21</v>
      </c>
      <c r="C2586" s="1" t="s">
        <v>22</v>
      </c>
      <c r="D2586" s="1" t="s">
        <v>23</v>
      </c>
      <c r="E2586" s="1" t="s">
        <v>5</v>
      </c>
      <c r="F2586" s="1" t="s">
        <v>24</v>
      </c>
      <c r="G2586" s="1" t="s">
        <v>25</v>
      </c>
      <c r="H2586">
        <v>1376889</v>
      </c>
      <c r="I2586">
        <v>1377824</v>
      </c>
      <c r="J2586" s="1" t="s">
        <v>75</v>
      </c>
      <c r="K2586" s="1" t="s">
        <v>24</v>
      </c>
      <c r="L2586" s="1" t="s">
        <v>24</v>
      </c>
      <c r="M2586" s="1" t="s">
        <v>24</v>
      </c>
      <c r="N2586" s="1" t="s">
        <v>24</v>
      </c>
      <c r="O2586" s="1" t="s">
        <v>24</v>
      </c>
      <c r="P2586" s="1" t="s">
        <v>24</v>
      </c>
      <c r="Q2586" s="1" t="s">
        <v>4617</v>
      </c>
      <c r="R2586">
        <v>936</v>
      </c>
      <c r="T2586" s="1" t="s">
        <v>4618</v>
      </c>
    </row>
    <row r="2587" spans="1:20" x14ac:dyDescent="0.25">
      <c r="A2587" s="1" t="s">
        <v>29</v>
      </c>
      <c r="B2587" s="1" t="s">
        <v>30</v>
      </c>
      <c r="C2587" s="1" t="s">
        <v>22</v>
      </c>
      <c r="D2587" s="1" t="s">
        <v>23</v>
      </c>
      <c r="E2587" s="1" t="s">
        <v>5</v>
      </c>
      <c r="F2587" s="1" t="s">
        <v>24</v>
      </c>
      <c r="G2587" s="1" t="s">
        <v>25</v>
      </c>
      <c r="H2587">
        <v>1376889</v>
      </c>
      <c r="I2587">
        <v>1377824</v>
      </c>
      <c r="J2587" s="1" t="s">
        <v>75</v>
      </c>
      <c r="K2587" s="1" t="s">
        <v>4619</v>
      </c>
      <c r="L2587" s="1" t="s">
        <v>4619</v>
      </c>
      <c r="M2587" s="1" t="s">
        <v>24</v>
      </c>
      <c r="N2587" s="1" t="s">
        <v>4620</v>
      </c>
      <c r="O2587" s="1" t="s">
        <v>24</v>
      </c>
      <c r="P2587" s="1" t="s">
        <v>24</v>
      </c>
      <c r="Q2587" s="1" t="s">
        <v>4617</v>
      </c>
      <c r="R2587">
        <v>936</v>
      </c>
      <c r="S2587">
        <v>311</v>
      </c>
      <c r="T2587" s="1" t="s">
        <v>24</v>
      </c>
    </row>
    <row r="2588" spans="1:20" x14ac:dyDescent="0.25">
      <c r="A2588" s="1" t="s">
        <v>20</v>
      </c>
      <c r="B2588" s="1" t="s">
        <v>21</v>
      </c>
      <c r="C2588" s="1" t="s">
        <v>22</v>
      </c>
      <c r="D2588" s="1" t="s">
        <v>23</v>
      </c>
      <c r="E2588" s="1" t="s">
        <v>5</v>
      </c>
      <c r="F2588" s="1" t="s">
        <v>24</v>
      </c>
      <c r="G2588" s="1" t="s">
        <v>25</v>
      </c>
      <c r="H2588">
        <v>1377887</v>
      </c>
      <c r="I2588">
        <v>1379203</v>
      </c>
      <c r="J2588" s="1" t="s">
        <v>75</v>
      </c>
      <c r="K2588" s="1" t="s">
        <v>24</v>
      </c>
      <c r="L2588" s="1" t="s">
        <v>24</v>
      </c>
      <c r="M2588" s="1" t="s">
        <v>24</v>
      </c>
      <c r="N2588" s="1" t="s">
        <v>24</v>
      </c>
      <c r="O2588" s="1" t="s">
        <v>24</v>
      </c>
      <c r="P2588" s="1" t="s">
        <v>24</v>
      </c>
      <c r="Q2588" s="1" t="s">
        <v>4621</v>
      </c>
      <c r="R2588">
        <v>1317</v>
      </c>
      <c r="T2588" s="1" t="s">
        <v>4622</v>
      </c>
    </row>
    <row r="2589" spans="1:20" x14ac:dyDescent="0.25">
      <c r="A2589" s="1" t="s">
        <v>29</v>
      </c>
      <c r="B2589" s="1" t="s">
        <v>30</v>
      </c>
      <c r="C2589" s="1" t="s">
        <v>22</v>
      </c>
      <c r="D2589" s="1" t="s">
        <v>23</v>
      </c>
      <c r="E2589" s="1" t="s">
        <v>5</v>
      </c>
      <c r="F2589" s="1" t="s">
        <v>24</v>
      </c>
      <c r="G2589" s="1" t="s">
        <v>25</v>
      </c>
      <c r="H2589">
        <v>1377887</v>
      </c>
      <c r="I2589">
        <v>1379203</v>
      </c>
      <c r="J2589" s="1" t="s">
        <v>75</v>
      </c>
      <c r="K2589" s="1" t="s">
        <v>4623</v>
      </c>
      <c r="L2589" s="1" t="s">
        <v>4623</v>
      </c>
      <c r="M2589" s="1" t="s">
        <v>24</v>
      </c>
      <c r="N2589" s="1" t="s">
        <v>4624</v>
      </c>
      <c r="O2589" s="1" t="s">
        <v>24</v>
      </c>
      <c r="P2589" s="1" t="s">
        <v>24</v>
      </c>
      <c r="Q2589" s="1" t="s">
        <v>4621</v>
      </c>
      <c r="R2589">
        <v>1317</v>
      </c>
      <c r="S2589">
        <v>438</v>
      </c>
      <c r="T2589" s="1" t="s">
        <v>24</v>
      </c>
    </row>
    <row r="2590" spans="1:20" x14ac:dyDescent="0.25">
      <c r="A2590" s="1" t="s">
        <v>20</v>
      </c>
      <c r="B2590" s="1" t="s">
        <v>21</v>
      </c>
      <c r="C2590" s="1" t="s">
        <v>22</v>
      </c>
      <c r="D2590" s="1" t="s">
        <v>23</v>
      </c>
      <c r="E2590" s="1" t="s">
        <v>5</v>
      </c>
      <c r="F2590" s="1" t="s">
        <v>24</v>
      </c>
      <c r="G2590" s="1" t="s">
        <v>25</v>
      </c>
      <c r="H2590">
        <v>1379395</v>
      </c>
      <c r="I2590">
        <v>1381470</v>
      </c>
      <c r="J2590" s="1" t="s">
        <v>75</v>
      </c>
      <c r="K2590" s="1" t="s">
        <v>24</v>
      </c>
      <c r="L2590" s="1" t="s">
        <v>24</v>
      </c>
      <c r="M2590" s="1" t="s">
        <v>24</v>
      </c>
      <c r="N2590" s="1" t="s">
        <v>24</v>
      </c>
      <c r="O2590" s="1" t="s">
        <v>24</v>
      </c>
      <c r="P2590" s="1" t="s">
        <v>24</v>
      </c>
      <c r="Q2590" s="1" t="s">
        <v>4625</v>
      </c>
      <c r="R2590">
        <v>2076</v>
      </c>
      <c r="T2590" s="1" t="s">
        <v>4626</v>
      </c>
    </row>
    <row r="2591" spans="1:20" x14ac:dyDescent="0.25">
      <c r="A2591" s="1" t="s">
        <v>29</v>
      </c>
      <c r="B2591" s="1" t="s">
        <v>30</v>
      </c>
      <c r="C2591" s="1" t="s">
        <v>22</v>
      </c>
      <c r="D2591" s="1" t="s">
        <v>23</v>
      </c>
      <c r="E2591" s="1" t="s">
        <v>5</v>
      </c>
      <c r="F2591" s="1" t="s">
        <v>24</v>
      </c>
      <c r="G2591" s="1" t="s">
        <v>25</v>
      </c>
      <c r="H2591">
        <v>1379395</v>
      </c>
      <c r="I2591">
        <v>1381470</v>
      </c>
      <c r="J2591" s="1" t="s">
        <v>75</v>
      </c>
      <c r="K2591" s="1" t="s">
        <v>4627</v>
      </c>
      <c r="L2591" s="1" t="s">
        <v>4627</v>
      </c>
      <c r="M2591" s="1" t="s">
        <v>24</v>
      </c>
      <c r="N2591" s="1" t="s">
        <v>4628</v>
      </c>
      <c r="O2591" s="1" t="s">
        <v>24</v>
      </c>
      <c r="P2591" s="1" t="s">
        <v>24</v>
      </c>
      <c r="Q2591" s="1" t="s">
        <v>4625</v>
      </c>
      <c r="R2591">
        <v>2076</v>
      </c>
      <c r="S2591">
        <v>691</v>
      </c>
      <c r="T2591" s="1" t="s">
        <v>24</v>
      </c>
    </row>
    <row r="2592" spans="1:20" x14ac:dyDescent="0.25">
      <c r="A2592" s="1" t="s">
        <v>20</v>
      </c>
      <c r="B2592" s="1" t="s">
        <v>21</v>
      </c>
      <c r="C2592" s="1" t="s">
        <v>22</v>
      </c>
      <c r="D2592" s="1" t="s">
        <v>23</v>
      </c>
      <c r="E2592" s="1" t="s">
        <v>5</v>
      </c>
      <c r="F2592" s="1" t="s">
        <v>24</v>
      </c>
      <c r="G2592" s="1" t="s">
        <v>25</v>
      </c>
      <c r="H2592">
        <v>1381483</v>
      </c>
      <c r="I2592">
        <v>1382595</v>
      </c>
      <c r="J2592" s="1" t="s">
        <v>75</v>
      </c>
      <c r="K2592" s="1" t="s">
        <v>24</v>
      </c>
      <c r="L2592" s="1" t="s">
        <v>24</v>
      </c>
      <c r="M2592" s="1" t="s">
        <v>24</v>
      </c>
      <c r="N2592" s="1" t="s">
        <v>24</v>
      </c>
      <c r="O2592" s="1" t="s">
        <v>24</v>
      </c>
      <c r="P2592" s="1" t="s">
        <v>24</v>
      </c>
      <c r="Q2592" s="1" t="s">
        <v>4629</v>
      </c>
      <c r="R2592">
        <v>1113</v>
      </c>
      <c r="T2592" s="1" t="s">
        <v>4630</v>
      </c>
    </row>
    <row r="2593" spans="1:20" x14ac:dyDescent="0.25">
      <c r="A2593" s="1" t="s">
        <v>29</v>
      </c>
      <c r="B2593" s="1" t="s">
        <v>30</v>
      </c>
      <c r="C2593" s="1" t="s">
        <v>22</v>
      </c>
      <c r="D2593" s="1" t="s">
        <v>23</v>
      </c>
      <c r="E2593" s="1" t="s">
        <v>5</v>
      </c>
      <c r="F2593" s="1" t="s">
        <v>24</v>
      </c>
      <c r="G2593" s="1" t="s">
        <v>25</v>
      </c>
      <c r="H2593">
        <v>1381483</v>
      </c>
      <c r="I2593">
        <v>1382595</v>
      </c>
      <c r="J2593" s="1" t="s">
        <v>75</v>
      </c>
      <c r="K2593" s="1" t="s">
        <v>4631</v>
      </c>
      <c r="L2593" s="1" t="s">
        <v>4631</v>
      </c>
      <c r="M2593" s="1" t="s">
        <v>24</v>
      </c>
      <c r="N2593" s="1" t="s">
        <v>4632</v>
      </c>
      <c r="O2593" s="1" t="s">
        <v>24</v>
      </c>
      <c r="P2593" s="1" t="s">
        <v>24</v>
      </c>
      <c r="Q2593" s="1" t="s">
        <v>4629</v>
      </c>
      <c r="R2593">
        <v>1113</v>
      </c>
      <c r="S2593">
        <v>370</v>
      </c>
      <c r="T2593" s="1" t="s">
        <v>24</v>
      </c>
    </row>
    <row r="2594" spans="1:20" x14ac:dyDescent="0.25">
      <c r="A2594" s="1" t="s">
        <v>20</v>
      </c>
      <c r="B2594" s="1" t="s">
        <v>21</v>
      </c>
      <c r="C2594" s="1" t="s">
        <v>22</v>
      </c>
      <c r="D2594" s="1" t="s">
        <v>23</v>
      </c>
      <c r="E2594" s="1" t="s">
        <v>5</v>
      </c>
      <c r="F2594" s="1" t="s">
        <v>24</v>
      </c>
      <c r="G2594" s="1" t="s">
        <v>25</v>
      </c>
      <c r="H2594">
        <v>1382825</v>
      </c>
      <c r="I2594">
        <v>1384042</v>
      </c>
      <c r="J2594" s="1" t="s">
        <v>26</v>
      </c>
      <c r="K2594" s="1" t="s">
        <v>24</v>
      </c>
      <c r="L2594" s="1" t="s">
        <v>24</v>
      </c>
      <c r="M2594" s="1" t="s">
        <v>24</v>
      </c>
      <c r="N2594" s="1" t="s">
        <v>24</v>
      </c>
      <c r="O2594" s="1" t="s">
        <v>24</v>
      </c>
      <c r="P2594" s="1" t="s">
        <v>24</v>
      </c>
      <c r="Q2594" s="1" t="s">
        <v>4633</v>
      </c>
      <c r="R2594">
        <v>1218</v>
      </c>
      <c r="T2594" s="1" t="s">
        <v>4634</v>
      </c>
    </row>
    <row r="2595" spans="1:20" x14ac:dyDescent="0.25">
      <c r="A2595" s="1" t="s">
        <v>29</v>
      </c>
      <c r="B2595" s="1" t="s">
        <v>30</v>
      </c>
      <c r="C2595" s="1" t="s">
        <v>22</v>
      </c>
      <c r="D2595" s="1" t="s">
        <v>23</v>
      </c>
      <c r="E2595" s="1" t="s">
        <v>5</v>
      </c>
      <c r="F2595" s="1" t="s">
        <v>24</v>
      </c>
      <c r="G2595" s="1" t="s">
        <v>25</v>
      </c>
      <c r="H2595">
        <v>1382825</v>
      </c>
      <c r="I2595">
        <v>1384042</v>
      </c>
      <c r="J2595" s="1" t="s">
        <v>26</v>
      </c>
      <c r="K2595" s="1" t="s">
        <v>4635</v>
      </c>
      <c r="L2595" s="1" t="s">
        <v>4635</v>
      </c>
      <c r="M2595" s="1" t="s">
        <v>24</v>
      </c>
      <c r="N2595" s="1" t="s">
        <v>4636</v>
      </c>
      <c r="O2595" s="1" t="s">
        <v>24</v>
      </c>
      <c r="P2595" s="1" t="s">
        <v>24</v>
      </c>
      <c r="Q2595" s="1" t="s">
        <v>4633</v>
      </c>
      <c r="R2595">
        <v>1218</v>
      </c>
      <c r="S2595">
        <v>405</v>
      </c>
      <c r="T2595" s="1" t="s">
        <v>24</v>
      </c>
    </row>
    <row r="2596" spans="1:20" x14ac:dyDescent="0.25">
      <c r="A2596" s="1" t="s">
        <v>20</v>
      </c>
      <c r="B2596" s="1" t="s">
        <v>21</v>
      </c>
      <c r="C2596" s="1" t="s">
        <v>22</v>
      </c>
      <c r="D2596" s="1" t="s">
        <v>23</v>
      </c>
      <c r="E2596" s="1" t="s">
        <v>5</v>
      </c>
      <c r="F2596" s="1" t="s">
        <v>24</v>
      </c>
      <c r="G2596" s="1" t="s">
        <v>25</v>
      </c>
      <c r="H2596">
        <v>1384175</v>
      </c>
      <c r="I2596">
        <v>1385308</v>
      </c>
      <c r="J2596" s="1" t="s">
        <v>75</v>
      </c>
      <c r="K2596" s="1" t="s">
        <v>24</v>
      </c>
      <c r="L2596" s="1" t="s">
        <v>24</v>
      </c>
      <c r="M2596" s="1" t="s">
        <v>24</v>
      </c>
      <c r="N2596" s="1" t="s">
        <v>24</v>
      </c>
      <c r="O2596" s="1" t="s">
        <v>24</v>
      </c>
      <c r="P2596" s="1" t="s">
        <v>24</v>
      </c>
      <c r="Q2596" s="1" t="s">
        <v>4637</v>
      </c>
      <c r="R2596">
        <v>1134</v>
      </c>
      <c r="T2596" s="1" t="s">
        <v>4638</v>
      </c>
    </row>
    <row r="2597" spans="1:20" x14ac:dyDescent="0.25">
      <c r="A2597" s="1" t="s">
        <v>29</v>
      </c>
      <c r="B2597" s="1" t="s">
        <v>30</v>
      </c>
      <c r="C2597" s="1" t="s">
        <v>22</v>
      </c>
      <c r="D2597" s="1" t="s">
        <v>23</v>
      </c>
      <c r="E2597" s="1" t="s">
        <v>5</v>
      </c>
      <c r="F2597" s="1" t="s">
        <v>24</v>
      </c>
      <c r="G2597" s="1" t="s">
        <v>25</v>
      </c>
      <c r="H2597">
        <v>1384175</v>
      </c>
      <c r="I2597">
        <v>1385308</v>
      </c>
      <c r="J2597" s="1" t="s">
        <v>75</v>
      </c>
      <c r="K2597" s="1" t="s">
        <v>4639</v>
      </c>
      <c r="L2597" s="1" t="s">
        <v>4639</v>
      </c>
      <c r="M2597" s="1" t="s">
        <v>24</v>
      </c>
      <c r="N2597" s="1" t="s">
        <v>4640</v>
      </c>
      <c r="O2597" s="1" t="s">
        <v>24</v>
      </c>
      <c r="P2597" s="1" t="s">
        <v>24</v>
      </c>
      <c r="Q2597" s="1" t="s">
        <v>4637</v>
      </c>
      <c r="R2597">
        <v>1134</v>
      </c>
      <c r="S2597">
        <v>377</v>
      </c>
      <c r="T2597" s="1" t="s">
        <v>24</v>
      </c>
    </row>
    <row r="2598" spans="1:20" x14ac:dyDescent="0.25">
      <c r="A2598" s="1" t="s">
        <v>20</v>
      </c>
      <c r="B2598" s="1" t="s">
        <v>21</v>
      </c>
      <c r="C2598" s="1" t="s">
        <v>22</v>
      </c>
      <c r="D2598" s="1" t="s">
        <v>23</v>
      </c>
      <c r="E2598" s="1" t="s">
        <v>5</v>
      </c>
      <c r="F2598" s="1" t="s">
        <v>24</v>
      </c>
      <c r="G2598" s="1" t="s">
        <v>25</v>
      </c>
      <c r="H2598">
        <v>1385464</v>
      </c>
      <c r="I2598">
        <v>1385964</v>
      </c>
      <c r="J2598" s="1" t="s">
        <v>75</v>
      </c>
      <c r="K2598" s="1" t="s">
        <v>24</v>
      </c>
      <c r="L2598" s="1" t="s">
        <v>24</v>
      </c>
      <c r="M2598" s="1" t="s">
        <v>24</v>
      </c>
      <c r="N2598" s="1" t="s">
        <v>24</v>
      </c>
      <c r="O2598" s="1" t="s">
        <v>24</v>
      </c>
      <c r="P2598" s="1" t="s">
        <v>24</v>
      </c>
      <c r="Q2598" s="1" t="s">
        <v>4641</v>
      </c>
      <c r="R2598">
        <v>501</v>
      </c>
      <c r="T2598" s="1" t="s">
        <v>4642</v>
      </c>
    </row>
    <row r="2599" spans="1:20" x14ac:dyDescent="0.25">
      <c r="A2599" s="1" t="s">
        <v>29</v>
      </c>
      <c r="B2599" s="1" t="s">
        <v>30</v>
      </c>
      <c r="C2599" s="1" t="s">
        <v>22</v>
      </c>
      <c r="D2599" s="1" t="s">
        <v>23</v>
      </c>
      <c r="E2599" s="1" t="s">
        <v>5</v>
      </c>
      <c r="F2599" s="1" t="s">
        <v>24</v>
      </c>
      <c r="G2599" s="1" t="s">
        <v>25</v>
      </c>
      <c r="H2599">
        <v>1385464</v>
      </c>
      <c r="I2599">
        <v>1385964</v>
      </c>
      <c r="J2599" s="1" t="s">
        <v>75</v>
      </c>
      <c r="K2599" s="1" t="s">
        <v>4643</v>
      </c>
      <c r="L2599" s="1" t="s">
        <v>4643</v>
      </c>
      <c r="M2599" s="1" t="s">
        <v>24</v>
      </c>
      <c r="N2599" s="1" t="s">
        <v>36</v>
      </c>
      <c r="O2599" s="1" t="s">
        <v>24</v>
      </c>
      <c r="P2599" s="1" t="s">
        <v>24</v>
      </c>
      <c r="Q2599" s="1" t="s">
        <v>4641</v>
      </c>
      <c r="R2599">
        <v>501</v>
      </c>
      <c r="S2599">
        <v>166</v>
      </c>
      <c r="T2599" s="1" t="s">
        <v>24</v>
      </c>
    </row>
    <row r="2600" spans="1:20" x14ac:dyDescent="0.25">
      <c r="A2600" s="1" t="s">
        <v>20</v>
      </c>
      <c r="B2600" s="1" t="s">
        <v>21</v>
      </c>
      <c r="C2600" s="1" t="s">
        <v>22</v>
      </c>
      <c r="D2600" s="1" t="s">
        <v>23</v>
      </c>
      <c r="E2600" s="1" t="s">
        <v>5</v>
      </c>
      <c r="F2600" s="1" t="s">
        <v>24</v>
      </c>
      <c r="G2600" s="1" t="s">
        <v>25</v>
      </c>
      <c r="H2600">
        <v>1385966</v>
      </c>
      <c r="I2600">
        <v>1386394</v>
      </c>
      <c r="J2600" s="1" t="s">
        <v>75</v>
      </c>
      <c r="K2600" s="1" t="s">
        <v>24</v>
      </c>
      <c r="L2600" s="1" t="s">
        <v>24</v>
      </c>
      <c r="M2600" s="1" t="s">
        <v>24</v>
      </c>
      <c r="N2600" s="1" t="s">
        <v>24</v>
      </c>
      <c r="O2600" s="1" t="s">
        <v>24</v>
      </c>
      <c r="P2600" s="1" t="s">
        <v>24</v>
      </c>
      <c r="Q2600" s="1" t="s">
        <v>4644</v>
      </c>
      <c r="R2600">
        <v>429</v>
      </c>
      <c r="T2600" s="1" t="s">
        <v>4645</v>
      </c>
    </row>
    <row r="2601" spans="1:20" x14ac:dyDescent="0.25">
      <c r="A2601" s="1" t="s">
        <v>29</v>
      </c>
      <c r="B2601" s="1" t="s">
        <v>30</v>
      </c>
      <c r="C2601" s="1" t="s">
        <v>22</v>
      </c>
      <c r="D2601" s="1" t="s">
        <v>23</v>
      </c>
      <c r="E2601" s="1" t="s">
        <v>5</v>
      </c>
      <c r="F2601" s="1" t="s">
        <v>24</v>
      </c>
      <c r="G2601" s="1" t="s">
        <v>25</v>
      </c>
      <c r="H2601">
        <v>1385966</v>
      </c>
      <c r="I2601">
        <v>1386394</v>
      </c>
      <c r="J2601" s="1" t="s">
        <v>75</v>
      </c>
      <c r="K2601" s="1" t="s">
        <v>4646</v>
      </c>
      <c r="L2601" s="1" t="s">
        <v>4646</v>
      </c>
      <c r="M2601" s="1" t="s">
        <v>24</v>
      </c>
      <c r="N2601" s="1" t="s">
        <v>791</v>
      </c>
      <c r="O2601" s="1" t="s">
        <v>24</v>
      </c>
      <c r="P2601" s="1" t="s">
        <v>24</v>
      </c>
      <c r="Q2601" s="1" t="s">
        <v>4644</v>
      </c>
      <c r="R2601">
        <v>429</v>
      </c>
      <c r="S2601">
        <v>142</v>
      </c>
      <c r="T2601" s="1" t="s">
        <v>24</v>
      </c>
    </row>
    <row r="2602" spans="1:20" x14ac:dyDescent="0.25">
      <c r="A2602" s="1" t="s">
        <v>20</v>
      </c>
      <c r="B2602" s="1" t="s">
        <v>21</v>
      </c>
      <c r="C2602" s="1" t="s">
        <v>22</v>
      </c>
      <c r="D2602" s="1" t="s">
        <v>23</v>
      </c>
      <c r="E2602" s="1" t="s">
        <v>5</v>
      </c>
      <c r="F2602" s="1" t="s">
        <v>24</v>
      </c>
      <c r="G2602" s="1" t="s">
        <v>25</v>
      </c>
      <c r="H2602">
        <v>1386693</v>
      </c>
      <c r="I2602">
        <v>1387280</v>
      </c>
      <c r="J2602" s="1" t="s">
        <v>75</v>
      </c>
      <c r="K2602" s="1" t="s">
        <v>24</v>
      </c>
      <c r="L2602" s="1" t="s">
        <v>24</v>
      </c>
      <c r="M2602" s="1" t="s">
        <v>24</v>
      </c>
      <c r="N2602" s="1" t="s">
        <v>24</v>
      </c>
      <c r="O2602" s="1" t="s">
        <v>24</v>
      </c>
      <c r="P2602" s="1" t="s">
        <v>24</v>
      </c>
      <c r="Q2602" s="1" t="s">
        <v>4647</v>
      </c>
      <c r="R2602">
        <v>588</v>
      </c>
      <c r="T2602" s="1" t="s">
        <v>4648</v>
      </c>
    </row>
    <row r="2603" spans="1:20" x14ac:dyDescent="0.25">
      <c r="A2603" s="1" t="s">
        <v>29</v>
      </c>
      <c r="B2603" s="1" t="s">
        <v>30</v>
      </c>
      <c r="C2603" s="1" t="s">
        <v>22</v>
      </c>
      <c r="D2603" s="1" t="s">
        <v>23</v>
      </c>
      <c r="E2603" s="1" t="s">
        <v>5</v>
      </c>
      <c r="F2603" s="1" t="s">
        <v>24</v>
      </c>
      <c r="G2603" s="1" t="s">
        <v>25</v>
      </c>
      <c r="H2603">
        <v>1386693</v>
      </c>
      <c r="I2603">
        <v>1387280</v>
      </c>
      <c r="J2603" s="1" t="s">
        <v>75</v>
      </c>
      <c r="K2603" s="1" t="s">
        <v>4649</v>
      </c>
      <c r="L2603" s="1" t="s">
        <v>4649</v>
      </c>
      <c r="M2603" s="1" t="s">
        <v>24</v>
      </c>
      <c r="N2603" s="1" t="s">
        <v>36</v>
      </c>
      <c r="O2603" s="1" t="s">
        <v>24</v>
      </c>
      <c r="P2603" s="1" t="s">
        <v>24</v>
      </c>
      <c r="Q2603" s="1" t="s">
        <v>4647</v>
      </c>
      <c r="R2603">
        <v>588</v>
      </c>
      <c r="S2603">
        <v>195</v>
      </c>
      <c r="T2603" s="1" t="s">
        <v>24</v>
      </c>
    </row>
    <row r="2604" spans="1:20" x14ac:dyDescent="0.25">
      <c r="A2604" s="1" t="s">
        <v>20</v>
      </c>
      <c r="B2604" s="1" t="s">
        <v>21</v>
      </c>
      <c r="C2604" s="1" t="s">
        <v>22</v>
      </c>
      <c r="D2604" s="1" t="s">
        <v>23</v>
      </c>
      <c r="E2604" s="1" t="s">
        <v>5</v>
      </c>
      <c r="F2604" s="1" t="s">
        <v>24</v>
      </c>
      <c r="G2604" s="1" t="s">
        <v>25</v>
      </c>
      <c r="H2604">
        <v>1387359</v>
      </c>
      <c r="I2604">
        <v>1387922</v>
      </c>
      <c r="J2604" s="1" t="s">
        <v>75</v>
      </c>
      <c r="K2604" s="1" t="s">
        <v>24</v>
      </c>
      <c r="L2604" s="1" t="s">
        <v>24</v>
      </c>
      <c r="M2604" s="1" t="s">
        <v>24</v>
      </c>
      <c r="N2604" s="1" t="s">
        <v>24</v>
      </c>
      <c r="O2604" s="1" t="s">
        <v>24</v>
      </c>
      <c r="P2604" s="1" t="s">
        <v>24</v>
      </c>
      <c r="Q2604" s="1" t="s">
        <v>4650</v>
      </c>
      <c r="R2604">
        <v>564</v>
      </c>
      <c r="T2604" s="1" t="s">
        <v>4651</v>
      </c>
    </row>
    <row r="2605" spans="1:20" x14ac:dyDescent="0.25">
      <c r="A2605" s="1" t="s">
        <v>29</v>
      </c>
      <c r="B2605" s="1" t="s">
        <v>30</v>
      </c>
      <c r="C2605" s="1" t="s">
        <v>22</v>
      </c>
      <c r="D2605" s="1" t="s">
        <v>23</v>
      </c>
      <c r="E2605" s="1" t="s">
        <v>5</v>
      </c>
      <c r="F2605" s="1" t="s">
        <v>24</v>
      </c>
      <c r="G2605" s="1" t="s">
        <v>25</v>
      </c>
      <c r="H2605">
        <v>1387359</v>
      </c>
      <c r="I2605">
        <v>1387922</v>
      </c>
      <c r="J2605" s="1" t="s">
        <v>75</v>
      </c>
      <c r="K2605" s="1" t="s">
        <v>4652</v>
      </c>
      <c r="L2605" s="1" t="s">
        <v>4652</v>
      </c>
      <c r="M2605" s="1" t="s">
        <v>24</v>
      </c>
      <c r="N2605" s="1" t="s">
        <v>36</v>
      </c>
      <c r="O2605" s="1" t="s">
        <v>24</v>
      </c>
      <c r="P2605" s="1" t="s">
        <v>24</v>
      </c>
      <c r="Q2605" s="1" t="s">
        <v>4650</v>
      </c>
      <c r="R2605">
        <v>564</v>
      </c>
      <c r="S2605">
        <v>187</v>
      </c>
      <c r="T2605" s="1" t="s">
        <v>24</v>
      </c>
    </row>
    <row r="2606" spans="1:20" x14ac:dyDescent="0.25">
      <c r="A2606" s="1" t="s">
        <v>20</v>
      </c>
      <c r="B2606" s="1" t="s">
        <v>21</v>
      </c>
      <c r="C2606" s="1" t="s">
        <v>22</v>
      </c>
      <c r="D2606" s="1" t="s">
        <v>23</v>
      </c>
      <c r="E2606" s="1" t="s">
        <v>5</v>
      </c>
      <c r="F2606" s="1" t="s">
        <v>24</v>
      </c>
      <c r="G2606" s="1" t="s">
        <v>25</v>
      </c>
      <c r="H2606">
        <v>1388095</v>
      </c>
      <c r="I2606">
        <v>1388538</v>
      </c>
      <c r="J2606" s="1" t="s">
        <v>75</v>
      </c>
      <c r="K2606" s="1" t="s">
        <v>24</v>
      </c>
      <c r="L2606" s="1" t="s">
        <v>24</v>
      </c>
      <c r="M2606" s="1" t="s">
        <v>24</v>
      </c>
      <c r="N2606" s="1" t="s">
        <v>24</v>
      </c>
      <c r="O2606" s="1" t="s">
        <v>24</v>
      </c>
      <c r="P2606" s="1" t="s">
        <v>24</v>
      </c>
      <c r="Q2606" s="1" t="s">
        <v>4653</v>
      </c>
      <c r="R2606">
        <v>444</v>
      </c>
      <c r="T2606" s="1" t="s">
        <v>4654</v>
      </c>
    </row>
    <row r="2607" spans="1:20" x14ac:dyDescent="0.25">
      <c r="A2607" s="1" t="s">
        <v>29</v>
      </c>
      <c r="B2607" s="1" t="s">
        <v>30</v>
      </c>
      <c r="C2607" s="1" t="s">
        <v>22</v>
      </c>
      <c r="D2607" s="1" t="s">
        <v>23</v>
      </c>
      <c r="E2607" s="1" t="s">
        <v>5</v>
      </c>
      <c r="F2607" s="1" t="s">
        <v>24</v>
      </c>
      <c r="G2607" s="1" t="s">
        <v>25</v>
      </c>
      <c r="H2607">
        <v>1388095</v>
      </c>
      <c r="I2607">
        <v>1388538</v>
      </c>
      <c r="J2607" s="1" t="s">
        <v>75</v>
      </c>
      <c r="K2607" s="1" t="s">
        <v>4655</v>
      </c>
      <c r="L2607" s="1" t="s">
        <v>4655</v>
      </c>
      <c r="M2607" s="1" t="s">
        <v>24</v>
      </c>
      <c r="N2607" s="1" t="s">
        <v>36</v>
      </c>
      <c r="O2607" s="1" t="s">
        <v>24</v>
      </c>
      <c r="P2607" s="1" t="s">
        <v>24</v>
      </c>
      <c r="Q2607" s="1" t="s">
        <v>4653</v>
      </c>
      <c r="R2607">
        <v>444</v>
      </c>
      <c r="S2607">
        <v>147</v>
      </c>
      <c r="T2607" s="1" t="s">
        <v>24</v>
      </c>
    </row>
    <row r="2608" spans="1:20" x14ac:dyDescent="0.25">
      <c r="A2608" s="1" t="s">
        <v>20</v>
      </c>
      <c r="B2608" s="1" t="s">
        <v>21</v>
      </c>
      <c r="C2608" s="1" t="s">
        <v>22</v>
      </c>
      <c r="D2608" s="1" t="s">
        <v>23</v>
      </c>
      <c r="E2608" s="1" t="s">
        <v>5</v>
      </c>
      <c r="F2608" s="1" t="s">
        <v>24</v>
      </c>
      <c r="G2608" s="1" t="s">
        <v>25</v>
      </c>
      <c r="H2608">
        <v>1388835</v>
      </c>
      <c r="I2608">
        <v>1389692</v>
      </c>
      <c r="J2608" s="1" t="s">
        <v>26</v>
      </c>
      <c r="K2608" s="1" t="s">
        <v>24</v>
      </c>
      <c r="L2608" s="1" t="s">
        <v>24</v>
      </c>
      <c r="M2608" s="1" t="s">
        <v>24</v>
      </c>
      <c r="N2608" s="1" t="s">
        <v>24</v>
      </c>
      <c r="O2608" s="1" t="s">
        <v>24</v>
      </c>
      <c r="P2608" s="1" t="s">
        <v>24</v>
      </c>
      <c r="Q2608" s="1" t="s">
        <v>4656</v>
      </c>
      <c r="R2608">
        <v>858</v>
      </c>
      <c r="T2608" s="1" t="s">
        <v>4657</v>
      </c>
    </row>
    <row r="2609" spans="1:20" x14ac:dyDescent="0.25">
      <c r="A2609" s="1" t="s">
        <v>29</v>
      </c>
      <c r="B2609" s="1" t="s">
        <v>30</v>
      </c>
      <c r="C2609" s="1" t="s">
        <v>22</v>
      </c>
      <c r="D2609" s="1" t="s">
        <v>23</v>
      </c>
      <c r="E2609" s="1" t="s">
        <v>5</v>
      </c>
      <c r="F2609" s="1" t="s">
        <v>24</v>
      </c>
      <c r="G2609" s="1" t="s">
        <v>25</v>
      </c>
      <c r="H2609">
        <v>1388835</v>
      </c>
      <c r="I2609">
        <v>1389692</v>
      </c>
      <c r="J2609" s="1" t="s">
        <v>26</v>
      </c>
      <c r="K2609" s="1" t="s">
        <v>4658</v>
      </c>
      <c r="L2609" s="1" t="s">
        <v>4658</v>
      </c>
      <c r="M2609" s="1" t="s">
        <v>24</v>
      </c>
      <c r="N2609" s="1" t="s">
        <v>4659</v>
      </c>
      <c r="O2609" s="1" t="s">
        <v>24</v>
      </c>
      <c r="P2609" s="1" t="s">
        <v>24</v>
      </c>
      <c r="Q2609" s="1" t="s">
        <v>4656</v>
      </c>
      <c r="R2609">
        <v>858</v>
      </c>
      <c r="S2609">
        <v>285</v>
      </c>
      <c r="T2609" s="1" t="s">
        <v>24</v>
      </c>
    </row>
    <row r="2610" spans="1:20" x14ac:dyDescent="0.25">
      <c r="A2610" s="1" t="s">
        <v>20</v>
      </c>
      <c r="B2610" s="1" t="s">
        <v>21</v>
      </c>
      <c r="C2610" s="1" t="s">
        <v>22</v>
      </c>
      <c r="D2610" s="1" t="s">
        <v>23</v>
      </c>
      <c r="E2610" s="1" t="s">
        <v>5</v>
      </c>
      <c r="F2610" s="1" t="s">
        <v>24</v>
      </c>
      <c r="G2610" s="1" t="s">
        <v>25</v>
      </c>
      <c r="H2610">
        <v>1390210</v>
      </c>
      <c r="I2610">
        <v>1393119</v>
      </c>
      <c r="J2610" s="1" t="s">
        <v>75</v>
      </c>
      <c r="K2610" s="1" t="s">
        <v>24</v>
      </c>
      <c r="L2610" s="1" t="s">
        <v>24</v>
      </c>
      <c r="M2610" s="1" t="s">
        <v>24</v>
      </c>
      <c r="N2610" s="1" t="s">
        <v>24</v>
      </c>
      <c r="O2610" s="1" t="s">
        <v>24</v>
      </c>
      <c r="P2610" s="1" t="s">
        <v>24</v>
      </c>
      <c r="Q2610" s="1" t="s">
        <v>4660</v>
      </c>
      <c r="R2610">
        <v>2910</v>
      </c>
      <c r="T2610" s="1" t="s">
        <v>4661</v>
      </c>
    </row>
    <row r="2611" spans="1:20" x14ac:dyDescent="0.25">
      <c r="A2611" s="1" t="s">
        <v>29</v>
      </c>
      <c r="B2611" s="1" t="s">
        <v>30</v>
      </c>
      <c r="C2611" s="1" t="s">
        <v>22</v>
      </c>
      <c r="D2611" s="1" t="s">
        <v>23</v>
      </c>
      <c r="E2611" s="1" t="s">
        <v>5</v>
      </c>
      <c r="F2611" s="1" t="s">
        <v>24</v>
      </c>
      <c r="G2611" s="1" t="s">
        <v>25</v>
      </c>
      <c r="H2611">
        <v>1390210</v>
      </c>
      <c r="I2611">
        <v>1393119</v>
      </c>
      <c r="J2611" s="1" t="s">
        <v>75</v>
      </c>
      <c r="K2611" s="1" t="s">
        <v>4662</v>
      </c>
      <c r="L2611" s="1" t="s">
        <v>4662</v>
      </c>
      <c r="M2611" s="1" t="s">
        <v>24</v>
      </c>
      <c r="N2611" s="1" t="s">
        <v>1906</v>
      </c>
      <c r="O2611" s="1" t="s">
        <v>24</v>
      </c>
      <c r="P2611" s="1" t="s">
        <v>24</v>
      </c>
      <c r="Q2611" s="1" t="s">
        <v>4660</v>
      </c>
      <c r="R2611">
        <v>2910</v>
      </c>
      <c r="S2611">
        <v>969</v>
      </c>
      <c r="T2611" s="1" t="s">
        <v>24</v>
      </c>
    </row>
    <row r="2612" spans="1:20" x14ac:dyDescent="0.25">
      <c r="A2612" s="1" t="s">
        <v>20</v>
      </c>
      <c r="B2612" s="1" t="s">
        <v>21</v>
      </c>
      <c r="C2612" s="1" t="s">
        <v>22</v>
      </c>
      <c r="D2612" s="1" t="s">
        <v>23</v>
      </c>
      <c r="E2612" s="1" t="s">
        <v>5</v>
      </c>
      <c r="F2612" s="1" t="s">
        <v>24</v>
      </c>
      <c r="G2612" s="1" t="s">
        <v>25</v>
      </c>
      <c r="H2612">
        <v>1393123</v>
      </c>
      <c r="I2612">
        <v>1394526</v>
      </c>
      <c r="J2612" s="1" t="s">
        <v>75</v>
      </c>
      <c r="K2612" s="1" t="s">
        <v>24</v>
      </c>
      <c r="L2612" s="1" t="s">
        <v>24</v>
      </c>
      <c r="M2612" s="1" t="s">
        <v>24</v>
      </c>
      <c r="N2612" s="1" t="s">
        <v>24</v>
      </c>
      <c r="O2612" s="1" t="s">
        <v>24</v>
      </c>
      <c r="P2612" s="1" t="s">
        <v>24</v>
      </c>
      <c r="Q2612" s="1" t="s">
        <v>4663</v>
      </c>
      <c r="R2612">
        <v>1404</v>
      </c>
      <c r="T2612" s="1" t="s">
        <v>4664</v>
      </c>
    </row>
    <row r="2613" spans="1:20" x14ac:dyDescent="0.25">
      <c r="A2613" s="1" t="s">
        <v>29</v>
      </c>
      <c r="B2613" s="1" t="s">
        <v>30</v>
      </c>
      <c r="C2613" s="1" t="s">
        <v>22</v>
      </c>
      <c r="D2613" s="1" t="s">
        <v>23</v>
      </c>
      <c r="E2613" s="1" t="s">
        <v>5</v>
      </c>
      <c r="F2613" s="1" t="s">
        <v>24</v>
      </c>
      <c r="G2613" s="1" t="s">
        <v>25</v>
      </c>
      <c r="H2613">
        <v>1393123</v>
      </c>
      <c r="I2613">
        <v>1394526</v>
      </c>
      <c r="J2613" s="1" t="s">
        <v>75</v>
      </c>
      <c r="K2613" s="1" t="s">
        <v>4665</v>
      </c>
      <c r="L2613" s="1" t="s">
        <v>4665</v>
      </c>
      <c r="M2613" s="1" t="s">
        <v>24</v>
      </c>
      <c r="N2613" s="1" t="s">
        <v>36</v>
      </c>
      <c r="O2613" s="1" t="s">
        <v>24</v>
      </c>
      <c r="P2613" s="1" t="s">
        <v>24</v>
      </c>
      <c r="Q2613" s="1" t="s">
        <v>4663</v>
      </c>
      <c r="R2613">
        <v>1404</v>
      </c>
      <c r="S2613">
        <v>467</v>
      </c>
      <c r="T2613" s="1" t="s">
        <v>24</v>
      </c>
    </row>
    <row r="2614" spans="1:20" x14ac:dyDescent="0.25">
      <c r="A2614" s="1" t="s">
        <v>20</v>
      </c>
      <c r="B2614" s="1" t="s">
        <v>21</v>
      </c>
      <c r="C2614" s="1" t="s">
        <v>22</v>
      </c>
      <c r="D2614" s="1" t="s">
        <v>23</v>
      </c>
      <c r="E2614" s="1" t="s">
        <v>5</v>
      </c>
      <c r="F2614" s="1" t="s">
        <v>24</v>
      </c>
      <c r="G2614" s="1" t="s">
        <v>25</v>
      </c>
      <c r="H2614">
        <v>1394519</v>
      </c>
      <c r="I2614">
        <v>1395226</v>
      </c>
      <c r="J2614" s="1" t="s">
        <v>75</v>
      </c>
      <c r="K2614" s="1" t="s">
        <v>24</v>
      </c>
      <c r="L2614" s="1" t="s">
        <v>24</v>
      </c>
      <c r="M2614" s="1" t="s">
        <v>24</v>
      </c>
      <c r="N2614" s="1" t="s">
        <v>24</v>
      </c>
      <c r="O2614" s="1" t="s">
        <v>24</v>
      </c>
      <c r="P2614" s="1" t="s">
        <v>24</v>
      </c>
      <c r="Q2614" s="1" t="s">
        <v>4666</v>
      </c>
      <c r="R2614">
        <v>708</v>
      </c>
      <c r="T2614" s="1" t="s">
        <v>4667</v>
      </c>
    </row>
    <row r="2615" spans="1:20" x14ac:dyDescent="0.25">
      <c r="A2615" s="1" t="s">
        <v>29</v>
      </c>
      <c r="B2615" s="1" t="s">
        <v>30</v>
      </c>
      <c r="C2615" s="1" t="s">
        <v>22</v>
      </c>
      <c r="D2615" s="1" t="s">
        <v>23</v>
      </c>
      <c r="E2615" s="1" t="s">
        <v>5</v>
      </c>
      <c r="F2615" s="1" t="s">
        <v>24</v>
      </c>
      <c r="G2615" s="1" t="s">
        <v>25</v>
      </c>
      <c r="H2615">
        <v>1394519</v>
      </c>
      <c r="I2615">
        <v>1395226</v>
      </c>
      <c r="J2615" s="1" t="s">
        <v>75</v>
      </c>
      <c r="K2615" s="1" t="s">
        <v>4668</v>
      </c>
      <c r="L2615" s="1" t="s">
        <v>4668</v>
      </c>
      <c r="M2615" s="1" t="s">
        <v>24</v>
      </c>
      <c r="N2615" s="1" t="s">
        <v>4669</v>
      </c>
      <c r="O2615" s="1" t="s">
        <v>24</v>
      </c>
      <c r="P2615" s="1" t="s">
        <v>24</v>
      </c>
      <c r="Q2615" s="1" t="s">
        <v>4666</v>
      </c>
      <c r="R2615">
        <v>708</v>
      </c>
      <c r="S2615">
        <v>235</v>
      </c>
      <c r="T2615" s="1" t="s">
        <v>24</v>
      </c>
    </row>
    <row r="2616" spans="1:20" x14ac:dyDescent="0.25">
      <c r="A2616" s="1" t="s">
        <v>20</v>
      </c>
      <c r="B2616" s="1" t="s">
        <v>21</v>
      </c>
      <c r="C2616" s="1" t="s">
        <v>22</v>
      </c>
      <c r="D2616" s="1" t="s">
        <v>23</v>
      </c>
      <c r="E2616" s="1" t="s">
        <v>5</v>
      </c>
      <c r="F2616" s="1" t="s">
        <v>24</v>
      </c>
      <c r="G2616" s="1" t="s">
        <v>25</v>
      </c>
      <c r="H2616">
        <v>1395238</v>
      </c>
      <c r="I2616">
        <v>1396980</v>
      </c>
      <c r="J2616" s="1" t="s">
        <v>75</v>
      </c>
      <c r="K2616" s="1" t="s">
        <v>24</v>
      </c>
      <c r="L2616" s="1" t="s">
        <v>24</v>
      </c>
      <c r="M2616" s="1" t="s">
        <v>24</v>
      </c>
      <c r="N2616" s="1" t="s">
        <v>24</v>
      </c>
      <c r="O2616" s="1" t="s">
        <v>24</v>
      </c>
      <c r="P2616" s="1" t="s">
        <v>24</v>
      </c>
      <c r="Q2616" s="1" t="s">
        <v>4670</v>
      </c>
      <c r="R2616">
        <v>1743</v>
      </c>
      <c r="T2616" s="1" t="s">
        <v>4671</v>
      </c>
    </row>
    <row r="2617" spans="1:20" x14ac:dyDescent="0.25">
      <c r="A2617" s="1" t="s">
        <v>29</v>
      </c>
      <c r="B2617" s="1" t="s">
        <v>30</v>
      </c>
      <c r="C2617" s="1" t="s">
        <v>22</v>
      </c>
      <c r="D2617" s="1" t="s">
        <v>23</v>
      </c>
      <c r="E2617" s="1" t="s">
        <v>5</v>
      </c>
      <c r="F2617" s="1" t="s">
        <v>24</v>
      </c>
      <c r="G2617" s="1" t="s">
        <v>25</v>
      </c>
      <c r="H2617">
        <v>1395238</v>
      </c>
      <c r="I2617">
        <v>1396980</v>
      </c>
      <c r="J2617" s="1" t="s">
        <v>75</v>
      </c>
      <c r="K2617" s="1" t="s">
        <v>4672</v>
      </c>
      <c r="L2617" s="1" t="s">
        <v>4672</v>
      </c>
      <c r="M2617" s="1" t="s">
        <v>24</v>
      </c>
      <c r="N2617" s="1" t="s">
        <v>36</v>
      </c>
      <c r="O2617" s="1" t="s">
        <v>24</v>
      </c>
      <c r="P2617" s="1" t="s">
        <v>24</v>
      </c>
      <c r="Q2617" s="1" t="s">
        <v>4670</v>
      </c>
      <c r="R2617">
        <v>1743</v>
      </c>
      <c r="S2617">
        <v>580</v>
      </c>
      <c r="T2617" s="1" t="s">
        <v>24</v>
      </c>
    </row>
    <row r="2618" spans="1:20" x14ac:dyDescent="0.25">
      <c r="A2618" s="1" t="s">
        <v>20</v>
      </c>
      <c r="B2618" s="1" t="s">
        <v>21</v>
      </c>
      <c r="C2618" s="1" t="s">
        <v>22</v>
      </c>
      <c r="D2618" s="1" t="s">
        <v>23</v>
      </c>
      <c r="E2618" s="1" t="s">
        <v>5</v>
      </c>
      <c r="F2618" s="1" t="s">
        <v>24</v>
      </c>
      <c r="G2618" s="1" t="s">
        <v>25</v>
      </c>
      <c r="H2618">
        <v>1397259</v>
      </c>
      <c r="I2618">
        <v>1397741</v>
      </c>
      <c r="J2618" s="1" t="s">
        <v>75</v>
      </c>
      <c r="K2618" s="1" t="s">
        <v>24</v>
      </c>
      <c r="L2618" s="1" t="s">
        <v>24</v>
      </c>
      <c r="M2618" s="1" t="s">
        <v>24</v>
      </c>
      <c r="N2618" s="1" t="s">
        <v>24</v>
      </c>
      <c r="O2618" s="1" t="s">
        <v>24</v>
      </c>
      <c r="P2618" s="1" t="s">
        <v>24</v>
      </c>
      <c r="Q2618" s="1" t="s">
        <v>4673</v>
      </c>
      <c r="R2618">
        <v>483</v>
      </c>
      <c r="T2618" s="1" t="s">
        <v>4674</v>
      </c>
    </row>
    <row r="2619" spans="1:20" x14ac:dyDescent="0.25">
      <c r="A2619" s="1" t="s">
        <v>29</v>
      </c>
      <c r="B2619" s="1" t="s">
        <v>30</v>
      </c>
      <c r="C2619" s="1" t="s">
        <v>22</v>
      </c>
      <c r="D2619" s="1" t="s">
        <v>23</v>
      </c>
      <c r="E2619" s="1" t="s">
        <v>5</v>
      </c>
      <c r="F2619" s="1" t="s">
        <v>24</v>
      </c>
      <c r="G2619" s="1" t="s">
        <v>25</v>
      </c>
      <c r="H2619">
        <v>1397259</v>
      </c>
      <c r="I2619">
        <v>1397741</v>
      </c>
      <c r="J2619" s="1" t="s">
        <v>75</v>
      </c>
      <c r="K2619" s="1" t="s">
        <v>4675</v>
      </c>
      <c r="L2619" s="1" t="s">
        <v>4675</v>
      </c>
      <c r="M2619" s="1" t="s">
        <v>24</v>
      </c>
      <c r="N2619" s="1" t="s">
        <v>117</v>
      </c>
      <c r="O2619" s="1" t="s">
        <v>24</v>
      </c>
      <c r="P2619" s="1" t="s">
        <v>24</v>
      </c>
      <c r="Q2619" s="1" t="s">
        <v>4673</v>
      </c>
      <c r="R2619">
        <v>483</v>
      </c>
      <c r="S2619">
        <v>160</v>
      </c>
      <c r="T2619" s="1" t="s">
        <v>24</v>
      </c>
    </row>
    <row r="2620" spans="1:20" x14ac:dyDescent="0.25">
      <c r="A2620" s="1" t="s">
        <v>20</v>
      </c>
      <c r="B2620" s="1" t="s">
        <v>21</v>
      </c>
      <c r="C2620" s="1" t="s">
        <v>22</v>
      </c>
      <c r="D2620" s="1" t="s">
        <v>23</v>
      </c>
      <c r="E2620" s="1" t="s">
        <v>5</v>
      </c>
      <c r="F2620" s="1" t="s">
        <v>24</v>
      </c>
      <c r="G2620" s="1" t="s">
        <v>25</v>
      </c>
      <c r="H2620">
        <v>1397909</v>
      </c>
      <c r="I2620">
        <v>1398802</v>
      </c>
      <c r="J2620" s="1" t="s">
        <v>75</v>
      </c>
      <c r="K2620" s="1" t="s">
        <v>24</v>
      </c>
      <c r="L2620" s="1" t="s">
        <v>24</v>
      </c>
      <c r="M2620" s="1" t="s">
        <v>24</v>
      </c>
      <c r="N2620" s="1" t="s">
        <v>24</v>
      </c>
      <c r="O2620" s="1" t="s">
        <v>24</v>
      </c>
      <c r="P2620" s="1" t="s">
        <v>24</v>
      </c>
      <c r="Q2620" s="1" t="s">
        <v>4676</v>
      </c>
      <c r="R2620">
        <v>894</v>
      </c>
      <c r="T2620" s="1" t="s">
        <v>4677</v>
      </c>
    </row>
    <row r="2621" spans="1:20" x14ac:dyDescent="0.25">
      <c r="A2621" s="1" t="s">
        <v>29</v>
      </c>
      <c r="B2621" s="1" t="s">
        <v>30</v>
      </c>
      <c r="C2621" s="1" t="s">
        <v>22</v>
      </c>
      <c r="D2621" s="1" t="s">
        <v>23</v>
      </c>
      <c r="E2621" s="1" t="s">
        <v>5</v>
      </c>
      <c r="F2621" s="1" t="s">
        <v>24</v>
      </c>
      <c r="G2621" s="1" t="s">
        <v>25</v>
      </c>
      <c r="H2621">
        <v>1397909</v>
      </c>
      <c r="I2621">
        <v>1398802</v>
      </c>
      <c r="J2621" s="1" t="s">
        <v>75</v>
      </c>
      <c r="K2621" s="1" t="s">
        <v>4678</v>
      </c>
      <c r="L2621" s="1" t="s">
        <v>4678</v>
      </c>
      <c r="M2621" s="1" t="s">
        <v>24</v>
      </c>
      <c r="N2621" s="1" t="s">
        <v>291</v>
      </c>
      <c r="O2621" s="1" t="s">
        <v>24</v>
      </c>
      <c r="P2621" s="1" t="s">
        <v>24</v>
      </c>
      <c r="Q2621" s="1" t="s">
        <v>4676</v>
      </c>
      <c r="R2621">
        <v>894</v>
      </c>
      <c r="S2621">
        <v>297</v>
      </c>
      <c r="T2621" s="1" t="s">
        <v>24</v>
      </c>
    </row>
    <row r="2622" spans="1:20" x14ac:dyDescent="0.25">
      <c r="A2622" s="1" t="s">
        <v>20</v>
      </c>
      <c r="B2622" s="1" t="s">
        <v>21</v>
      </c>
      <c r="C2622" s="1" t="s">
        <v>22</v>
      </c>
      <c r="D2622" s="1" t="s">
        <v>23</v>
      </c>
      <c r="E2622" s="1" t="s">
        <v>5</v>
      </c>
      <c r="F2622" s="1" t="s">
        <v>24</v>
      </c>
      <c r="G2622" s="1" t="s">
        <v>25</v>
      </c>
      <c r="H2622">
        <v>1398885</v>
      </c>
      <c r="I2622">
        <v>1399493</v>
      </c>
      <c r="J2622" s="1" t="s">
        <v>75</v>
      </c>
      <c r="K2622" s="1" t="s">
        <v>24</v>
      </c>
      <c r="L2622" s="1" t="s">
        <v>24</v>
      </c>
      <c r="M2622" s="1" t="s">
        <v>24</v>
      </c>
      <c r="N2622" s="1" t="s">
        <v>24</v>
      </c>
      <c r="O2622" s="1" t="s">
        <v>24</v>
      </c>
      <c r="P2622" s="1" t="s">
        <v>24</v>
      </c>
      <c r="Q2622" s="1" t="s">
        <v>4679</v>
      </c>
      <c r="R2622">
        <v>609</v>
      </c>
      <c r="T2622" s="1" t="s">
        <v>4680</v>
      </c>
    </row>
    <row r="2623" spans="1:20" x14ac:dyDescent="0.25">
      <c r="A2623" s="1" t="s">
        <v>29</v>
      </c>
      <c r="B2623" s="1" t="s">
        <v>30</v>
      </c>
      <c r="C2623" s="1" t="s">
        <v>22</v>
      </c>
      <c r="D2623" s="1" t="s">
        <v>23</v>
      </c>
      <c r="E2623" s="1" t="s">
        <v>5</v>
      </c>
      <c r="F2623" s="1" t="s">
        <v>24</v>
      </c>
      <c r="G2623" s="1" t="s">
        <v>25</v>
      </c>
      <c r="H2623">
        <v>1398885</v>
      </c>
      <c r="I2623">
        <v>1399493</v>
      </c>
      <c r="J2623" s="1" t="s">
        <v>75</v>
      </c>
      <c r="K2623" s="1" t="s">
        <v>4681</v>
      </c>
      <c r="L2623" s="1" t="s">
        <v>4681</v>
      </c>
      <c r="M2623" s="1" t="s">
        <v>24</v>
      </c>
      <c r="N2623" s="1" t="s">
        <v>4682</v>
      </c>
      <c r="O2623" s="1" t="s">
        <v>24</v>
      </c>
      <c r="P2623" s="1" t="s">
        <v>24</v>
      </c>
      <c r="Q2623" s="1" t="s">
        <v>4679</v>
      </c>
      <c r="R2623">
        <v>609</v>
      </c>
      <c r="S2623">
        <v>202</v>
      </c>
      <c r="T2623" s="1" t="s">
        <v>24</v>
      </c>
    </row>
    <row r="2624" spans="1:20" x14ac:dyDescent="0.25">
      <c r="A2624" s="1" t="s">
        <v>20</v>
      </c>
      <c r="B2624" s="1" t="s">
        <v>21</v>
      </c>
      <c r="C2624" s="1" t="s">
        <v>22</v>
      </c>
      <c r="D2624" s="1" t="s">
        <v>23</v>
      </c>
      <c r="E2624" s="1" t="s">
        <v>5</v>
      </c>
      <c r="F2624" s="1" t="s">
        <v>24</v>
      </c>
      <c r="G2624" s="1" t="s">
        <v>25</v>
      </c>
      <c r="H2624">
        <v>1399544</v>
      </c>
      <c r="I2624">
        <v>1400902</v>
      </c>
      <c r="J2624" s="1" t="s">
        <v>75</v>
      </c>
      <c r="K2624" s="1" t="s">
        <v>24</v>
      </c>
      <c r="L2624" s="1" t="s">
        <v>24</v>
      </c>
      <c r="M2624" s="1" t="s">
        <v>24</v>
      </c>
      <c r="N2624" s="1" t="s">
        <v>24</v>
      </c>
      <c r="O2624" s="1" t="s">
        <v>24</v>
      </c>
      <c r="P2624" s="1" t="s">
        <v>24</v>
      </c>
      <c r="Q2624" s="1" t="s">
        <v>4683</v>
      </c>
      <c r="R2624">
        <v>1359</v>
      </c>
      <c r="T2624" s="1" t="s">
        <v>4684</v>
      </c>
    </row>
    <row r="2625" spans="1:20" x14ac:dyDescent="0.25">
      <c r="A2625" s="1" t="s">
        <v>29</v>
      </c>
      <c r="B2625" s="1" t="s">
        <v>30</v>
      </c>
      <c r="C2625" s="1" t="s">
        <v>22</v>
      </c>
      <c r="D2625" s="1" t="s">
        <v>23</v>
      </c>
      <c r="E2625" s="1" t="s">
        <v>5</v>
      </c>
      <c r="F2625" s="1" t="s">
        <v>24</v>
      </c>
      <c r="G2625" s="1" t="s">
        <v>25</v>
      </c>
      <c r="H2625">
        <v>1399544</v>
      </c>
      <c r="I2625">
        <v>1400902</v>
      </c>
      <c r="J2625" s="1" t="s">
        <v>75</v>
      </c>
      <c r="K2625" s="1" t="s">
        <v>4685</v>
      </c>
      <c r="L2625" s="1" t="s">
        <v>4685</v>
      </c>
      <c r="M2625" s="1" t="s">
        <v>24</v>
      </c>
      <c r="N2625" s="1" t="s">
        <v>299</v>
      </c>
      <c r="O2625" s="1" t="s">
        <v>24</v>
      </c>
      <c r="P2625" s="1" t="s">
        <v>24</v>
      </c>
      <c r="Q2625" s="1" t="s">
        <v>4683</v>
      </c>
      <c r="R2625">
        <v>1359</v>
      </c>
      <c r="S2625">
        <v>452</v>
      </c>
      <c r="T2625" s="1" t="s">
        <v>24</v>
      </c>
    </row>
    <row r="2626" spans="1:20" x14ac:dyDescent="0.25">
      <c r="A2626" s="1" t="s">
        <v>20</v>
      </c>
      <c r="B2626" s="1" t="s">
        <v>21</v>
      </c>
      <c r="C2626" s="1" t="s">
        <v>22</v>
      </c>
      <c r="D2626" s="1" t="s">
        <v>23</v>
      </c>
      <c r="E2626" s="1" t="s">
        <v>5</v>
      </c>
      <c r="F2626" s="1" t="s">
        <v>24</v>
      </c>
      <c r="G2626" s="1" t="s">
        <v>25</v>
      </c>
      <c r="H2626">
        <v>1400917</v>
      </c>
      <c r="I2626">
        <v>1401978</v>
      </c>
      <c r="J2626" s="1" t="s">
        <v>75</v>
      </c>
      <c r="K2626" s="1" t="s">
        <v>24</v>
      </c>
      <c r="L2626" s="1" t="s">
        <v>24</v>
      </c>
      <c r="M2626" s="1" t="s">
        <v>24</v>
      </c>
      <c r="N2626" s="1" t="s">
        <v>24</v>
      </c>
      <c r="O2626" s="1" t="s">
        <v>24</v>
      </c>
      <c r="P2626" s="1" t="s">
        <v>24</v>
      </c>
      <c r="Q2626" s="1" t="s">
        <v>4686</v>
      </c>
      <c r="R2626">
        <v>1062</v>
      </c>
      <c r="T2626" s="1" t="s">
        <v>4687</v>
      </c>
    </row>
    <row r="2627" spans="1:20" x14ac:dyDescent="0.25">
      <c r="A2627" s="1" t="s">
        <v>29</v>
      </c>
      <c r="B2627" s="1" t="s">
        <v>30</v>
      </c>
      <c r="C2627" s="1" t="s">
        <v>22</v>
      </c>
      <c r="D2627" s="1" t="s">
        <v>23</v>
      </c>
      <c r="E2627" s="1" t="s">
        <v>5</v>
      </c>
      <c r="F2627" s="1" t="s">
        <v>24</v>
      </c>
      <c r="G2627" s="1" t="s">
        <v>25</v>
      </c>
      <c r="H2627">
        <v>1400917</v>
      </c>
      <c r="I2627">
        <v>1401978</v>
      </c>
      <c r="J2627" s="1" t="s">
        <v>75</v>
      </c>
      <c r="K2627" s="1" t="s">
        <v>4688</v>
      </c>
      <c r="L2627" s="1" t="s">
        <v>4688</v>
      </c>
      <c r="M2627" s="1" t="s">
        <v>24</v>
      </c>
      <c r="N2627" s="1" t="s">
        <v>4689</v>
      </c>
      <c r="O2627" s="1" t="s">
        <v>24</v>
      </c>
      <c r="P2627" s="1" t="s">
        <v>24</v>
      </c>
      <c r="Q2627" s="1" t="s">
        <v>4686</v>
      </c>
      <c r="R2627">
        <v>1062</v>
      </c>
      <c r="S2627">
        <v>353</v>
      </c>
      <c r="T2627" s="1" t="s">
        <v>24</v>
      </c>
    </row>
    <row r="2628" spans="1:20" x14ac:dyDescent="0.25">
      <c r="A2628" s="1" t="s">
        <v>20</v>
      </c>
      <c r="B2628" s="1" t="s">
        <v>21</v>
      </c>
      <c r="C2628" s="1" t="s">
        <v>22</v>
      </c>
      <c r="D2628" s="1" t="s">
        <v>23</v>
      </c>
      <c r="E2628" s="1" t="s">
        <v>5</v>
      </c>
      <c r="F2628" s="1" t="s">
        <v>24</v>
      </c>
      <c r="G2628" s="1" t="s">
        <v>25</v>
      </c>
      <c r="H2628">
        <v>1402180</v>
      </c>
      <c r="I2628">
        <v>1403442</v>
      </c>
      <c r="J2628" s="1" t="s">
        <v>26</v>
      </c>
      <c r="K2628" s="1" t="s">
        <v>24</v>
      </c>
      <c r="L2628" s="1" t="s">
        <v>24</v>
      </c>
      <c r="M2628" s="1" t="s">
        <v>24</v>
      </c>
      <c r="N2628" s="1" t="s">
        <v>24</v>
      </c>
      <c r="O2628" s="1" t="s">
        <v>24</v>
      </c>
      <c r="P2628" s="1" t="s">
        <v>24</v>
      </c>
      <c r="Q2628" s="1" t="s">
        <v>4690</v>
      </c>
      <c r="R2628">
        <v>1263</v>
      </c>
      <c r="T2628" s="1" t="s">
        <v>4691</v>
      </c>
    </row>
    <row r="2629" spans="1:20" x14ac:dyDescent="0.25">
      <c r="A2629" s="1" t="s">
        <v>29</v>
      </c>
      <c r="B2629" s="1" t="s">
        <v>30</v>
      </c>
      <c r="C2629" s="1" t="s">
        <v>22</v>
      </c>
      <c r="D2629" s="1" t="s">
        <v>23</v>
      </c>
      <c r="E2629" s="1" t="s">
        <v>5</v>
      </c>
      <c r="F2629" s="1" t="s">
        <v>24</v>
      </c>
      <c r="G2629" s="1" t="s">
        <v>25</v>
      </c>
      <c r="H2629">
        <v>1402180</v>
      </c>
      <c r="I2629">
        <v>1403442</v>
      </c>
      <c r="J2629" s="1" t="s">
        <v>26</v>
      </c>
      <c r="K2629" s="1" t="s">
        <v>4692</v>
      </c>
      <c r="L2629" s="1" t="s">
        <v>4692</v>
      </c>
      <c r="M2629" s="1" t="s">
        <v>24</v>
      </c>
      <c r="N2629" s="1" t="s">
        <v>4693</v>
      </c>
      <c r="O2629" s="1" t="s">
        <v>24</v>
      </c>
      <c r="P2629" s="1" t="s">
        <v>24</v>
      </c>
      <c r="Q2629" s="1" t="s">
        <v>4690</v>
      </c>
      <c r="R2629">
        <v>1263</v>
      </c>
      <c r="S2629">
        <v>420</v>
      </c>
      <c r="T2629" s="1" t="s">
        <v>24</v>
      </c>
    </row>
    <row r="2630" spans="1:20" x14ac:dyDescent="0.25">
      <c r="A2630" s="1" t="s">
        <v>20</v>
      </c>
      <c r="B2630" s="1" t="s">
        <v>21</v>
      </c>
      <c r="C2630" s="1" t="s">
        <v>22</v>
      </c>
      <c r="D2630" s="1" t="s">
        <v>23</v>
      </c>
      <c r="E2630" s="1" t="s">
        <v>5</v>
      </c>
      <c r="F2630" s="1" t="s">
        <v>24</v>
      </c>
      <c r="G2630" s="1" t="s">
        <v>25</v>
      </c>
      <c r="H2630">
        <v>1403493</v>
      </c>
      <c r="I2630">
        <v>1404494</v>
      </c>
      <c r="J2630" s="1" t="s">
        <v>75</v>
      </c>
      <c r="K2630" s="1" t="s">
        <v>24</v>
      </c>
      <c r="L2630" s="1" t="s">
        <v>24</v>
      </c>
      <c r="M2630" s="1" t="s">
        <v>24</v>
      </c>
      <c r="N2630" s="1" t="s">
        <v>24</v>
      </c>
      <c r="O2630" s="1" t="s">
        <v>24</v>
      </c>
      <c r="P2630" s="1" t="s">
        <v>24</v>
      </c>
      <c r="Q2630" s="1" t="s">
        <v>4694</v>
      </c>
      <c r="R2630">
        <v>1002</v>
      </c>
      <c r="T2630" s="1" t="s">
        <v>4695</v>
      </c>
    </row>
    <row r="2631" spans="1:20" x14ac:dyDescent="0.25">
      <c r="A2631" s="1" t="s">
        <v>29</v>
      </c>
      <c r="B2631" s="1" t="s">
        <v>30</v>
      </c>
      <c r="C2631" s="1" t="s">
        <v>22</v>
      </c>
      <c r="D2631" s="1" t="s">
        <v>23</v>
      </c>
      <c r="E2631" s="1" t="s">
        <v>5</v>
      </c>
      <c r="F2631" s="1" t="s">
        <v>24</v>
      </c>
      <c r="G2631" s="1" t="s">
        <v>25</v>
      </c>
      <c r="H2631">
        <v>1403493</v>
      </c>
      <c r="I2631">
        <v>1404494</v>
      </c>
      <c r="J2631" s="1" t="s">
        <v>75</v>
      </c>
      <c r="K2631" s="1" t="s">
        <v>4696</v>
      </c>
      <c r="L2631" s="1" t="s">
        <v>4696</v>
      </c>
      <c r="M2631" s="1" t="s">
        <v>24</v>
      </c>
      <c r="N2631" s="1" t="s">
        <v>851</v>
      </c>
      <c r="O2631" s="1" t="s">
        <v>24</v>
      </c>
      <c r="P2631" s="1" t="s">
        <v>24</v>
      </c>
      <c r="Q2631" s="1" t="s">
        <v>4694</v>
      </c>
      <c r="R2631">
        <v>1002</v>
      </c>
      <c r="S2631">
        <v>333</v>
      </c>
      <c r="T2631" s="1" t="s">
        <v>24</v>
      </c>
    </row>
    <row r="2632" spans="1:20" x14ac:dyDescent="0.25">
      <c r="A2632" s="1" t="s">
        <v>20</v>
      </c>
      <c r="B2632" s="1" t="s">
        <v>21</v>
      </c>
      <c r="C2632" s="1" t="s">
        <v>22</v>
      </c>
      <c r="D2632" s="1" t="s">
        <v>23</v>
      </c>
      <c r="E2632" s="1" t="s">
        <v>5</v>
      </c>
      <c r="F2632" s="1" t="s">
        <v>24</v>
      </c>
      <c r="G2632" s="1" t="s">
        <v>25</v>
      </c>
      <c r="H2632">
        <v>1404901</v>
      </c>
      <c r="I2632">
        <v>1406295</v>
      </c>
      <c r="J2632" s="1" t="s">
        <v>75</v>
      </c>
      <c r="K2632" s="1" t="s">
        <v>24</v>
      </c>
      <c r="L2632" s="1" t="s">
        <v>24</v>
      </c>
      <c r="M2632" s="1" t="s">
        <v>24</v>
      </c>
      <c r="N2632" s="1" t="s">
        <v>24</v>
      </c>
      <c r="O2632" s="1" t="s">
        <v>24</v>
      </c>
      <c r="P2632" s="1" t="s">
        <v>24</v>
      </c>
      <c r="Q2632" s="1" t="s">
        <v>4697</v>
      </c>
      <c r="R2632">
        <v>1395</v>
      </c>
      <c r="T2632" s="1" t="s">
        <v>4698</v>
      </c>
    </row>
    <row r="2633" spans="1:20" x14ac:dyDescent="0.25">
      <c r="A2633" s="1" t="s">
        <v>29</v>
      </c>
      <c r="B2633" s="1" t="s">
        <v>30</v>
      </c>
      <c r="C2633" s="1" t="s">
        <v>22</v>
      </c>
      <c r="D2633" s="1" t="s">
        <v>23</v>
      </c>
      <c r="E2633" s="1" t="s">
        <v>5</v>
      </c>
      <c r="F2633" s="1" t="s">
        <v>24</v>
      </c>
      <c r="G2633" s="1" t="s">
        <v>25</v>
      </c>
      <c r="H2633">
        <v>1404901</v>
      </c>
      <c r="I2633">
        <v>1406295</v>
      </c>
      <c r="J2633" s="1" t="s">
        <v>75</v>
      </c>
      <c r="K2633" s="1" t="s">
        <v>4699</v>
      </c>
      <c r="L2633" s="1" t="s">
        <v>4699</v>
      </c>
      <c r="M2633" s="1" t="s">
        <v>24</v>
      </c>
      <c r="N2633" s="1" t="s">
        <v>4700</v>
      </c>
      <c r="O2633" s="1" t="s">
        <v>24</v>
      </c>
      <c r="P2633" s="1" t="s">
        <v>24</v>
      </c>
      <c r="Q2633" s="1" t="s">
        <v>4697</v>
      </c>
      <c r="R2633">
        <v>1395</v>
      </c>
      <c r="S2633">
        <v>464</v>
      </c>
      <c r="T2633" s="1" t="s">
        <v>24</v>
      </c>
    </row>
    <row r="2634" spans="1:20" x14ac:dyDescent="0.25">
      <c r="A2634" s="1" t="s">
        <v>20</v>
      </c>
      <c r="B2634" s="1" t="s">
        <v>21</v>
      </c>
      <c r="C2634" s="1" t="s">
        <v>22</v>
      </c>
      <c r="D2634" s="1" t="s">
        <v>23</v>
      </c>
      <c r="E2634" s="1" t="s">
        <v>5</v>
      </c>
      <c r="F2634" s="1" t="s">
        <v>24</v>
      </c>
      <c r="G2634" s="1" t="s">
        <v>25</v>
      </c>
      <c r="H2634">
        <v>1406386</v>
      </c>
      <c r="I2634">
        <v>1406718</v>
      </c>
      <c r="J2634" s="1" t="s">
        <v>75</v>
      </c>
      <c r="K2634" s="1" t="s">
        <v>24</v>
      </c>
      <c r="L2634" s="1" t="s">
        <v>24</v>
      </c>
      <c r="M2634" s="1" t="s">
        <v>24</v>
      </c>
      <c r="N2634" s="1" t="s">
        <v>24</v>
      </c>
      <c r="O2634" s="1" t="s">
        <v>24</v>
      </c>
      <c r="P2634" s="1" t="s">
        <v>24</v>
      </c>
      <c r="Q2634" s="1" t="s">
        <v>4701</v>
      </c>
      <c r="R2634">
        <v>333</v>
      </c>
      <c r="T2634" s="1" t="s">
        <v>4702</v>
      </c>
    </row>
    <row r="2635" spans="1:20" x14ac:dyDescent="0.25">
      <c r="A2635" s="1" t="s">
        <v>29</v>
      </c>
      <c r="B2635" s="1" t="s">
        <v>30</v>
      </c>
      <c r="C2635" s="1" t="s">
        <v>22</v>
      </c>
      <c r="D2635" s="1" t="s">
        <v>23</v>
      </c>
      <c r="E2635" s="1" t="s">
        <v>5</v>
      </c>
      <c r="F2635" s="1" t="s">
        <v>24</v>
      </c>
      <c r="G2635" s="1" t="s">
        <v>25</v>
      </c>
      <c r="H2635">
        <v>1406386</v>
      </c>
      <c r="I2635">
        <v>1406718</v>
      </c>
      <c r="J2635" s="1" t="s">
        <v>75</v>
      </c>
      <c r="K2635" s="1" t="s">
        <v>4703</v>
      </c>
      <c r="L2635" s="1" t="s">
        <v>4703</v>
      </c>
      <c r="M2635" s="1" t="s">
        <v>24</v>
      </c>
      <c r="N2635" s="1" t="s">
        <v>36</v>
      </c>
      <c r="O2635" s="1" t="s">
        <v>24</v>
      </c>
      <c r="P2635" s="1" t="s">
        <v>24</v>
      </c>
      <c r="Q2635" s="1" t="s">
        <v>4701</v>
      </c>
      <c r="R2635">
        <v>333</v>
      </c>
      <c r="S2635">
        <v>110</v>
      </c>
      <c r="T2635" s="1" t="s">
        <v>24</v>
      </c>
    </row>
    <row r="2636" spans="1:20" x14ac:dyDescent="0.25">
      <c r="A2636" s="1" t="s">
        <v>20</v>
      </c>
      <c r="B2636" s="1" t="s">
        <v>21</v>
      </c>
      <c r="C2636" s="1" t="s">
        <v>22</v>
      </c>
      <c r="D2636" s="1" t="s">
        <v>23</v>
      </c>
      <c r="E2636" s="1" t="s">
        <v>5</v>
      </c>
      <c r="F2636" s="1" t="s">
        <v>24</v>
      </c>
      <c r="G2636" s="1" t="s">
        <v>25</v>
      </c>
      <c r="H2636">
        <v>1406743</v>
      </c>
      <c r="I2636">
        <v>1407972</v>
      </c>
      <c r="J2636" s="1" t="s">
        <v>75</v>
      </c>
      <c r="K2636" s="1" t="s">
        <v>24</v>
      </c>
      <c r="L2636" s="1" t="s">
        <v>24</v>
      </c>
      <c r="M2636" s="1" t="s">
        <v>24</v>
      </c>
      <c r="N2636" s="1" t="s">
        <v>24</v>
      </c>
      <c r="O2636" s="1" t="s">
        <v>24</v>
      </c>
      <c r="P2636" s="1" t="s">
        <v>24</v>
      </c>
      <c r="Q2636" s="1" t="s">
        <v>4704</v>
      </c>
      <c r="R2636">
        <v>1230</v>
      </c>
      <c r="T2636" s="1" t="s">
        <v>4705</v>
      </c>
    </row>
    <row r="2637" spans="1:20" x14ac:dyDescent="0.25">
      <c r="A2637" s="1" t="s">
        <v>29</v>
      </c>
      <c r="B2637" s="1" t="s">
        <v>30</v>
      </c>
      <c r="C2637" s="1" t="s">
        <v>22</v>
      </c>
      <c r="D2637" s="1" t="s">
        <v>23</v>
      </c>
      <c r="E2637" s="1" t="s">
        <v>5</v>
      </c>
      <c r="F2637" s="1" t="s">
        <v>24</v>
      </c>
      <c r="G2637" s="1" t="s">
        <v>25</v>
      </c>
      <c r="H2637">
        <v>1406743</v>
      </c>
      <c r="I2637">
        <v>1407972</v>
      </c>
      <c r="J2637" s="1" t="s">
        <v>75</v>
      </c>
      <c r="K2637" s="1" t="s">
        <v>4706</v>
      </c>
      <c r="L2637" s="1" t="s">
        <v>4706</v>
      </c>
      <c r="M2637" s="1" t="s">
        <v>24</v>
      </c>
      <c r="N2637" s="1" t="s">
        <v>4707</v>
      </c>
      <c r="O2637" s="1" t="s">
        <v>24</v>
      </c>
      <c r="P2637" s="1" t="s">
        <v>24</v>
      </c>
      <c r="Q2637" s="1" t="s">
        <v>4704</v>
      </c>
      <c r="R2637">
        <v>1230</v>
      </c>
      <c r="S2637">
        <v>409</v>
      </c>
      <c r="T2637" s="1" t="s">
        <v>24</v>
      </c>
    </row>
    <row r="2638" spans="1:20" x14ac:dyDescent="0.25">
      <c r="A2638" s="1" t="s">
        <v>20</v>
      </c>
      <c r="B2638" s="1" t="s">
        <v>21</v>
      </c>
      <c r="C2638" s="1" t="s">
        <v>22</v>
      </c>
      <c r="D2638" s="1" t="s">
        <v>23</v>
      </c>
      <c r="E2638" s="1" t="s">
        <v>5</v>
      </c>
      <c r="F2638" s="1" t="s">
        <v>24</v>
      </c>
      <c r="G2638" s="1" t="s">
        <v>25</v>
      </c>
      <c r="H2638">
        <v>1408128</v>
      </c>
      <c r="I2638">
        <v>1408460</v>
      </c>
      <c r="J2638" s="1" t="s">
        <v>75</v>
      </c>
      <c r="K2638" s="1" t="s">
        <v>24</v>
      </c>
      <c r="L2638" s="1" t="s">
        <v>24</v>
      </c>
      <c r="M2638" s="1" t="s">
        <v>24</v>
      </c>
      <c r="N2638" s="1" t="s">
        <v>24</v>
      </c>
      <c r="O2638" s="1" t="s">
        <v>24</v>
      </c>
      <c r="P2638" s="1" t="s">
        <v>24</v>
      </c>
      <c r="Q2638" s="1" t="s">
        <v>4708</v>
      </c>
      <c r="R2638">
        <v>333</v>
      </c>
      <c r="T2638" s="1" t="s">
        <v>4709</v>
      </c>
    </row>
    <row r="2639" spans="1:20" x14ac:dyDescent="0.25">
      <c r="A2639" s="1" t="s">
        <v>29</v>
      </c>
      <c r="B2639" s="1" t="s">
        <v>30</v>
      </c>
      <c r="C2639" s="1" t="s">
        <v>22</v>
      </c>
      <c r="D2639" s="1" t="s">
        <v>23</v>
      </c>
      <c r="E2639" s="1" t="s">
        <v>5</v>
      </c>
      <c r="F2639" s="1" t="s">
        <v>24</v>
      </c>
      <c r="G2639" s="1" t="s">
        <v>25</v>
      </c>
      <c r="H2639">
        <v>1408128</v>
      </c>
      <c r="I2639">
        <v>1408460</v>
      </c>
      <c r="J2639" s="1" t="s">
        <v>75</v>
      </c>
      <c r="K2639" s="1" t="s">
        <v>4710</v>
      </c>
      <c r="L2639" s="1" t="s">
        <v>4710</v>
      </c>
      <c r="M2639" s="1" t="s">
        <v>24</v>
      </c>
      <c r="N2639" s="1" t="s">
        <v>36</v>
      </c>
      <c r="O2639" s="1" t="s">
        <v>24</v>
      </c>
      <c r="P2639" s="1" t="s">
        <v>24</v>
      </c>
      <c r="Q2639" s="1" t="s">
        <v>4708</v>
      </c>
      <c r="R2639">
        <v>333</v>
      </c>
      <c r="S2639">
        <v>110</v>
      </c>
      <c r="T2639" s="1" t="s">
        <v>24</v>
      </c>
    </row>
    <row r="2640" spans="1:20" x14ac:dyDescent="0.25">
      <c r="A2640" s="1" t="s">
        <v>20</v>
      </c>
      <c r="B2640" s="1" t="s">
        <v>21</v>
      </c>
      <c r="C2640" s="1" t="s">
        <v>22</v>
      </c>
      <c r="D2640" s="1" t="s">
        <v>23</v>
      </c>
      <c r="E2640" s="1" t="s">
        <v>5</v>
      </c>
      <c r="F2640" s="1" t="s">
        <v>24</v>
      </c>
      <c r="G2640" s="1" t="s">
        <v>25</v>
      </c>
      <c r="H2640">
        <v>1408650</v>
      </c>
      <c r="I2640">
        <v>1410161</v>
      </c>
      <c r="J2640" s="1" t="s">
        <v>75</v>
      </c>
      <c r="K2640" s="1" t="s">
        <v>24</v>
      </c>
      <c r="L2640" s="1" t="s">
        <v>24</v>
      </c>
      <c r="M2640" s="1" t="s">
        <v>24</v>
      </c>
      <c r="N2640" s="1" t="s">
        <v>24</v>
      </c>
      <c r="O2640" s="1" t="s">
        <v>24</v>
      </c>
      <c r="P2640" s="1" t="s">
        <v>24</v>
      </c>
      <c r="Q2640" s="1" t="s">
        <v>4711</v>
      </c>
      <c r="R2640">
        <v>1512</v>
      </c>
      <c r="T2640" s="1" t="s">
        <v>4712</v>
      </c>
    </row>
    <row r="2641" spans="1:20" x14ac:dyDescent="0.25">
      <c r="A2641" s="1" t="s">
        <v>29</v>
      </c>
      <c r="B2641" s="1" t="s">
        <v>30</v>
      </c>
      <c r="C2641" s="1" t="s">
        <v>22</v>
      </c>
      <c r="D2641" s="1" t="s">
        <v>23</v>
      </c>
      <c r="E2641" s="1" t="s">
        <v>5</v>
      </c>
      <c r="F2641" s="1" t="s">
        <v>24</v>
      </c>
      <c r="G2641" s="1" t="s">
        <v>25</v>
      </c>
      <c r="H2641">
        <v>1408650</v>
      </c>
      <c r="I2641">
        <v>1410161</v>
      </c>
      <c r="J2641" s="1" t="s">
        <v>75</v>
      </c>
      <c r="K2641" s="1" t="s">
        <v>4713</v>
      </c>
      <c r="L2641" s="1" t="s">
        <v>4713</v>
      </c>
      <c r="M2641" s="1" t="s">
        <v>24</v>
      </c>
      <c r="N2641" s="1" t="s">
        <v>4714</v>
      </c>
      <c r="O2641" s="1" t="s">
        <v>24</v>
      </c>
      <c r="P2641" s="1" t="s">
        <v>24</v>
      </c>
      <c r="Q2641" s="1" t="s">
        <v>4711</v>
      </c>
      <c r="R2641">
        <v>1512</v>
      </c>
      <c r="S2641">
        <v>503</v>
      </c>
      <c r="T2641" s="1" t="s">
        <v>24</v>
      </c>
    </row>
    <row r="2642" spans="1:20" x14ac:dyDescent="0.25">
      <c r="A2642" s="1" t="s">
        <v>20</v>
      </c>
      <c r="B2642" s="1" t="s">
        <v>21</v>
      </c>
      <c r="C2642" s="1" t="s">
        <v>22</v>
      </c>
      <c r="D2642" s="1" t="s">
        <v>23</v>
      </c>
      <c r="E2642" s="1" t="s">
        <v>5</v>
      </c>
      <c r="F2642" s="1" t="s">
        <v>24</v>
      </c>
      <c r="G2642" s="1" t="s">
        <v>25</v>
      </c>
      <c r="H2642">
        <v>1410309</v>
      </c>
      <c r="I2642">
        <v>1411592</v>
      </c>
      <c r="J2642" s="1" t="s">
        <v>75</v>
      </c>
      <c r="K2642" s="1" t="s">
        <v>24</v>
      </c>
      <c r="L2642" s="1" t="s">
        <v>24</v>
      </c>
      <c r="M2642" s="1" t="s">
        <v>24</v>
      </c>
      <c r="N2642" s="1" t="s">
        <v>24</v>
      </c>
      <c r="O2642" s="1" t="s">
        <v>24</v>
      </c>
      <c r="P2642" s="1" t="s">
        <v>24</v>
      </c>
      <c r="Q2642" s="1" t="s">
        <v>4715</v>
      </c>
      <c r="R2642">
        <v>1284</v>
      </c>
      <c r="T2642" s="1" t="s">
        <v>4716</v>
      </c>
    </row>
    <row r="2643" spans="1:20" x14ac:dyDescent="0.25">
      <c r="A2643" s="1" t="s">
        <v>29</v>
      </c>
      <c r="B2643" s="1" t="s">
        <v>30</v>
      </c>
      <c r="C2643" s="1" t="s">
        <v>22</v>
      </c>
      <c r="D2643" s="1" t="s">
        <v>23</v>
      </c>
      <c r="E2643" s="1" t="s">
        <v>5</v>
      </c>
      <c r="F2643" s="1" t="s">
        <v>24</v>
      </c>
      <c r="G2643" s="1" t="s">
        <v>25</v>
      </c>
      <c r="H2643">
        <v>1410309</v>
      </c>
      <c r="I2643">
        <v>1411592</v>
      </c>
      <c r="J2643" s="1" t="s">
        <v>75</v>
      </c>
      <c r="K2643" s="1" t="s">
        <v>4717</v>
      </c>
      <c r="L2643" s="1" t="s">
        <v>4717</v>
      </c>
      <c r="M2643" s="1" t="s">
        <v>24</v>
      </c>
      <c r="N2643" s="1" t="s">
        <v>4718</v>
      </c>
      <c r="O2643" s="1" t="s">
        <v>24</v>
      </c>
      <c r="P2643" s="1" t="s">
        <v>24</v>
      </c>
      <c r="Q2643" s="1" t="s">
        <v>4715</v>
      </c>
      <c r="R2643">
        <v>1284</v>
      </c>
      <c r="S2643">
        <v>427</v>
      </c>
      <c r="T2643" s="1" t="s">
        <v>24</v>
      </c>
    </row>
    <row r="2644" spans="1:20" x14ac:dyDescent="0.25">
      <c r="A2644" s="1" t="s">
        <v>20</v>
      </c>
      <c r="B2644" s="1" t="s">
        <v>21</v>
      </c>
      <c r="C2644" s="1" t="s">
        <v>22</v>
      </c>
      <c r="D2644" s="1" t="s">
        <v>23</v>
      </c>
      <c r="E2644" s="1" t="s">
        <v>5</v>
      </c>
      <c r="F2644" s="1" t="s">
        <v>24</v>
      </c>
      <c r="G2644" s="1" t="s">
        <v>25</v>
      </c>
      <c r="H2644">
        <v>1411606</v>
      </c>
      <c r="I2644">
        <v>1412208</v>
      </c>
      <c r="J2644" s="1" t="s">
        <v>75</v>
      </c>
      <c r="K2644" s="1" t="s">
        <v>24</v>
      </c>
      <c r="L2644" s="1" t="s">
        <v>24</v>
      </c>
      <c r="M2644" s="1" t="s">
        <v>24</v>
      </c>
      <c r="N2644" s="1" t="s">
        <v>24</v>
      </c>
      <c r="O2644" s="1" t="s">
        <v>24</v>
      </c>
      <c r="P2644" s="1" t="s">
        <v>24</v>
      </c>
      <c r="Q2644" s="1" t="s">
        <v>4719</v>
      </c>
      <c r="R2644">
        <v>603</v>
      </c>
      <c r="T2644" s="1" t="s">
        <v>4720</v>
      </c>
    </row>
    <row r="2645" spans="1:20" x14ac:dyDescent="0.25">
      <c r="A2645" s="1" t="s">
        <v>29</v>
      </c>
      <c r="B2645" s="1" t="s">
        <v>30</v>
      </c>
      <c r="C2645" s="1" t="s">
        <v>22</v>
      </c>
      <c r="D2645" s="1" t="s">
        <v>23</v>
      </c>
      <c r="E2645" s="1" t="s">
        <v>5</v>
      </c>
      <c r="F2645" s="1" t="s">
        <v>24</v>
      </c>
      <c r="G2645" s="1" t="s">
        <v>25</v>
      </c>
      <c r="H2645">
        <v>1411606</v>
      </c>
      <c r="I2645">
        <v>1412208</v>
      </c>
      <c r="J2645" s="1" t="s">
        <v>75</v>
      </c>
      <c r="K2645" s="1" t="s">
        <v>4721</v>
      </c>
      <c r="L2645" s="1" t="s">
        <v>4721</v>
      </c>
      <c r="M2645" s="1" t="s">
        <v>24</v>
      </c>
      <c r="N2645" s="1" t="s">
        <v>4722</v>
      </c>
      <c r="O2645" s="1" t="s">
        <v>24</v>
      </c>
      <c r="P2645" s="1" t="s">
        <v>24</v>
      </c>
      <c r="Q2645" s="1" t="s">
        <v>4719</v>
      </c>
      <c r="R2645">
        <v>603</v>
      </c>
      <c r="S2645">
        <v>200</v>
      </c>
      <c r="T2645" s="1" t="s">
        <v>24</v>
      </c>
    </row>
    <row r="2646" spans="1:20" x14ac:dyDescent="0.25">
      <c r="A2646" s="1" t="s">
        <v>20</v>
      </c>
      <c r="B2646" s="1" t="s">
        <v>21</v>
      </c>
      <c r="C2646" s="1" t="s">
        <v>22</v>
      </c>
      <c r="D2646" s="1" t="s">
        <v>23</v>
      </c>
      <c r="E2646" s="1" t="s">
        <v>5</v>
      </c>
      <c r="F2646" s="1" t="s">
        <v>24</v>
      </c>
      <c r="G2646" s="1" t="s">
        <v>25</v>
      </c>
      <c r="H2646">
        <v>1412221</v>
      </c>
      <c r="I2646">
        <v>1412832</v>
      </c>
      <c r="J2646" s="1" t="s">
        <v>75</v>
      </c>
      <c r="K2646" s="1" t="s">
        <v>24</v>
      </c>
      <c r="L2646" s="1" t="s">
        <v>24</v>
      </c>
      <c r="M2646" s="1" t="s">
        <v>24</v>
      </c>
      <c r="N2646" s="1" t="s">
        <v>24</v>
      </c>
      <c r="O2646" s="1" t="s">
        <v>24</v>
      </c>
      <c r="P2646" s="1" t="s">
        <v>24</v>
      </c>
      <c r="Q2646" s="1" t="s">
        <v>4723</v>
      </c>
      <c r="R2646">
        <v>612</v>
      </c>
      <c r="T2646" s="1" t="s">
        <v>4724</v>
      </c>
    </row>
    <row r="2647" spans="1:20" x14ac:dyDescent="0.25">
      <c r="A2647" s="1" t="s">
        <v>29</v>
      </c>
      <c r="B2647" s="1" t="s">
        <v>30</v>
      </c>
      <c r="C2647" s="1" t="s">
        <v>22</v>
      </c>
      <c r="D2647" s="1" t="s">
        <v>23</v>
      </c>
      <c r="E2647" s="1" t="s">
        <v>5</v>
      </c>
      <c r="F2647" s="1" t="s">
        <v>24</v>
      </c>
      <c r="G2647" s="1" t="s">
        <v>25</v>
      </c>
      <c r="H2647">
        <v>1412221</v>
      </c>
      <c r="I2647">
        <v>1412832</v>
      </c>
      <c r="J2647" s="1" t="s">
        <v>75</v>
      </c>
      <c r="K2647" s="1" t="s">
        <v>4725</v>
      </c>
      <c r="L2647" s="1" t="s">
        <v>4725</v>
      </c>
      <c r="M2647" s="1" t="s">
        <v>24</v>
      </c>
      <c r="N2647" s="1" t="s">
        <v>4726</v>
      </c>
      <c r="O2647" s="1" t="s">
        <v>24</v>
      </c>
      <c r="P2647" s="1" t="s">
        <v>24</v>
      </c>
      <c r="Q2647" s="1" t="s">
        <v>4723</v>
      </c>
      <c r="R2647">
        <v>612</v>
      </c>
      <c r="S2647">
        <v>203</v>
      </c>
      <c r="T2647" s="1" t="s">
        <v>24</v>
      </c>
    </row>
    <row r="2648" spans="1:20" x14ac:dyDescent="0.25">
      <c r="A2648" s="1" t="s">
        <v>20</v>
      </c>
      <c r="B2648" s="1" t="s">
        <v>21</v>
      </c>
      <c r="C2648" s="1" t="s">
        <v>22</v>
      </c>
      <c r="D2648" s="1" t="s">
        <v>23</v>
      </c>
      <c r="E2648" s="1" t="s">
        <v>5</v>
      </c>
      <c r="F2648" s="1" t="s">
        <v>24</v>
      </c>
      <c r="G2648" s="1" t="s">
        <v>25</v>
      </c>
      <c r="H2648">
        <v>1412825</v>
      </c>
      <c r="I2648">
        <v>1413880</v>
      </c>
      <c r="J2648" s="1" t="s">
        <v>75</v>
      </c>
      <c r="K2648" s="1" t="s">
        <v>24</v>
      </c>
      <c r="L2648" s="1" t="s">
        <v>24</v>
      </c>
      <c r="M2648" s="1" t="s">
        <v>24</v>
      </c>
      <c r="N2648" s="1" t="s">
        <v>24</v>
      </c>
      <c r="O2648" s="1" t="s">
        <v>24</v>
      </c>
      <c r="P2648" s="1" t="s">
        <v>24</v>
      </c>
      <c r="Q2648" s="1" t="s">
        <v>4727</v>
      </c>
      <c r="R2648">
        <v>1056</v>
      </c>
      <c r="T2648" s="1" t="s">
        <v>4728</v>
      </c>
    </row>
    <row r="2649" spans="1:20" x14ac:dyDescent="0.25">
      <c r="A2649" s="1" t="s">
        <v>29</v>
      </c>
      <c r="B2649" s="1" t="s">
        <v>30</v>
      </c>
      <c r="C2649" s="1" t="s">
        <v>22</v>
      </c>
      <c r="D2649" s="1" t="s">
        <v>23</v>
      </c>
      <c r="E2649" s="1" t="s">
        <v>5</v>
      </c>
      <c r="F2649" s="1" t="s">
        <v>24</v>
      </c>
      <c r="G2649" s="1" t="s">
        <v>25</v>
      </c>
      <c r="H2649">
        <v>1412825</v>
      </c>
      <c r="I2649">
        <v>1413880</v>
      </c>
      <c r="J2649" s="1" t="s">
        <v>75</v>
      </c>
      <c r="K2649" s="1" t="s">
        <v>4729</v>
      </c>
      <c r="L2649" s="1" t="s">
        <v>4729</v>
      </c>
      <c r="M2649" s="1" t="s">
        <v>24</v>
      </c>
      <c r="N2649" s="1" t="s">
        <v>4730</v>
      </c>
      <c r="O2649" s="1" t="s">
        <v>24</v>
      </c>
      <c r="P2649" s="1" t="s">
        <v>24</v>
      </c>
      <c r="Q2649" s="1" t="s">
        <v>4727</v>
      </c>
      <c r="R2649">
        <v>1056</v>
      </c>
      <c r="S2649">
        <v>351</v>
      </c>
      <c r="T2649" s="1" t="s">
        <v>24</v>
      </c>
    </row>
    <row r="2650" spans="1:20" x14ac:dyDescent="0.25">
      <c r="A2650" s="1" t="s">
        <v>20</v>
      </c>
      <c r="B2650" s="1" t="s">
        <v>21</v>
      </c>
      <c r="C2650" s="1" t="s">
        <v>22</v>
      </c>
      <c r="D2650" s="1" t="s">
        <v>23</v>
      </c>
      <c r="E2650" s="1" t="s">
        <v>5</v>
      </c>
      <c r="F2650" s="1" t="s">
        <v>24</v>
      </c>
      <c r="G2650" s="1" t="s">
        <v>25</v>
      </c>
      <c r="H2650">
        <v>1413893</v>
      </c>
      <c r="I2650">
        <v>1415335</v>
      </c>
      <c r="J2650" s="1" t="s">
        <v>75</v>
      </c>
      <c r="K2650" s="1" t="s">
        <v>24</v>
      </c>
      <c r="L2650" s="1" t="s">
        <v>24</v>
      </c>
      <c r="M2650" s="1" t="s">
        <v>24</v>
      </c>
      <c r="N2650" s="1" t="s">
        <v>24</v>
      </c>
      <c r="O2650" s="1" t="s">
        <v>24</v>
      </c>
      <c r="P2650" s="1" t="s">
        <v>24</v>
      </c>
      <c r="Q2650" s="1" t="s">
        <v>4731</v>
      </c>
      <c r="R2650">
        <v>1443</v>
      </c>
      <c r="T2650" s="1" t="s">
        <v>4732</v>
      </c>
    </row>
    <row r="2651" spans="1:20" x14ac:dyDescent="0.25">
      <c r="A2651" s="1" t="s">
        <v>29</v>
      </c>
      <c r="B2651" s="1" t="s">
        <v>30</v>
      </c>
      <c r="C2651" s="1" t="s">
        <v>22</v>
      </c>
      <c r="D2651" s="1" t="s">
        <v>23</v>
      </c>
      <c r="E2651" s="1" t="s">
        <v>5</v>
      </c>
      <c r="F2651" s="1" t="s">
        <v>24</v>
      </c>
      <c r="G2651" s="1" t="s">
        <v>25</v>
      </c>
      <c r="H2651">
        <v>1413893</v>
      </c>
      <c r="I2651">
        <v>1415335</v>
      </c>
      <c r="J2651" s="1" t="s">
        <v>75</v>
      </c>
      <c r="K2651" s="1" t="s">
        <v>4733</v>
      </c>
      <c r="L2651" s="1" t="s">
        <v>4733</v>
      </c>
      <c r="M2651" s="1" t="s">
        <v>24</v>
      </c>
      <c r="N2651" s="1" t="s">
        <v>4734</v>
      </c>
      <c r="O2651" s="1" t="s">
        <v>24</v>
      </c>
      <c r="P2651" s="1" t="s">
        <v>24</v>
      </c>
      <c r="Q2651" s="1" t="s">
        <v>4731</v>
      </c>
      <c r="R2651">
        <v>1443</v>
      </c>
      <c r="S2651">
        <v>480</v>
      </c>
      <c r="T2651" s="1" t="s">
        <v>24</v>
      </c>
    </row>
    <row r="2652" spans="1:20" x14ac:dyDescent="0.25">
      <c r="A2652" s="1" t="s">
        <v>20</v>
      </c>
      <c r="B2652" s="1" t="s">
        <v>21</v>
      </c>
      <c r="C2652" s="1" t="s">
        <v>22</v>
      </c>
      <c r="D2652" s="1" t="s">
        <v>23</v>
      </c>
      <c r="E2652" s="1" t="s">
        <v>5</v>
      </c>
      <c r="F2652" s="1" t="s">
        <v>24</v>
      </c>
      <c r="G2652" s="1" t="s">
        <v>25</v>
      </c>
      <c r="H2652">
        <v>1415352</v>
      </c>
      <c r="I2652">
        <v>1415855</v>
      </c>
      <c r="J2652" s="1" t="s">
        <v>75</v>
      </c>
      <c r="K2652" s="1" t="s">
        <v>24</v>
      </c>
      <c r="L2652" s="1" t="s">
        <v>24</v>
      </c>
      <c r="M2652" s="1" t="s">
        <v>24</v>
      </c>
      <c r="N2652" s="1" t="s">
        <v>24</v>
      </c>
      <c r="O2652" s="1" t="s">
        <v>24</v>
      </c>
      <c r="P2652" s="1" t="s">
        <v>24</v>
      </c>
      <c r="Q2652" s="1" t="s">
        <v>4735</v>
      </c>
      <c r="R2652">
        <v>504</v>
      </c>
      <c r="T2652" s="1" t="s">
        <v>4736</v>
      </c>
    </row>
    <row r="2653" spans="1:20" x14ac:dyDescent="0.25">
      <c r="A2653" s="1" t="s">
        <v>29</v>
      </c>
      <c r="B2653" s="1" t="s">
        <v>30</v>
      </c>
      <c r="C2653" s="1" t="s">
        <v>22</v>
      </c>
      <c r="D2653" s="1" t="s">
        <v>23</v>
      </c>
      <c r="E2653" s="1" t="s">
        <v>5</v>
      </c>
      <c r="F2653" s="1" t="s">
        <v>24</v>
      </c>
      <c r="G2653" s="1" t="s">
        <v>25</v>
      </c>
      <c r="H2653">
        <v>1415352</v>
      </c>
      <c r="I2653">
        <v>1415855</v>
      </c>
      <c r="J2653" s="1" t="s">
        <v>75</v>
      </c>
      <c r="K2653" s="1" t="s">
        <v>4737</v>
      </c>
      <c r="L2653" s="1" t="s">
        <v>4737</v>
      </c>
      <c r="M2653" s="1" t="s">
        <v>24</v>
      </c>
      <c r="N2653" s="1" t="s">
        <v>4738</v>
      </c>
      <c r="O2653" s="1" t="s">
        <v>24</v>
      </c>
      <c r="P2653" s="1" t="s">
        <v>24</v>
      </c>
      <c r="Q2653" s="1" t="s">
        <v>4735</v>
      </c>
      <c r="R2653">
        <v>504</v>
      </c>
      <c r="S2653">
        <v>167</v>
      </c>
      <c r="T2653" s="1" t="s">
        <v>24</v>
      </c>
    </row>
    <row r="2654" spans="1:20" x14ac:dyDescent="0.25">
      <c r="A2654" s="1" t="s">
        <v>20</v>
      </c>
      <c r="B2654" s="1" t="s">
        <v>21</v>
      </c>
      <c r="C2654" s="1" t="s">
        <v>22</v>
      </c>
      <c r="D2654" s="1" t="s">
        <v>23</v>
      </c>
      <c r="E2654" s="1" t="s">
        <v>5</v>
      </c>
      <c r="F2654" s="1" t="s">
        <v>24</v>
      </c>
      <c r="G2654" s="1" t="s">
        <v>25</v>
      </c>
      <c r="H2654">
        <v>1416235</v>
      </c>
      <c r="I2654">
        <v>1416708</v>
      </c>
      <c r="J2654" s="1" t="s">
        <v>26</v>
      </c>
      <c r="K2654" s="1" t="s">
        <v>24</v>
      </c>
      <c r="L2654" s="1" t="s">
        <v>24</v>
      </c>
      <c r="M2654" s="1" t="s">
        <v>24</v>
      </c>
      <c r="N2654" s="1" t="s">
        <v>24</v>
      </c>
      <c r="O2654" s="1" t="s">
        <v>24</v>
      </c>
      <c r="P2654" s="1" t="s">
        <v>24</v>
      </c>
      <c r="Q2654" s="1" t="s">
        <v>4739</v>
      </c>
      <c r="R2654">
        <v>474</v>
      </c>
      <c r="T2654" s="1" t="s">
        <v>4740</v>
      </c>
    </row>
    <row r="2655" spans="1:20" x14ac:dyDescent="0.25">
      <c r="A2655" s="1" t="s">
        <v>29</v>
      </c>
      <c r="B2655" s="1" t="s">
        <v>30</v>
      </c>
      <c r="C2655" s="1" t="s">
        <v>22</v>
      </c>
      <c r="D2655" s="1" t="s">
        <v>23</v>
      </c>
      <c r="E2655" s="1" t="s">
        <v>5</v>
      </c>
      <c r="F2655" s="1" t="s">
        <v>24</v>
      </c>
      <c r="G2655" s="1" t="s">
        <v>25</v>
      </c>
      <c r="H2655">
        <v>1416235</v>
      </c>
      <c r="I2655">
        <v>1416708</v>
      </c>
      <c r="J2655" s="1" t="s">
        <v>26</v>
      </c>
      <c r="K2655" s="1" t="s">
        <v>4741</v>
      </c>
      <c r="L2655" s="1" t="s">
        <v>4741</v>
      </c>
      <c r="M2655" s="1" t="s">
        <v>24</v>
      </c>
      <c r="N2655" s="1" t="s">
        <v>36</v>
      </c>
      <c r="O2655" s="1" t="s">
        <v>24</v>
      </c>
      <c r="P2655" s="1" t="s">
        <v>24</v>
      </c>
      <c r="Q2655" s="1" t="s">
        <v>4739</v>
      </c>
      <c r="R2655">
        <v>474</v>
      </c>
      <c r="S2655">
        <v>157</v>
      </c>
      <c r="T2655" s="1" t="s">
        <v>24</v>
      </c>
    </row>
    <row r="2656" spans="1:20" x14ac:dyDescent="0.25">
      <c r="A2656" s="1" t="s">
        <v>20</v>
      </c>
      <c r="B2656" s="1" t="s">
        <v>21</v>
      </c>
      <c r="C2656" s="1" t="s">
        <v>22</v>
      </c>
      <c r="D2656" s="1" t="s">
        <v>23</v>
      </c>
      <c r="E2656" s="1" t="s">
        <v>5</v>
      </c>
      <c r="F2656" s="1" t="s">
        <v>24</v>
      </c>
      <c r="G2656" s="1" t="s">
        <v>25</v>
      </c>
      <c r="H2656">
        <v>1416817</v>
      </c>
      <c r="I2656">
        <v>1419189</v>
      </c>
      <c r="J2656" s="1" t="s">
        <v>75</v>
      </c>
      <c r="K2656" s="1" t="s">
        <v>24</v>
      </c>
      <c r="L2656" s="1" t="s">
        <v>24</v>
      </c>
      <c r="M2656" s="1" t="s">
        <v>24</v>
      </c>
      <c r="N2656" s="1" t="s">
        <v>24</v>
      </c>
      <c r="O2656" s="1" t="s">
        <v>24</v>
      </c>
      <c r="P2656" s="1" t="s">
        <v>24</v>
      </c>
      <c r="Q2656" s="1" t="s">
        <v>4742</v>
      </c>
      <c r="R2656">
        <v>2373</v>
      </c>
      <c r="T2656" s="1" t="s">
        <v>4743</v>
      </c>
    </row>
    <row r="2657" spans="1:20" x14ac:dyDescent="0.25">
      <c r="A2657" s="1" t="s">
        <v>29</v>
      </c>
      <c r="B2657" s="1" t="s">
        <v>30</v>
      </c>
      <c r="C2657" s="1" t="s">
        <v>22</v>
      </c>
      <c r="D2657" s="1" t="s">
        <v>23</v>
      </c>
      <c r="E2657" s="1" t="s">
        <v>5</v>
      </c>
      <c r="F2657" s="1" t="s">
        <v>24</v>
      </c>
      <c r="G2657" s="1" t="s">
        <v>25</v>
      </c>
      <c r="H2657">
        <v>1416817</v>
      </c>
      <c r="I2657">
        <v>1419189</v>
      </c>
      <c r="J2657" s="1" t="s">
        <v>75</v>
      </c>
      <c r="K2657" s="1" t="s">
        <v>4744</v>
      </c>
      <c r="L2657" s="1" t="s">
        <v>4744</v>
      </c>
      <c r="M2657" s="1" t="s">
        <v>24</v>
      </c>
      <c r="N2657" s="1" t="s">
        <v>4745</v>
      </c>
      <c r="O2657" s="1" t="s">
        <v>24</v>
      </c>
      <c r="P2657" s="1" t="s">
        <v>24</v>
      </c>
      <c r="Q2657" s="1" t="s">
        <v>4742</v>
      </c>
      <c r="R2657">
        <v>2373</v>
      </c>
      <c r="S2657">
        <v>790</v>
      </c>
      <c r="T2657" s="1" t="s">
        <v>24</v>
      </c>
    </row>
    <row r="2658" spans="1:20" x14ac:dyDescent="0.25">
      <c r="A2658" s="1" t="s">
        <v>20</v>
      </c>
      <c r="B2658" s="1" t="s">
        <v>21</v>
      </c>
      <c r="C2658" s="1" t="s">
        <v>22</v>
      </c>
      <c r="D2658" s="1" t="s">
        <v>23</v>
      </c>
      <c r="E2658" s="1" t="s">
        <v>5</v>
      </c>
      <c r="F2658" s="1" t="s">
        <v>24</v>
      </c>
      <c r="G2658" s="1" t="s">
        <v>25</v>
      </c>
      <c r="H2658">
        <v>1419313</v>
      </c>
      <c r="I2658">
        <v>1421778</v>
      </c>
      <c r="J2658" s="1" t="s">
        <v>75</v>
      </c>
      <c r="K2658" s="1" t="s">
        <v>24</v>
      </c>
      <c r="L2658" s="1" t="s">
        <v>24</v>
      </c>
      <c r="M2658" s="1" t="s">
        <v>24</v>
      </c>
      <c r="N2658" s="1" t="s">
        <v>24</v>
      </c>
      <c r="O2658" s="1" t="s">
        <v>24</v>
      </c>
      <c r="P2658" s="1" t="s">
        <v>24</v>
      </c>
      <c r="Q2658" s="1" t="s">
        <v>4746</v>
      </c>
      <c r="R2658">
        <v>2466</v>
      </c>
      <c r="T2658" s="1" t="s">
        <v>4747</v>
      </c>
    </row>
    <row r="2659" spans="1:20" x14ac:dyDescent="0.25">
      <c r="A2659" s="1" t="s">
        <v>29</v>
      </c>
      <c r="B2659" s="1" t="s">
        <v>30</v>
      </c>
      <c r="C2659" s="1" t="s">
        <v>22</v>
      </c>
      <c r="D2659" s="1" t="s">
        <v>23</v>
      </c>
      <c r="E2659" s="1" t="s">
        <v>5</v>
      </c>
      <c r="F2659" s="1" t="s">
        <v>24</v>
      </c>
      <c r="G2659" s="1" t="s">
        <v>25</v>
      </c>
      <c r="H2659">
        <v>1419313</v>
      </c>
      <c r="I2659">
        <v>1421778</v>
      </c>
      <c r="J2659" s="1" t="s">
        <v>75</v>
      </c>
      <c r="K2659" s="1" t="s">
        <v>4748</v>
      </c>
      <c r="L2659" s="1" t="s">
        <v>4748</v>
      </c>
      <c r="M2659" s="1" t="s">
        <v>24</v>
      </c>
      <c r="N2659" s="1" t="s">
        <v>3463</v>
      </c>
      <c r="O2659" s="1" t="s">
        <v>24</v>
      </c>
      <c r="P2659" s="1" t="s">
        <v>24</v>
      </c>
      <c r="Q2659" s="1" t="s">
        <v>4746</v>
      </c>
      <c r="R2659">
        <v>2466</v>
      </c>
      <c r="S2659">
        <v>821</v>
      </c>
      <c r="T2659" s="1" t="s">
        <v>24</v>
      </c>
    </row>
    <row r="2660" spans="1:20" x14ac:dyDescent="0.25">
      <c r="A2660" s="1" t="s">
        <v>20</v>
      </c>
      <c r="B2660" s="1" t="s">
        <v>21</v>
      </c>
      <c r="C2660" s="1" t="s">
        <v>22</v>
      </c>
      <c r="D2660" s="1" t="s">
        <v>23</v>
      </c>
      <c r="E2660" s="1" t="s">
        <v>5</v>
      </c>
      <c r="F2660" s="1" t="s">
        <v>24</v>
      </c>
      <c r="G2660" s="1" t="s">
        <v>25</v>
      </c>
      <c r="H2660">
        <v>1421943</v>
      </c>
      <c r="I2660">
        <v>1423673</v>
      </c>
      <c r="J2660" s="1" t="s">
        <v>26</v>
      </c>
      <c r="K2660" s="1" t="s">
        <v>24</v>
      </c>
      <c r="L2660" s="1" t="s">
        <v>24</v>
      </c>
      <c r="M2660" s="1" t="s">
        <v>24</v>
      </c>
      <c r="N2660" s="1" t="s">
        <v>24</v>
      </c>
      <c r="O2660" s="1" t="s">
        <v>24</v>
      </c>
      <c r="P2660" s="1" t="s">
        <v>24</v>
      </c>
      <c r="Q2660" s="1" t="s">
        <v>4749</v>
      </c>
      <c r="R2660">
        <v>1731</v>
      </c>
      <c r="T2660" s="1" t="s">
        <v>4750</v>
      </c>
    </row>
    <row r="2661" spans="1:20" x14ac:dyDescent="0.25">
      <c r="A2661" s="1" t="s">
        <v>29</v>
      </c>
      <c r="B2661" s="1" t="s">
        <v>30</v>
      </c>
      <c r="C2661" s="1" t="s">
        <v>22</v>
      </c>
      <c r="D2661" s="1" t="s">
        <v>23</v>
      </c>
      <c r="E2661" s="1" t="s">
        <v>5</v>
      </c>
      <c r="F2661" s="1" t="s">
        <v>24</v>
      </c>
      <c r="G2661" s="1" t="s">
        <v>25</v>
      </c>
      <c r="H2661">
        <v>1421943</v>
      </c>
      <c r="I2661">
        <v>1423673</v>
      </c>
      <c r="J2661" s="1" t="s">
        <v>26</v>
      </c>
      <c r="K2661" s="1" t="s">
        <v>4751</v>
      </c>
      <c r="L2661" s="1" t="s">
        <v>4751</v>
      </c>
      <c r="M2661" s="1" t="s">
        <v>24</v>
      </c>
      <c r="N2661" s="1" t="s">
        <v>4752</v>
      </c>
      <c r="O2661" s="1" t="s">
        <v>24</v>
      </c>
      <c r="P2661" s="1" t="s">
        <v>24</v>
      </c>
      <c r="Q2661" s="1" t="s">
        <v>4749</v>
      </c>
      <c r="R2661">
        <v>1731</v>
      </c>
      <c r="S2661">
        <v>576</v>
      </c>
      <c r="T2661" s="1" t="s">
        <v>24</v>
      </c>
    </row>
    <row r="2662" spans="1:20" x14ac:dyDescent="0.25">
      <c r="A2662" s="1" t="s">
        <v>20</v>
      </c>
      <c r="B2662" s="1" t="s">
        <v>21</v>
      </c>
      <c r="C2662" s="1" t="s">
        <v>22</v>
      </c>
      <c r="D2662" s="1" t="s">
        <v>23</v>
      </c>
      <c r="E2662" s="1" t="s">
        <v>5</v>
      </c>
      <c r="F2662" s="1" t="s">
        <v>24</v>
      </c>
      <c r="G2662" s="1" t="s">
        <v>25</v>
      </c>
      <c r="H2662">
        <v>1423830</v>
      </c>
      <c r="I2662">
        <v>1424693</v>
      </c>
      <c r="J2662" s="1" t="s">
        <v>75</v>
      </c>
      <c r="K2662" s="1" t="s">
        <v>24</v>
      </c>
      <c r="L2662" s="1" t="s">
        <v>24</v>
      </c>
      <c r="M2662" s="1" t="s">
        <v>24</v>
      </c>
      <c r="N2662" s="1" t="s">
        <v>24</v>
      </c>
      <c r="O2662" s="1" t="s">
        <v>24</v>
      </c>
      <c r="P2662" s="1" t="s">
        <v>24</v>
      </c>
      <c r="Q2662" s="1" t="s">
        <v>4753</v>
      </c>
      <c r="R2662">
        <v>864</v>
      </c>
      <c r="T2662" s="1" t="s">
        <v>4754</v>
      </c>
    </row>
    <row r="2663" spans="1:20" x14ac:dyDescent="0.25">
      <c r="A2663" s="1" t="s">
        <v>29</v>
      </c>
      <c r="B2663" s="1" t="s">
        <v>30</v>
      </c>
      <c r="C2663" s="1" t="s">
        <v>22</v>
      </c>
      <c r="D2663" s="1" t="s">
        <v>23</v>
      </c>
      <c r="E2663" s="1" t="s">
        <v>5</v>
      </c>
      <c r="F2663" s="1" t="s">
        <v>24</v>
      </c>
      <c r="G2663" s="1" t="s">
        <v>25</v>
      </c>
      <c r="H2663">
        <v>1423830</v>
      </c>
      <c r="I2663">
        <v>1424693</v>
      </c>
      <c r="J2663" s="1" t="s">
        <v>75</v>
      </c>
      <c r="K2663" s="1" t="s">
        <v>4755</v>
      </c>
      <c r="L2663" s="1" t="s">
        <v>4755</v>
      </c>
      <c r="M2663" s="1" t="s">
        <v>24</v>
      </c>
      <c r="N2663" s="1" t="s">
        <v>36</v>
      </c>
      <c r="O2663" s="1" t="s">
        <v>24</v>
      </c>
      <c r="P2663" s="1" t="s">
        <v>24</v>
      </c>
      <c r="Q2663" s="1" t="s">
        <v>4753</v>
      </c>
      <c r="R2663">
        <v>864</v>
      </c>
      <c r="S2663">
        <v>287</v>
      </c>
      <c r="T2663" s="1" t="s">
        <v>24</v>
      </c>
    </row>
    <row r="2664" spans="1:20" x14ac:dyDescent="0.25">
      <c r="A2664" s="1" t="s">
        <v>20</v>
      </c>
      <c r="B2664" s="1" t="s">
        <v>21</v>
      </c>
      <c r="C2664" s="1" t="s">
        <v>22</v>
      </c>
      <c r="D2664" s="1" t="s">
        <v>23</v>
      </c>
      <c r="E2664" s="1" t="s">
        <v>5</v>
      </c>
      <c r="F2664" s="1" t="s">
        <v>24</v>
      </c>
      <c r="G2664" s="1" t="s">
        <v>25</v>
      </c>
      <c r="H2664">
        <v>1424912</v>
      </c>
      <c r="I2664">
        <v>1425328</v>
      </c>
      <c r="J2664" s="1" t="s">
        <v>75</v>
      </c>
      <c r="K2664" s="1" t="s">
        <v>24</v>
      </c>
      <c r="L2664" s="1" t="s">
        <v>24</v>
      </c>
      <c r="M2664" s="1" t="s">
        <v>24</v>
      </c>
      <c r="N2664" s="1" t="s">
        <v>24</v>
      </c>
      <c r="O2664" s="1" t="s">
        <v>24</v>
      </c>
      <c r="P2664" s="1" t="s">
        <v>24</v>
      </c>
      <c r="Q2664" s="1" t="s">
        <v>4756</v>
      </c>
      <c r="R2664">
        <v>417</v>
      </c>
      <c r="T2664" s="1" t="s">
        <v>4757</v>
      </c>
    </row>
    <row r="2665" spans="1:20" x14ac:dyDescent="0.25">
      <c r="A2665" s="1" t="s">
        <v>29</v>
      </c>
      <c r="B2665" s="1" t="s">
        <v>30</v>
      </c>
      <c r="C2665" s="1" t="s">
        <v>22</v>
      </c>
      <c r="D2665" s="1" t="s">
        <v>23</v>
      </c>
      <c r="E2665" s="1" t="s">
        <v>5</v>
      </c>
      <c r="F2665" s="1" t="s">
        <v>24</v>
      </c>
      <c r="G2665" s="1" t="s">
        <v>25</v>
      </c>
      <c r="H2665">
        <v>1424912</v>
      </c>
      <c r="I2665">
        <v>1425328</v>
      </c>
      <c r="J2665" s="1" t="s">
        <v>75</v>
      </c>
      <c r="K2665" s="1" t="s">
        <v>4758</v>
      </c>
      <c r="L2665" s="1" t="s">
        <v>4758</v>
      </c>
      <c r="M2665" s="1" t="s">
        <v>24</v>
      </c>
      <c r="N2665" s="1" t="s">
        <v>4759</v>
      </c>
      <c r="O2665" s="1" t="s">
        <v>24</v>
      </c>
      <c r="P2665" s="1" t="s">
        <v>24</v>
      </c>
      <c r="Q2665" s="1" t="s">
        <v>4756</v>
      </c>
      <c r="R2665">
        <v>417</v>
      </c>
      <c r="S2665">
        <v>138</v>
      </c>
      <c r="T2665" s="1" t="s">
        <v>24</v>
      </c>
    </row>
    <row r="2666" spans="1:20" x14ac:dyDescent="0.25">
      <c r="A2666" s="1" t="s">
        <v>20</v>
      </c>
      <c r="B2666" s="1" t="s">
        <v>21</v>
      </c>
      <c r="C2666" s="1" t="s">
        <v>22</v>
      </c>
      <c r="D2666" s="1" t="s">
        <v>23</v>
      </c>
      <c r="E2666" s="1" t="s">
        <v>5</v>
      </c>
      <c r="F2666" s="1" t="s">
        <v>24</v>
      </c>
      <c r="G2666" s="1" t="s">
        <v>25</v>
      </c>
      <c r="H2666">
        <v>1425344</v>
      </c>
      <c r="I2666">
        <v>1425532</v>
      </c>
      <c r="J2666" s="1" t="s">
        <v>75</v>
      </c>
      <c r="K2666" s="1" t="s">
        <v>24</v>
      </c>
      <c r="L2666" s="1" t="s">
        <v>24</v>
      </c>
      <c r="M2666" s="1" t="s">
        <v>24</v>
      </c>
      <c r="N2666" s="1" t="s">
        <v>24</v>
      </c>
      <c r="O2666" s="1" t="s">
        <v>24</v>
      </c>
      <c r="P2666" s="1" t="s">
        <v>24</v>
      </c>
      <c r="Q2666" s="1" t="s">
        <v>4760</v>
      </c>
      <c r="R2666">
        <v>189</v>
      </c>
      <c r="T2666" s="1" t="s">
        <v>4761</v>
      </c>
    </row>
    <row r="2667" spans="1:20" x14ac:dyDescent="0.25">
      <c r="A2667" s="1" t="s">
        <v>29</v>
      </c>
      <c r="B2667" s="1" t="s">
        <v>30</v>
      </c>
      <c r="C2667" s="1" t="s">
        <v>22</v>
      </c>
      <c r="D2667" s="1" t="s">
        <v>23</v>
      </c>
      <c r="E2667" s="1" t="s">
        <v>5</v>
      </c>
      <c r="F2667" s="1" t="s">
        <v>24</v>
      </c>
      <c r="G2667" s="1" t="s">
        <v>25</v>
      </c>
      <c r="H2667">
        <v>1425344</v>
      </c>
      <c r="I2667">
        <v>1425532</v>
      </c>
      <c r="J2667" s="1" t="s">
        <v>75</v>
      </c>
      <c r="K2667" s="1" t="s">
        <v>4762</v>
      </c>
      <c r="L2667" s="1" t="s">
        <v>4762</v>
      </c>
      <c r="M2667" s="1" t="s">
        <v>24</v>
      </c>
      <c r="N2667" s="1" t="s">
        <v>4763</v>
      </c>
      <c r="O2667" s="1" t="s">
        <v>24</v>
      </c>
      <c r="P2667" s="1" t="s">
        <v>24</v>
      </c>
      <c r="Q2667" s="1" t="s">
        <v>4760</v>
      </c>
      <c r="R2667">
        <v>189</v>
      </c>
      <c r="S2667">
        <v>62</v>
      </c>
      <c r="T2667" s="1" t="s">
        <v>24</v>
      </c>
    </row>
    <row r="2668" spans="1:20" x14ac:dyDescent="0.25">
      <c r="A2668" s="1" t="s">
        <v>20</v>
      </c>
      <c r="B2668" s="1" t="s">
        <v>21</v>
      </c>
      <c r="C2668" s="1" t="s">
        <v>22</v>
      </c>
      <c r="D2668" s="1" t="s">
        <v>23</v>
      </c>
      <c r="E2668" s="1" t="s">
        <v>5</v>
      </c>
      <c r="F2668" s="1" t="s">
        <v>24</v>
      </c>
      <c r="G2668" s="1" t="s">
        <v>25</v>
      </c>
      <c r="H2668">
        <v>1425974</v>
      </c>
      <c r="I2668">
        <v>1426813</v>
      </c>
      <c r="J2668" s="1" t="s">
        <v>75</v>
      </c>
      <c r="K2668" s="1" t="s">
        <v>24</v>
      </c>
      <c r="L2668" s="1" t="s">
        <v>24</v>
      </c>
      <c r="M2668" s="1" t="s">
        <v>24</v>
      </c>
      <c r="N2668" s="1" t="s">
        <v>24</v>
      </c>
      <c r="O2668" s="1" t="s">
        <v>24</v>
      </c>
      <c r="P2668" s="1" t="s">
        <v>24</v>
      </c>
      <c r="Q2668" s="1" t="s">
        <v>4764</v>
      </c>
      <c r="R2668">
        <v>840</v>
      </c>
      <c r="T2668" s="1" t="s">
        <v>4765</v>
      </c>
    </row>
    <row r="2669" spans="1:20" x14ac:dyDescent="0.25">
      <c r="A2669" s="1" t="s">
        <v>29</v>
      </c>
      <c r="B2669" s="1" t="s">
        <v>30</v>
      </c>
      <c r="C2669" s="1" t="s">
        <v>22</v>
      </c>
      <c r="D2669" s="1" t="s">
        <v>23</v>
      </c>
      <c r="E2669" s="1" t="s">
        <v>5</v>
      </c>
      <c r="F2669" s="1" t="s">
        <v>24</v>
      </c>
      <c r="G2669" s="1" t="s">
        <v>25</v>
      </c>
      <c r="H2669">
        <v>1425974</v>
      </c>
      <c r="I2669">
        <v>1426813</v>
      </c>
      <c r="J2669" s="1" t="s">
        <v>75</v>
      </c>
      <c r="K2669" s="1" t="s">
        <v>4766</v>
      </c>
      <c r="L2669" s="1" t="s">
        <v>4766</v>
      </c>
      <c r="M2669" s="1" t="s">
        <v>24</v>
      </c>
      <c r="N2669" s="1" t="s">
        <v>36</v>
      </c>
      <c r="O2669" s="1" t="s">
        <v>24</v>
      </c>
      <c r="P2669" s="1" t="s">
        <v>24</v>
      </c>
      <c r="Q2669" s="1" t="s">
        <v>4764</v>
      </c>
      <c r="R2669">
        <v>840</v>
      </c>
      <c r="S2669">
        <v>279</v>
      </c>
      <c r="T2669" s="1" t="s">
        <v>24</v>
      </c>
    </row>
    <row r="2670" spans="1:20" x14ac:dyDescent="0.25">
      <c r="A2670" s="1" t="s">
        <v>20</v>
      </c>
      <c r="B2670" s="1" t="s">
        <v>21</v>
      </c>
      <c r="C2670" s="1" t="s">
        <v>22</v>
      </c>
      <c r="D2670" s="1" t="s">
        <v>23</v>
      </c>
      <c r="E2670" s="1" t="s">
        <v>5</v>
      </c>
      <c r="F2670" s="1" t="s">
        <v>24</v>
      </c>
      <c r="G2670" s="1" t="s">
        <v>25</v>
      </c>
      <c r="H2670">
        <v>1426827</v>
      </c>
      <c r="I2670">
        <v>1427330</v>
      </c>
      <c r="J2670" s="1" t="s">
        <v>75</v>
      </c>
      <c r="K2670" s="1" t="s">
        <v>24</v>
      </c>
      <c r="L2670" s="1" t="s">
        <v>24</v>
      </c>
      <c r="M2670" s="1" t="s">
        <v>24</v>
      </c>
      <c r="N2670" s="1" t="s">
        <v>24</v>
      </c>
      <c r="O2670" s="1" t="s">
        <v>24</v>
      </c>
      <c r="P2670" s="1" t="s">
        <v>24</v>
      </c>
      <c r="Q2670" s="1" t="s">
        <v>4767</v>
      </c>
      <c r="R2670">
        <v>504</v>
      </c>
      <c r="T2670" s="1" t="s">
        <v>4768</v>
      </c>
    </row>
    <row r="2671" spans="1:20" x14ac:dyDescent="0.25">
      <c r="A2671" s="1" t="s">
        <v>29</v>
      </c>
      <c r="B2671" s="1" t="s">
        <v>30</v>
      </c>
      <c r="C2671" s="1" t="s">
        <v>22</v>
      </c>
      <c r="D2671" s="1" t="s">
        <v>23</v>
      </c>
      <c r="E2671" s="1" t="s">
        <v>5</v>
      </c>
      <c r="F2671" s="1" t="s">
        <v>24</v>
      </c>
      <c r="G2671" s="1" t="s">
        <v>25</v>
      </c>
      <c r="H2671">
        <v>1426827</v>
      </c>
      <c r="I2671">
        <v>1427330</v>
      </c>
      <c r="J2671" s="1" t="s">
        <v>75</v>
      </c>
      <c r="K2671" s="1" t="s">
        <v>4769</v>
      </c>
      <c r="L2671" s="1" t="s">
        <v>4769</v>
      </c>
      <c r="M2671" s="1" t="s">
        <v>24</v>
      </c>
      <c r="N2671" s="1" t="s">
        <v>36</v>
      </c>
      <c r="O2671" s="1" t="s">
        <v>24</v>
      </c>
      <c r="P2671" s="1" t="s">
        <v>24</v>
      </c>
      <c r="Q2671" s="1" t="s">
        <v>4767</v>
      </c>
      <c r="R2671">
        <v>504</v>
      </c>
      <c r="S2671">
        <v>167</v>
      </c>
      <c r="T2671" s="1" t="s">
        <v>24</v>
      </c>
    </row>
    <row r="2672" spans="1:20" x14ac:dyDescent="0.25">
      <c r="A2672" s="1" t="s">
        <v>20</v>
      </c>
      <c r="B2672" s="1" t="s">
        <v>21</v>
      </c>
      <c r="C2672" s="1" t="s">
        <v>22</v>
      </c>
      <c r="D2672" s="1" t="s">
        <v>23</v>
      </c>
      <c r="E2672" s="1" t="s">
        <v>5</v>
      </c>
      <c r="F2672" s="1" t="s">
        <v>24</v>
      </c>
      <c r="G2672" s="1" t="s">
        <v>25</v>
      </c>
      <c r="H2672">
        <v>1427317</v>
      </c>
      <c r="I2672">
        <v>1427637</v>
      </c>
      <c r="J2672" s="1" t="s">
        <v>75</v>
      </c>
      <c r="K2672" s="1" t="s">
        <v>24</v>
      </c>
      <c r="L2672" s="1" t="s">
        <v>24</v>
      </c>
      <c r="M2672" s="1" t="s">
        <v>24</v>
      </c>
      <c r="N2672" s="1" t="s">
        <v>24</v>
      </c>
      <c r="O2672" s="1" t="s">
        <v>24</v>
      </c>
      <c r="P2672" s="1" t="s">
        <v>24</v>
      </c>
      <c r="Q2672" s="1" t="s">
        <v>4770</v>
      </c>
      <c r="R2672">
        <v>321</v>
      </c>
      <c r="T2672" s="1" t="s">
        <v>4771</v>
      </c>
    </row>
    <row r="2673" spans="1:20" x14ac:dyDescent="0.25">
      <c r="A2673" s="1" t="s">
        <v>29</v>
      </c>
      <c r="B2673" s="1" t="s">
        <v>30</v>
      </c>
      <c r="C2673" s="1" t="s">
        <v>22</v>
      </c>
      <c r="D2673" s="1" t="s">
        <v>23</v>
      </c>
      <c r="E2673" s="1" t="s">
        <v>5</v>
      </c>
      <c r="F2673" s="1" t="s">
        <v>24</v>
      </c>
      <c r="G2673" s="1" t="s">
        <v>25</v>
      </c>
      <c r="H2673">
        <v>1427317</v>
      </c>
      <c r="I2673">
        <v>1427637</v>
      </c>
      <c r="J2673" s="1" t="s">
        <v>75</v>
      </c>
      <c r="K2673" s="1" t="s">
        <v>4772</v>
      </c>
      <c r="L2673" s="1" t="s">
        <v>4772</v>
      </c>
      <c r="M2673" s="1" t="s">
        <v>24</v>
      </c>
      <c r="N2673" s="1" t="s">
        <v>36</v>
      </c>
      <c r="O2673" s="1" t="s">
        <v>24</v>
      </c>
      <c r="P2673" s="1" t="s">
        <v>24</v>
      </c>
      <c r="Q2673" s="1" t="s">
        <v>4770</v>
      </c>
      <c r="R2673">
        <v>321</v>
      </c>
      <c r="S2673">
        <v>106</v>
      </c>
      <c r="T2673" s="1" t="s">
        <v>24</v>
      </c>
    </row>
    <row r="2674" spans="1:20" x14ac:dyDescent="0.25">
      <c r="A2674" s="1" t="s">
        <v>20</v>
      </c>
      <c r="B2674" s="1" t="s">
        <v>21</v>
      </c>
      <c r="C2674" s="1" t="s">
        <v>22</v>
      </c>
      <c r="D2674" s="1" t="s">
        <v>23</v>
      </c>
      <c r="E2674" s="1" t="s">
        <v>5</v>
      </c>
      <c r="F2674" s="1" t="s">
        <v>24</v>
      </c>
      <c r="G2674" s="1" t="s">
        <v>25</v>
      </c>
      <c r="H2674">
        <v>1427624</v>
      </c>
      <c r="I2674">
        <v>1428091</v>
      </c>
      <c r="J2674" s="1" t="s">
        <v>75</v>
      </c>
      <c r="K2674" s="1" t="s">
        <v>24</v>
      </c>
      <c r="L2674" s="1" t="s">
        <v>24</v>
      </c>
      <c r="M2674" s="1" t="s">
        <v>24</v>
      </c>
      <c r="N2674" s="1" t="s">
        <v>24</v>
      </c>
      <c r="O2674" s="1" t="s">
        <v>24</v>
      </c>
      <c r="P2674" s="1" t="s">
        <v>24</v>
      </c>
      <c r="Q2674" s="1" t="s">
        <v>4773</v>
      </c>
      <c r="R2674">
        <v>468</v>
      </c>
      <c r="T2674" s="1" t="s">
        <v>4774</v>
      </c>
    </row>
    <row r="2675" spans="1:20" x14ac:dyDescent="0.25">
      <c r="A2675" s="1" t="s">
        <v>29</v>
      </c>
      <c r="B2675" s="1" t="s">
        <v>30</v>
      </c>
      <c r="C2675" s="1" t="s">
        <v>22</v>
      </c>
      <c r="D2675" s="1" t="s">
        <v>23</v>
      </c>
      <c r="E2675" s="1" t="s">
        <v>5</v>
      </c>
      <c r="F2675" s="1" t="s">
        <v>24</v>
      </c>
      <c r="G2675" s="1" t="s">
        <v>25</v>
      </c>
      <c r="H2675">
        <v>1427624</v>
      </c>
      <c r="I2675">
        <v>1428091</v>
      </c>
      <c r="J2675" s="1" t="s">
        <v>75</v>
      </c>
      <c r="K2675" s="1" t="s">
        <v>4775</v>
      </c>
      <c r="L2675" s="1" t="s">
        <v>4775</v>
      </c>
      <c r="M2675" s="1" t="s">
        <v>24</v>
      </c>
      <c r="N2675" s="1" t="s">
        <v>36</v>
      </c>
      <c r="O2675" s="1" t="s">
        <v>24</v>
      </c>
      <c r="P2675" s="1" t="s">
        <v>24</v>
      </c>
      <c r="Q2675" s="1" t="s">
        <v>4773</v>
      </c>
      <c r="R2675">
        <v>468</v>
      </c>
      <c r="S2675">
        <v>155</v>
      </c>
      <c r="T2675" s="1" t="s">
        <v>24</v>
      </c>
    </row>
    <row r="2676" spans="1:20" x14ac:dyDescent="0.25">
      <c r="A2676" s="1" t="s">
        <v>20</v>
      </c>
      <c r="B2676" s="1" t="s">
        <v>21</v>
      </c>
      <c r="C2676" s="1" t="s">
        <v>22</v>
      </c>
      <c r="D2676" s="1" t="s">
        <v>23</v>
      </c>
      <c r="E2676" s="1" t="s">
        <v>5</v>
      </c>
      <c r="F2676" s="1" t="s">
        <v>24</v>
      </c>
      <c r="G2676" s="1" t="s">
        <v>25</v>
      </c>
      <c r="H2676">
        <v>1428088</v>
      </c>
      <c r="I2676">
        <v>1428480</v>
      </c>
      <c r="J2676" s="1" t="s">
        <v>75</v>
      </c>
      <c r="K2676" s="1" t="s">
        <v>24</v>
      </c>
      <c r="L2676" s="1" t="s">
        <v>24</v>
      </c>
      <c r="M2676" s="1" t="s">
        <v>24</v>
      </c>
      <c r="N2676" s="1" t="s">
        <v>24</v>
      </c>
      <c r="O2676" s="1" t="s">
        <v>24</v>
      </c>
      <c r="P2676" s="1" t="s">
        <v>24</v>
      </c>
      <c r="Q2676" s="1" t="s">
        <v>4776</v>
      </c>
      <c r="R2676">
        <v>393</v>
      </c>
      <c r="T2676" s="1" t="s">
        <v>4777</v>
      </c>
    </row>
    <row r="2677" spans="1:20" x14ac:dyDescent="0.25">
      <c r="A2677" s="1" t="s">
        <v>29</v>
      </c>
      <c r="B2677" s="1" t="s">
        <v>30</v>
      </c>
      <c r="C2677" s="1" t="s">
        <v>22</v>
      </c>
      <c r="D2677" s="1" t="s">
        <v>23</v>
      </c>
      <c r="E2677" s="1" t="s">
        <v>5</v>
      </c>
      <c r="F2677" s="1" t="s">
        <v>24</v>
      </c>
      <c r="G2677" s="1" t="s">
        <v>25</v>
      </c>
      <c r="H2677">
        <v>1428088</v>
      </c>
      <c r="I2677">
        <v>1428480</v>
      </c>
      <c r="J2677" s="1" t="s">
        <v>75</v>
      </c>
      <c r="K2677" s="1" t="s">
        <v>4778</v>
      </c>
      <c r="L2677" s="1" t="s">
        <v>4778</v>
      </c>
      <c r="M2677" s="1" t="s">
        <v>24</v>
      </c>
      <c r="N2677" s="1" t="s">
        <v>4779</v>
      </c>
      <c r="O2677" s="1" t="s">
        <v>24</v>
      </c>
      <c r="P2677" s="1" t="s">
        <v>24</v>
      </c>
      <c r="Q2677" s="1" t="s">
        <v>4776</v>
      </c>
      <c r="R2677">
        <v>393</v>
      </c>
      <c r="S2677">
        <v>130</v>
      </c>
      <c r="T2677" s="1" t="s">
        <v>24</v>
      </c>
    </row>
    <row r="2678" spans="1:20" x14ac:dyDescent="0.25">
      <c r="A2678" s="1" t="s">
        <v>20</v>
      </c>
      <c r="B2678" s="1" t="s">
        <v>21</v>
      </c>
      <c r="C2678" s="1" t="s">
        <v>22</v>
      </c>
      <c r="D2678" s="1" t="s">
        <v>23</v>
      </c>
      <c r="E2678" s="1" t="s">
        <v>5</v>
      </c>
      <c r="F2678" s="1" t="s">
        <v>24</v>
      </c>
      <c r="G2678" s="1" t="s">
        <v>25</v>
      </c>
      <c r="H2678">
        <v>1428530</v>
      </c>
      <c r="I2678">
        <v>1429678</v>
      </c>
      <c r="J2678" s="1" t="s">
        <v>75</v>
      </c>
      <c r="K2678" s="1" t="s">
        <v>24</v>
      </c>
      <c r="L2678" s="1" t="s">
        <v>24</v>
      </c>
      <c r="M2678" s="1" t="s">
        <v>24</v>
      </c>
      <c r="N2678" s="1" t="s">
        <v>24</v>
      </c>
      <c r="O2678" s="1" t="s">
        <v>24</v>
      </c>
      <c r="P2678" s="1" t="s">
        <v>24</v>
      </c>
      <c r="Q2678" s="1" t="s">
        <v>4780</v>
      </c>
      <c r="R2678">
        <v>1149</v>
      </c>
      <c r="T2678" s="1" t="s">
        <v>4781</v>
      </c>
    </row>
    <row r="2679" spans="1:20" x14ac:dyDescent="0.25">
      <c r="A2679" s="1" t="s">
        <v>29</v>
      </c>
      <c r="B2679" s="1" t="s">
        <v>30</v>
      </c>
      <c r="C2679" s="1" t="s">
        <v>22</v>
      </c>
      <c r="D2679" s="1" t="s">
        <v>23</v>
      </c>
      <c r="E2679" s="1" t="s">
        <v>5</v>
      </c>
      <c r="F2679" s="1" t="s">
        <v>24</v>
      </c>
      <c r="G2679" s="1" t="s">
        <v>25</v>
      </c>
      <c r="H2679">
        <v>1428530</v>
      </c>
      <c r="I2679">
        <v>1429678</v>
      </c>
      <c r="J2679" s="1" t="s">
        <v>75</v>
      </c>
      <c r="K2679" s="1" t="s">
        <v>4782</v>
      </c>
      <c r="L2679" s="1" t="s">
        <v>4782</v>
      </c>
      <c r="M2679" s="1" t="s">
        <v>24</v>
      </c>
      <c r="N2679" s="1" t="s">
        <v>36</v>
      </c>
      <c r="O2679" s="1" t="s">
        <v>24</v>
      </c>
      <c r="P2679" s="1" t="s">
        <v>24</v>
      </c>
      <c r="Q2679" s="1" t="s">
        <v>4780</v>
      </c>
      <c r="R2679">
        <v>1149</v>
      </c>
      <c r="S2679">
        <v>382</v>
      </c>
      <c r="T2679" s="1" t="s">
        <v>24</v>
      </c>
    </row>
    <row r="2680" spans="1:20" x14ac:dyDescent="0.25">
      <c r="A2680" s="1" t="s">
        <v>20</v>
      </c>
      <c r="B2680" s="1" t="s">
        <v>21</v>
      </c>
      <c r="C2680" s="1" t="s">
        <v>22</v>
      </c>
      <c r="D2680" s="1" t="s">
        <v>23</v>
      </c>
      <c r="E2680" s="1" t="s">
        <v>5</v>
      </c>
      <c r="F2680" s="1" t="s">
        <v>24</v>
      </c>
      <c r="G2680" s="1" t="s">
        <v>25</v>
      </c>
      <c r="H2680">
        <v>1429778</v>
      </c>
      <c r="I2680">
        <v>1430236</v>
      </c>
      <c r="J2680" s="1" t="s">
        <v>75</v>
      </c>
      <c r="K2680" s="1" t="s">
        <v>24</v>
      </c>
      <c r="L2680" s="1" t="s">
        <v>24</v>
      </c>
      <c r="M2680" s="1" t="s">
        <v>24</v>
      </c>
      <c r="N2680" s="1" t="s">
        <v>24</v>
      </c>
      <c r="O2680" s="1" t="s">
        <v>24</v>
      </c>
      <c r="P2680" s="1" t="s">
        <v>24</v>
      </c>
      <c r="Q2680" s="1" t="s">
        <v>4783</v>
      </c>
      <c r="R2680">
        <v>459</v>
      </c>
      <c r="T2680" s="1" t="s">
        <v>4784</v>
      </c>
    </row>
    <row r="2681" spans="1:20" x14ac:dyDescent="0.25">
      <c r="A2681" s="1" t="s">
        <v>29</v>
      </c>
      <c r="B2681" s="1" t="s">
        <v>30</v>
      </c>
      <c r="C2681" s="1" t="s">
        <v>22</v>
      </c>
      <c r="D2681" s="1" t="s">
        <v>23</v>
      </c>
      <c r="E2681" s="1" t="s">
        <v>5</v>
      </c>
      <c r="F2681" s="1" t="s">
        <v>24</v>
      </c>
      <c r="G2681" s="1" t="s">
        <v>25</v>
      </c>
      <c r="H2681">
        <v>1429778</v>
      </c>
      <c r="I2681">
        <v>1430236</v>
      </c>
      <c r="J2681" s="1" t="s">
        <v>75</v>
      </c>
      <c r="K2681" s="1" t="s">
        <v>4785</v>
      </c>
      <c r="L2681" s="1" t="s">
        <v>4785</v>
      </c>
      <c r="M2681" s="1" t="s">
        <v>24</v>
      </c>
      <c r="N2681" s="1" t="s">
        <v>4786</v>
      </c>
      <c r="O2681" s="1" t="s">
        <v>24</v>
      </c>
      <c r="P2681" s="1" t="s">
        <v>24</v>
      </c>
      <c r="Q2681" s="1" t="s">
        <v>4783</v>
      </c>
      <c r="R2681">
        <v>459</v>
      </c>
      <c r="S2681">
        <v>152</v>
      </c>
      <c r="T2681" s="1" t="s">
        <v>24</v>
      </c>
    </row>
    <row r="2682" spans="1:20" x14ac:dyDescent="0.25">
      <c r="A2682" s="1" t="s">
        <v>20</v>
      </c>
      <c r="B2682" s="1" t="s">
        <v>21</v>
      </c>
      <c r="C2682" s="1" t="s">
        <v>22</v>
      </c>
      <c r="D2682" s="1" t="s">
        <v>23</v>
      </c>
      <c r="E2682" s="1" t="s">
        <v>5</v>
      </c>
      <c r="F2682" s="1" t="s">
        <v>24</v>
      </c>
      <c r="G2682" s="1" t="s">
        <v>25</v>
      </c>
      <c r="H2682">
        <v>1430256</v>
      </c>
      <c r="I2682">
        <v>1431374</v>
      </c>
      <c r="J2682" s="1" t="s">
        <v>75</v>
      </c>
      <c r="K2682" s="1" t="s">
        <v>24</v>
      </c>
      <c r="L2682" s="1" t="s">
        <v>24</v>
      </c>
      <c r="M2682" s="1" t="s">
        <v>24</v>
      </c>
      <c r="N2682" s="1" t="s">
        <v>24</v>
      </c>
      <c r="O2682" s="1" t="s">
        <v>24</v>
      </c>
      <c r="P2682" s="1" t="s">
        <v>24</v>
      </c>
      <c r="Q2682" s="1" t="s">
        <v>4787</v>
      </c>
      <c r="R2682">
        <v>1119</v>
      </c>
      <c r="T2682" s="1" t="s">
        <v>4788</v>
      </c>
    </row>
    <row r="2683" spans="1:20" x14ac:dyDescent="0.25">
      <c r="A2683" s="1" t="s">
        <v>29</v>
      </c>
      <c r="B2683" s="1" t="s">
        <v>30</v>
      </c>
      <c r="C2683" s="1" t="s">
        <v>22</v>
      </c>
      <c r="D2683" s="1" t="s">
        <v>23</v>
      </c>
      <c r="E2683" s="1" t="s">
        <v>5</v>
      </c>
      <c r="F2683" s="1" t="s">
        <v>24</v>
      </c>
      <c r="G2683" s="1" t="s">
        <v>25</v>
      </c>
      <c r="H2683">
        <v>1430256</v>
      </c>
      <c r="I2683">
        <v>1431374</v>
      </c>
      <c r="J2683" s="1" t="s">
        <v>75</v>
      </c>
      <c r="K2683" s="1" t="s">
        <v>4789</v>
      </c>
      <c r="L2683" s="1" t="s">
        <v>4789</v>
      </c>
      <c r="M2683" s="1" t="s">
        <v>24</v>
      </c>
      <c r="N2683" s="1" t="s">
        <v>4790</v>
      </c>
      <c r="O2683" s="1" t="s">
        <v>24</v>
      </c>
      <c r="P2683" s="1" t="s">
        <v>24</v>
      </c>
      <c r="Q2683" s="1" t="s">
        <v>4787</v>
      </c>
      <c r="R2683">
        <v>1119</v>
      </c>
      <c r="S2683">
        <v>372</v>
      </c>
      <c r="T2683" s="1" t="s">
        <v>24</v>
      </c>
    </row>
    <row r="2684" spans="1:20" x14ac:dyDescent="0.25">
      <c r="A2684" s="1" t="s">
        <v>20</v>
      </c>
      <c r="B2684" s="1" t="s">
        <v>21</v>
      </c>
      <c r="C2684" s="1" t="s">
        <v>22</v>
      </c>
      <c r="D2684" s="1" t="s">
        <v>23</v>
      </c>
      <c r="E2684" s="1" t="s">
        <v>5</v>
      </c>
      <c r="F2684" s="1" t="s">
        <v>24</v>
      </c>
      <c r="G2684" s="1" t="s">
        <v>25</v>
      </c>
      <c r="H2684">
        <v>1431589</v>
      </c>
      <c r="I2684">
        <v>1431915</v>
      </c>
      <c r="J2684" s="1" t="s">
        <v>75</v>
      </c>
      <c r="K2684" s="1" t="s">
        <v>24</v>
      </c>
      <c r="L2684" s="1" t="s">
        <v>24</v>
      </c>
      <c r="M2684" s="1" t="s">
        <v>24</v>
      </c>
      <c r="N2684" s="1" t="s">
        <v>24</v>
      </c>
      <c r="O2684" s="1" t="s">
        <v>24</v>
      </c>
      <c r="P2684" s="1" t="s">
        <v>24</v>
      </c>
      <c r="Q2684" s="1" t="s">
        <v>4791</v>
      </c>
      <c r="R2684">
        <v>327</v>
      </c>
      <c r="T2684" s="1" t="s">
        <v>4792</v>
      </c>
    </row>
    <row r="2685" spans="1:20" x14ac:dyDescent="0.25">
      <c r="A2685" s="1" t="s">
        <v>29</v>
      </c>
      <c r="B2685" s="1" t="s">
        <v>30</v>
      </c>
      <c r="C2685" s="1" t="s">
        <v>22</v>
      </c>
      <c r="D2685" s="1" t="s">
        <v>23</v>
      </c>
      <c r="E2685" s="1" t="s">
        <v>5</v>
      </c>
      <c r="F2685" s="1" t="s">
        <v>24</v>
      </c>
      <c r="G2685" s="1" t="s">
        <v>25</v>
      </c>
      <c r="H2685">
        <v>1431589</v>
      </c>
      <c r="I2685">
        <v>1431915</v>
      </c>
      <c r="J2685" s="1" t="s">
        <v>75</v>
      </c>
      <c r="K2685" s="1" t="s">
        <v>4793</v>
      </c>
      <c r="L2685" s="1" t="s">
        <v>4793</v>
      </c>
      <c r="M2685" s="1" t="s">
        <v>24</v>
      </c>
      <c r="N2685" s="1" t="s">
        <v>4794</v>
      </c>
      <c r="O2685" s="1" t="s">
        <v>24</v>
      </c>
      <c r="P2685" s="1" t="s">
        <v>24</v>
      </c>
      <c r="Q2685" s="1" t="s">
        <v>4791</v>
      </c>
      <c r="R2685">
        <v>327</v>
      </c>
      <c r="S2685">
        <v>108</v>
      </c>
      <c r="T2685" s="1" t="s">
        <v>24</v>
      </c>
    </row>
    <row r="2686" spans="1:20" x14ac:dyDescent="0.25">
      <c r="A2686" s="1" t="s">
        <v>20</v>
      </c>
      <c r="B2686" s="1" t="s">
        <v>21</v>
      </c>
      <c r="C2686" s="1" t="s">
        <v>22</v>
      </c>
      <c r="D2686" s="1" t="s">
        <v>23</v>
      </c>
      <c r="E2686" s="1" t="s">
        <v>5</v>
      </c>
      <c r="F2686" s="1" t="s">
        <v>24</v>
      </c>
      <c r="G2686" s="1" t="s">
        <v>25</v>
      </c>
      <c r="H2686">
        <v>1431912</v>
      </c>
      <c r="I2686">
        <v>1432604</v>
      </c>
      <c r="J2686" s="1" t="s">
        <v>75</v>
      </c>
      <c r="K2686" s="1" t="s">
        <v>24</v>
      </c>
      <c r="L2686" s="1" t="s">
        <v>24</v>
      </c>
      <c r="M2686" s="1" t="s">
        <v>24</v>
      </c>
      <c r="N2686" s="1" t="s">
        <v>24</v>
      </c>
      <c r="O2686" s="1" t="s">
        <v>24</v>
      </c>
      <c r="P2686" s="1" t="s">
        <v>24</v>
      </c>
      <c r="Q2686" s="1" t="s">
        <v>4795</v>
      </c>
      <c r="R2686">
        <v>693</v>
      </c>
      <c r="T2686" s="1" t="s">
        <v>4796</v>
      </c>
    </row>
    <row r="2687" spans="1:20" x14ac:dyDescent="0.25">
      <c r="A2687" s="1" t="s">
        <v>29</v>
      </c>
      <c r="B2687" s="1" t="s">
        <v>30</v>
      </c>
      <c r="C2687" s="1" t="s">
        <v>22</v>
      </c>
      <c r="D2687" s="1" t="s">
        <v>23</v>
      </c>
      <c r="E2687" s="1" t="s">
        <v>5</v>
      </c>
      <c r="F2687" s="1" t="s">
        <v>24</v>
      </c>
      <c r="G2687" s="1" t="s">
        <v>25</v>
      </c>
      <c r="H2687">
        <v>1431912</v>
      </c>
      <c r="I2687">
        <v>1432604</v>
      </c>
      <c r="J2687" s="1" t="s">
        <v>75</v>
      </c>
      <c r="K2687" s="1" t="s">
        <v>4797</v>
      </c>
      <c r="L2687" s="1" t="s">
        <v>4797</v>
      </c>
      <c r="M2687" s="1" t="s">
        <v>24</v>
      </c>
      <c r="N2687" s="1" t="s">
        <v>4798</v>
      </c>
      <c r="O2687" s="1" t="s">
        <v>24</v>
      </c>
      <c r="P2687" s="1" t="s">
        <v>24</v>
      </c>
      <c r="Q2687" s="1" t="s">
        <v>4795</v>
      </c>
      <c r="R2687">
        <v>693</v>
      </c>
      <c r="S2687">
        <v>230</v>
      </c>
      <c r="T2687" s="1" t="s">
        <v>24</v>
      </c>
    </row>
    <row r="2688" spans="1:20" x14ac:dyDescent="0.25">
      <c r="A2688" s="1" t="s">
        <v>20</v>
      </c>
      <c r="B2688" s="1" t="s">
        <v>21</v>
      </c>
      <c r="C2688" s="1" t="s">
        <v>22</v>
      </c>
      <c r="D2688" s="1" t="s">
        <v>23</v>
      </c>
      <c r="E2688" s="1" t="s">
        <v>5</v>
      </c>
      <c r="F2688" s="1" t="s">
        <v>24</v>
      </c>
      <c r="G2688" s="1" t="s">
        <v>25</v>
      </c>
      <c r="H2688">
        <v>1432617</v>
      </c>
      <c r="I2688">
        <v>1433831</v>
      </c>
      <c r="J2688" s="1" t="s">
        <v>75</v>
      </c>
      <c r="K2688" s="1" t="s">
        <v>24</v>
      </c>
      <c r="L2688" s="1" t="s">
        <v>24</v>
      </c>
      <c r="M2688" s="1" t="s">
        <v>24</v>
      </c>
      <c r="N2688" s="1" t="s">
        <v>24</v>
      </c>
      <c r="O2688" s="1" t="s">
        <v>24</v>
      </c>
      <c r="P2688" s="1" t="s">
        <v>24</v>
      </c>
      <c r="Q2688" s="1" t="s">
        <v>4799</v>
      </c>
      <c r="R2688">
        <v>1215</v>
      </c>
      <c r="T2688" s="1" t="s">
        <v>4800</v>
      </c>
    </row>
    <row r="2689" spans="1:20" x14ac:dyDescent="0.25">
      <c r="A2689" s="1" t="s">
        <v>29</v>
      </c>
      <c r="B2689" s="1" t="s">
        <v>30</v>
      </c>
      <c r="C2689" s="1" t="s">
        <v>22</v>
      </c>
      <c r="D2689" s="1" t="s">
        <v>23</v>
      </c>
      <c r="E2689" s="1" t="s">
        <v>5</v>
      </c>
      <c r="F2689" s="1" t="s">
        <v>24</v>
      </c>
      <c r="G2689" s="1" t="s">
        <v>25</v>
      </c>
      <c r="H2689">
        <v>1432617</v>
      </c>
      <c r="I2689">
        <v>1433831</v>
      </c>
      <c r="J2689" s="1" t="s">
        <v>75</v>
      </c>
      <c r="K2689" s="1" t="s">
        <v>4801</v>
      </c>
      <c r="L2689" s="1" t="s">
        <v>4801</v>
      </c>
      <c r="M2689" s="1" t="s">
        <v>24</v>
      </c>
      <c r="N2689" s="1" t="s">
        <v>4802</v>
      </c>
      <c r="O2689" s="1" t="s">
        <v>24</v>
      </c>
      <c r="P2689" s="1" t="s">
        <v>24</v>
      </c>
      <c r="Q2689" s="1" t="s">
        <v>4799</v>
      </c>
      <c r="R2689">
        <v>1215</v>
      </c>
      <c r="S2689">
        <v>404</v>
      </c>
      <c r="T2689" s="1" t="s">
        <v>24</v>
      </c>
    </row>
    <row r="2690" spans="1:20" x14ac:dyDescent="0.25">
      <c r="A2690" s="1" t="s">
        <v>20</v>
      </c>
      <c r="B2690" s="1" t="s">
        <v>21</v>
      </c>
      <c r="C2690" s="1" t="s">
        <v>22</v>
      </c>
      <c r="D2690" s="1" t="s">
        <v>23</v>
      </c>
      <c r="E2690" s="1" t="s">
        <v>5</v>
      </c>
      <c r="F2690" s="1" t="s">
        <v>24</v>
      </c>
      <c r="G2690" s="1" t="s">
        <v>25</v>
      </c>
      <c r="H2690">
        <v>1433833</v>
      </c>
      <c r="I2690">
        <v>1434765</v>
      </c>
      <c r="J2690" s="1" t="s">
        <v>75</v>
      </c>
      <c r="K2690" s="1" t="s">
        <v>24</v>
      </c>
      <c r="L2690" s="1" t="s">
        <v>24</v>
      </c>
      <c r="M2690" s="1" t="s">
        <v>24</v>
      </c>
      <c r="N2690" s="1" t="s">
        <v>24</v>
      </c>
      <c r="O2690" s="1" t="s">
        <v>24</v>
      </c>
      <c r="P2690" s="1" t="s">
        <v>24</v>
      </c>
      <c r="Q2690" s="1" t="s">
        <v>4803</v>
      </c>
      <c r="R2690">
        <v>933</v>
      </c>
      <c r="T2690" s="1" t="s">
        <v>4804</v>
      </c>
    </row>
    <row r="2691" spans="1:20" x14ac:dyDescent="0.25">
      <c r="A2691" s="1" t="s">
        <v>29</v>
      </c>
      <c r="B2691" s="1" t="s">
        <v>30</v>
      </c>
      <c r="C2691" s="1" t="s">
        <v>22</v>
      </c>
      <c r="D2691" s="1" t="s">
        <v>23</v>
      </c>
      <c r="E2691" s="1" t="s">
        <v>5</v>
      </c>
      <c r="F2691" s="1" t="s">
        <v>24</v>
      </c>
      <c r="G2691" s="1" t="s">
        <v>25</v>
      </c>
      <c r="H2691">
        <v>1433833</v>
      </c>
      <c r="I2691">
        <v>1434765</v>
      </c>
      <c r="J2691" s="1" t="s">
        <v>75</v>
      </c>
      <c r="K2691" s="1" t="s">
        <v>4805</v>
      </c>
      <c r="L2691" s="1" t="s">
        <v>4805</v>
      </c>
      <c r="M2691" s="1" t="s">
        <v>24</v>
      </c>
      <c r="N2691" s="1" t="s">
        <v>4806</v>
      </c>
      <c r="O2691" s="1" t="s">
        <v>24</v>
      </c>
      <c r="P2691" s="1" t="s">
        <v>24</v>
      </c>
      <c r="Q2691" s="1" t="s">
        <v>4803</v>
      </c>
      <c r="R2691">
        <v>933</v>
      </c>
      <c r="S2691">
        <v>310</v>
      </c>
      <c r="T2691" s="1" t="s">
        <v>24</v>
      </c>
    </row>
    <row r="2692" spans="1:20" x14ac:dyDescent="0.25">
      <c r="A2692" s="1" t="s">
        <v>20</v>
      </c>
      <c r="B2692" s="1" t="s">
        <v>21</v>
      </c>
      <c r="C2692" s="1" t="s">
        <v>22</v>
      </c>
      <c r="D2692" s="1" t="s">
        <v>23</v>
      </c>
      <c r="E2692" s="1" t="s">
        <v>5</v>
      </c>
      <c r="F2692" s="1" t="s">
        <v>24</v>
      </c>
      <c r="G2692" s="1" t="s">
        <v>25</v>
      </c>
      <c r="H2692">
        <v>1434768</v>
      </c>
      <c r="I2692">
        <v>1436153</v>
      </c>
      <c r="J2692" s="1" t="s">
        <v>75</v>
      </c>
      <c r="K2692" s="1" t="s">
        <v>24</v>
      </c>
      <c r="L2692" s="1" t="s">
        <v>24</v>
      </c>
      <c r="M2692" s="1" t="s">
        <v>24</v>
      </c>
      <c r="N2692" s="1" t="s">
        <v>24</v>
      </c>
      <c r="O2692" s="1" t="s">
        <v>24</v>
      </c>
      <c r="P2692" s="1" t="s">
        <v>24</v>
      </c>
      <c r="Q2692" s="1" t="s">
        <v>4807</v>
      </c>
      <c r="R2692">
        <v>1386</v>
      </c>
      <c r="T2692" s="1" t="s">
        <v>4808</v>
      </c>
    </row>
    <row r="2693" spans="1:20" x14ac:dyDescent="0.25">
      <c r="A2693" s="1" t="s">
        <v>29</v>
      </c>
      <c r="B2693" s="1" t="s">
        <v>30</v>
      </c>
      <c r="C2693" s="1" t="s">
        <v>22</v>
      </c>
      <c r="D2693" s="1" t="s">
        <v>23</v>
      </c>
      <c r="E2693" s="1" t="s">
        <v>5</v>
      </c>
      <c r="F2693" s="1" t="s">
        <v>24</v>
      </c>
      <c r="G2693" s="1" t="s">
        <v>25</v>
      </c>
      <c r="H2693">
        <v>1434768</v>
      </c>
      <c r="I2693">
        <v>1436153</v>
      </c>
      <c r="J2693" s="1" t="s">
        <v>75</v>
      </c>
      <c r="K2693" s="1" t="s">
        <v>4809</v>
      </c>
      <c r="L2693" s="1" t="s">
        <v>4809</v>
      </c>
      <c r="M2693" s="1" t="s">
        <v>24</v>
      </c>
      <c r="N2693" s="1" t="s">
        <v>4810</v>
      </c>
      <c r="O2693" s="1" t="s">
        <v>24</v>
      </c>
      <c r="P2693" s="1" t="s">
        <v>24</v>
      </c>
      <c r="Q2693" s="1" t="s">
        <v>4807</v>
      </c>
      <c r="R2693">
        <v>1386</v>
      </c>
      <c r="S2693">
        <v>461</v>
      </c>
      <c r="T2693" s="1" t="s">
        <v>24</v>
      </c>
    </row>
    <row r="2694" spans="1:20" x14ac:dyDescent="0.25">
      <c r="A2694" s="1" t="s">
        <v>20</v>
      </c>
      <c r="B2694" s="1" t="s">
        <v>21</v>
      </c>
      <c r="C2694" s="1" t="s">
        <v>22</v>
      </c>
      <c r="D2694" s="1" t="s">
        <v>23</v>
      </c>
      <c r="E2694" s="1" t="s">
        <v>5</v>
      </c>
      <c r="F2694" s="1" t="s">
        <v>24</v>
      </c>
      <c r="G2694" s="1" t="s">
        <v>25</v>
      </c>
      <c r="H2694">
        <v>1436167</v>
      </c>
      <c r="I2694">
        <v>1437276</v>
      </c>
      <c r="J2694" s="1" t="s">
        <v>75</v>
      </c>
      <c r="K2694" s="1" t="s">
        <v>24</v>
      </c>
      <c r="L2694" s="1" t="s">
        <v>24</v>
      </c>
      <c r="M2694" s="1" t="s">
        <v>24</v>
      </c>
      <c r="N2694" s="1" t="s">
        <v>24</v>
      </c>
      <c r="O2694" s="1" t="s">
        <v>24</v>
      </c>
      <c r="P2694" s="1" t="s">
        <v>24</v>
      </c>
      <c r="Q2694" s="1" t="s">
        <v>4811</v>
      </c>
      <c r="R2694">
        <v>1110</v>
      </c>
      <c r="T2694" s="1" t="s">
        <v>4812</v>
      </c>
    </row>
    <row r="2695" spans="1:20" x14ac:dyDescent="0.25">
      <c r="A2695" s="1" t="s">
        <v>29</v>
      </c>
      <c r="B2695" s="1" t="s">
        <v>30</v>
      </c>
      <c r="C2695" s="1" t="s">
        <v>22</v>
      </c>
      <c r="D2695" s="1" t="s">
        <v>23</v>
      </c>
      <c r="E2695" s="1" t="s">
        <v>5</v>
      </c>
      <c r="F2695" s="1" t="s">
        <v>24</v>
      </c>
      <c r="G2695" s="1" t="s">
        <v>25</v>
      </c>
      <c r="H2695">
        <v>1436167</v>
      </c>
      <c r="I2695">
        <v>1437276</v>
      </c>
      <c r="J2695" s="1" t="s">
        <v>75</v>
      </c>
      <c r="K2695" s="1" t="s">
        <v>4813</v>
      </c>
      <c r="L2695" s="1" t="s">
        <v>4813</v>
      </c>
      <c r="M2695" s="1" t="s">
        <v>24</v>
      </c>
      <c r="N2695" s="1" t="s">
        <v>4814</v>
      </c>
      <c r="O2695" s="1" t="s">
        <v>24</v>
      </c>
      <c r="P2695" s="1" t="s">
        <v>24</v>
      </c>
      <c r="Q2695" s="1" t="s">
        <v>4811</v>
      </c>
      <c r="R2695">
        <v>1110</v>
      </c>
      <c r="S2695">
        <v>369</v>
      </c>
      <c r="T2695" s="1" t="s">
        <v>24</v>
      </c>
    </row>
    <row r="2696" spans="1:20" x14ac:dyDescent="0.25">
      <c r="A2696" s="1" t="s">
        <v>20</v>
      </c>
      <c r="B2696" s="1" t="s">
        <v>21</v>
      </c>
      <c r="C2696" s="1" t="s">
        <v>22</v>
      </c>
      <c r="D2696" s="1" t="s">
        <v>23</v>
      </c>
      <c r="E2696" s="1" t="s">
        <v>5</v>
      </c>
      <c r="F2696" s="1" t="s">
        <v>24</v>
      </c>
      <c r="G2696" s="1" t="s">
        <v>25</v>
      </c>
      <c r="H2696">
        <v>1437273</v>
      </c>
      <c r="I2696">
        <v>1438646</v>
      </c>
      <c r="J2696" s="1" t="s">
        <v>75</v>
      </c>
      <c r="K2696" s="1" t="s">
        <v>24</v>
      </c>
      <c r="L2696" s="1" t="s">
        <v>24</v>
      </c>
      <c r="M2696" s="1" t="s">
        <v>24</v>
      </c>
      <c r="N2696" s="1" t="s">
        <v>24</v>
      </c>
      <c r="O2696" s="1" t="s">
        <v>24</v>
      </c>
      <c r="P2696" s="1" t="s">
        <v>24</v>
      </c>
      <c r="Q2696" s="1" t="s">
        <v>4815</v>
      </c>
      <c r="R2696">
        <v>1374</v>
      </c>
      <c r="T2696" s="1" t="s">
        <v>4816</v>
      </c>
    </row>
    <row r="2697" spans="1:20" x14ac:dyDescent="0.25">
      <c r="A2697" s="1" t="s">
        <v>29</v>
      </c>
      <c r="B2697" s="1" t="s">
        <v>30</v>
      </c>
      <c r="C2697" s="1" t="s">
        <v>22</v>
      </c>
      <c r="D2697" s="1" t="s">
        <v>23</v>
      </c>
      <c r="E2697" s="1" t="s">
        <v>5</v>
      </c>
      <c r="F2697" s="1" t="s">
        <v>24</v>
      </c>
      <c r="G2697" s="1" t="s">
        <v>25</v>
      </c>
      <c r="H2697">
        <v>1437273</v>
      </c>
      <c r="I2697">
        <v>1438646</v>
      </c>
      <c r="J2697" s="1" t="s">
        <v>75</v>
      </c>
      <c r="K2697" s="1" t="s">
        <v>4817</v>
      </c>
      <c r="L2697" s="1" t="s">
        <v>4817</v>
      </c>
      <c r="M2697" s="1" t="s">
        <v>24</v>
      </c>
      <c r="N2697" s="1" t="s">
        <v>4818</v>
      </c>
      <c r="O2697" s="1" t="s">
        <v>24</v>
      </c>
      <c r="P2697" s="1" t="s">
        <v>24</v>
      </c>
      <c r="Q2697" s="1" t="s">
        <v>4815</v>
      </c>
      <c r="R2697">
        <v>1374</v>
      </c>
      <c r="S2697">
        <v>457</v>
      </c>
      <c r="T2697" s="1" t="s">
        <v>24</v>
      </c>
    </row>
    <row r="2698" spans="1:20" x14ac:dyDescent="0.25">
      <c r="A2698" s="1" t="s">
        <v>20</v>
      </c>
      <c r="B2698" s="1" t="s">
        <v>21</v>
      </c>
      <c r="C2698" s="1" t="s">
        <v>22</v>
      </c>
      <c r="D2698" s="1" t="s">
        <v>23</v>
      </c>
      <c r="E2698" s="1" t="s">
        <v>5</v>
      </c>
      <c r="F2698" s="1" t="s">
        <v>24</v>
      </c>
      <c r="G2698" s="1" t="s">
        <v>25</v>
      </c>
      <c r="H2698">
        <v>1438909</v>
      </c>
      <c r="I2698">
        <v>1439871</v>
      </c>
      <c r="J2698" s="1" t="s">
        <v>75</v>
      </c>
      <c r="K2698" s="1" t="s">
        <v>24</v>
      </c>
      <c r="L2698" s="1" t="s">
        <v>24</v>
      </c>
      <c r="M2698" s="1" t="s">
        <v>24</v>
      </c>
      <c r="N2698" s="1" t="s">
        <v>24</v>
      </c>
      <c r="O2698" s="1" t="s">
        <v>24</v>
      </c>
      <c r="P2698" s="1" t="s">
        <v>24</v>
      </c>
      <c r="Q2698" s="1" t="s">
        <v>4819</v>
      </c>
      <c r="R2698">
        <v>963</v>
      </c>
      <c r="T2698" s="1" t="s">
        <v>4820</v>
      </c>
    </row>
    <row r="2699" spans="1:20" x14ac:dyDescent="0.25">
      <c r="A2699" s="1" t="s">
        <v>29</v>
      </c>
      <c r="B2699" s="1" t="s">
        <v>30</v>
      </c>
      <c r="C2699" s="1" t="s">
        <v>22</v>
      </c>
      <c r="D2699" s="1" t="s">
        <v>23</v>
      </c>
      <c r="E2699" s="1" t="s">
        <v>5</v>
      </c>
      <c r="F2699" s="1" t="s">
        <v>24</v>
      </c>
      <c r="G2699" s="1" t="s">
        <v>25</v>
      </c>
      <c r="H2699">
        <v>1438909</v>
      </c>
      <c r="I2699">
        <v>1439871</v>
      </c>
      <c r="J2699" s="1" t="s">
        <v>75</v>
      </c>
      <c r="K2699" s="1" t="s">
        <v>4821</v>
      </c>
      <c r="L2699" s="1" t="s">
        <v>4821</v>
      </c>
      <c r="M2699" s="1" t="s">
        <v>24</v>
      </c>
      <c r="N2699" s="1" t="s">
        <v>4822</v>
      </c>
      <c r="O2699" s="1" t="s">
        <v>24</v>
      </c>
      <c r="P2699" s="1" t="s">
        <v>24</v>
      </c>
      <c r="Q2699" s="1" t="s">
        <v>4819</v>
      </c>
      <c r="R2699">
        <v>963</v>
      </c>
      <c r="S2699">
        <v>320</v>
      </c>
      <c r="T2699" s="1" t="s">
        <v>24</v>
      </c>
    </row>
    <row r="2700" spans="1:20" x14ac:dyDescent="0.25">
      <c r="A2700" s="1" t="s">
        <v>20</v>
      </c>
      <c r="B2700" s="1" t="s">
        <v>21</v>
      </c>
      <c r="C2700" s="1" t="s">
        <v>22</v>
      </c>
      <c r="D2700" s="1" t="s">
        <v>23</v>
      </c>
      <c r="E2700" s="1" t="s">
        <v>5</v>
      </c>
      <c r="F2700" s="1" t="s">
        <v>24</v>
      </c>
      <c r="G2700" s="1" t="s">
        <v>25</v>
      </c>
      <c r="H2700">
        <v>1439865</v>
      </c>
      <c r="I2700">
        <v>1441247</v>
      </c>
      <c r="J2700" s="1" t="s">
        <v>75</v>
      </c>
      <c r="K2700" s="1" t="s">
        <v>24</v>
      </c>
      <c r="L2700" s="1" t="s">
        <v>24</v>
      </c>
      <c r="M2700" s="1" t="s">
        <v>24</v>
      </c>
      <c r="N2700" s="1" t="s">
        <v>24</v>
      </c>
      <c r="O2700" s="1" t="s">
        <v>24</v>
      </c>
      <c r="P2700" s="1" t="s">
        <v>24</v>
      </c>
      <c r="Q2700" s="1" t="s">
        <v>4823</v>
      </c>
      <c r="R2700">
        <v>1383</v>
      </c>
      <c r="T2700" s="1" t="s">
        <v>4824</v>
      </c>
    </row>
    <row r="2701" spans="1:20" x14ac:dyDescent="0.25">
      <c r="A2701" s="1" t="s">
        <v>29</v>
      </c>
      <c r="B2701" s="1" t="s">
        <v>30</v>
      </c>
      <c r="C2701" s="1" t="s">
        <v>22</v>
      </c>
      <c r="D2701" s="1" t="s">
        <v>23</v>
      </c>
      <c r="E2701" s="1" t="s">
        <v>5</v>
      </c>
      <c r="F2701" s="1" t="s">
        <v>24</v>
      </c>
      <c r="G2701" s="1" t="s">
        <v>25</v>
      </c>
      <c r="H2701">
        <v>1439865</v>
      </c>
      <c r="I2701">
        <v>1441247</v>
      </c>
      <c r="J2701" s="1" t="s">
        <v>75</v>
      </c>
      <c r="K2701" s="1" t="s">
        <v>4825</v>
      </c>
      <c r="L2701" s="1" t="s">
        <v>4825</v>
      </c>
      <c r="M2701" s="1" t="s">
        <v>24</v>
      </c>
      <c r="N2701" s="1" t="s">
        <v>4826</v>
      </c>
      <c r="O2701" s="1" t="s">
        <v>24</v>
      </c>
      <c r="P2701" s="1" t="s">
        <v>24</v>
      </c>
      <c r="Q2701" s="1" t="s">
        <v>4823</v>
      </c>
      <c r="R2701">
        <v>1383</v>
      </c>
      <c r="S2701">
        <v>460</v>
      </c>
      <c r="T2701" s="1" t="s">
        <v>24</v>
      </c>
    </row>
    <row r="2702" spans="1:20" x14ac:dyDescent="0.25">
      <c r="A2702" s="1" t="s">
        <v>20</v>
      </c>
      <c r="B2702" s="1" t="s">
        <v>21</v>
      </c>
      <c r="C2702" s="1" t="s">
        <v>22</v>
      </c>
      <c r="D2702" s="1" t="s">
        <v>23</v>
      </c>
      <c r="E2702" s="1" t="s">
        <v>5</v>
      </c>
      <c r="F2702" s="1" t="s">
        <v>24</v>
      </c>
      <c r="G2702" s="1" t="s">
        <v>25</v>
      </c>
      <c r="H2702">
        <v>1441240</v>
      </c>
      <c r="I2702">
        <v>1442733</v>
      </c>
      <c r="J2702" s="1" t="s">
        <v>75</v>
      </c>
      <c r="K2702" s="1" t="s">
        <v>24</v>
      </c>
      <c r="L2702" s="1" t="s">
        <v>24</v>
      </c>
      <c r="M2702" s="1" t="s">
        <v>24</v>
      </c>
      <c r="N2702" s="1" t="s">
        <v>24</v>
      </c>
      <c r="O2702" s="1" t="s">
        <v>24</v>
      </c>
      <c r="P2702" s="1" t="s">
        <v>24</v>
      </c>
      <c r="Q2702" s="1" t="s">
        <v>4827</v>
      </c>
      <c r="R2702">
        <v>1494</v>
      </c>
      <c r="T2702" s="1" t="s">
        <v>4828</v>
      </c>
    </row>
    <row r="2703" spans="1:20" x14ac:dyDescent="0.25">
      <c r="A2703" s="1" t="s">
        <v>29</v>
      </c>
      <c r="B2703" s="1" t="s">
        <v>30</v>
      </c>
      <c r="C2703" s="1" t="s">
        <v>22</v>
      </c>
      <c r="D2703" s="1" t="s">
        <v>23</v>
      </c>
      <c r="E2703" s="1" t="s">
        <v>5</v>
      </c>
      <c r="F2703" s="1" t="s">
        <v>24</v>
      </c>
      <c r="G2703" s="1" t="s">
        <v>25</v>
      </c>
      <c r="H2703">
        <v>1441240</v>
      </c>
      <c r="I2703">
        <v>1442733</v>
      </c>
      <c r="J2703" s="1" t="s">
        <v>75</v>
      </c>
      <c r="K2703" s="1" t="s">
        <v>4829</v>
      </c>
      <c r="L2703" s="1" t="s">
        <v>4829</v>
      </c>
      <c r="M2703" s="1" t="s">
        <v>24</v>
      </c>
      <c r="N2703" s="1" t="s">
        <v>4830</v>
      </c>
      <c r="O2703" s="1" t="s">
        <v>24</v>
      </c>
      <c r="P2703" s="1" t="s">
        <v>24</v>
      </c>
      <c r="Q2703" s="1" t="s">
        <v>4827</v>
      </c>
      <c r="R2703">
        <v>1494</v>
      </c>
      <c r="S2703">
        <v>497</v>
      </c>
      <c r="T2703" s="1" t="s">
        <v>24</v>
      </c>
    </row>
    <row r="2704" spans="1:20" x14ac:dyDescent="0.25">
      <c r="A2704" s="1" t="s">
        <v>20</v>
      </c>
      <c r="B2704" s="1" t="s">
        <v>21</v>
      </c>
      <c r="C2704" s="1" t="s">
        <v>22</v>
      </c>
      <c r="D2704" s="1" t="s">
        <v>23</v>
      </c>
      <c r="E2704" s="1" t="s">
        <v>5</v>
      </c>
      <c r="F2704" s="1" t="s">
        <v>24</v>
      </c>
      <c r="G2704" s="1" t="s">
        <v>25</v>
      </c>
      <c r="H2704">
        <v>1442856</v>
      </c>
      <c r="I2704">
        <v>1443266</v>
      </c>
      <c r="J2704" s="1" t="s">
        <v>75</v>
      </c>
      <c r="K2704" s="1" t="s">
        <v>24</v>
      </c>
      <c r="L2704" s="1" t="s">
        <v>24</v>
      </c>
      <c r="M2704" s="1" t="s">
        <v>24</v>
      </c>
      <c r="N2704" s="1" t="s">
        <v>24</v>
      </c>
      <c r="O2704" s="1" t="s">
        <v>24</v>
      </c>
      <c r="P2704" s="1" t="s">
        <v>24</v>
      </c>
      <c r="Q2704" s="1" t="s">
        <v>4831</v>
      </c>
      <c r="R2704">
        <v>411</v>
      </c>
      <c r="T2704" s="1" t="s">
        <v>4832</v>
      </c>
    </row>
    <row r="2705" spans="1:20" x14ac:dyDescent="0.25">
      <c r="A2705" s="1" t="s">
        <v>29</v>
      </c>
      <c r="B2705" s="1" t="s">
        <v>30</v>
      </c>
      <c r="C2705" s="1" t="s">
        <v>22</v>
      </c>
      <c r="D2705" s="1" t="s">
        <v>23</v>
      </c>
      <c r="E2705" s="1" t="s">
        <v>5</v>
      </c>
      <c r="F2705" s="1" t="s">
        <v>24</v>
      </c>
      <c r="G2705" s="1" t="s">
        <v>25</v>
      </c>
      <c r="H2705">
        <v>1442856</v>
      </c>
      <c r="I2705">
        <v>1443266</v>
      </c>
      <c r="J2705" s="1" t="s">
        <v>75</v>
      </c>
      <c r="K2705" s="1" t="s">
        <v>4833</v>
      </c>
      <c r="L2705" s="1" t="s">
        <v>4833</v>
      </c>
      <c r="M2705" s="1" t="s">
        <v>24</v>
      </c>
      <c r="N2705" s="1" t="s">
        <v>4834</v>
      </c>
      <c r="O2705" s="1" t="s">
        <v>24</v>
      </c>
      <c r="P2705" s="1" t="s">
        <v>24</v>
      </c>
      <c r="Q2705" s="1" t="s">
        <v>4831</v>
      </c>
      <c r="R2705">
        <v>411</v>
      </c>
      <c r="S2705">
        <v>136</v>
      </c>
      <c r="T2705" s="1" t="s">
        <v>24</v>
      </c>
    </row>
    <row r="2706" spans="1:20" x14ac:dyDescent="0.25">
      <c r="A2706" s="1" t="s">
        <v>20</v>
      </c>
      <c r="B2706" s="1" t="s">
        <v>21</v>
      </c>
      <c r="C2706" s="1" t="s">
        <v>22</v>
      </c>
      <c r="D2706" s="1" t="s">
        <v>23</v>
      </c>
      <c r="E2706" s="1" t="s">
        <v>5</v>
      </c>
      <c r="F2706" s="1" t="s">
        <v>24</v>
      </c>
      <c r="G2706" s="1" t="s">
        <v>25</v>
      </c>
      <c r="H2706">
        <v>1443309</v>
      </c>
      <c r="I2706">
        <v>1444244</v>
      </c>
      <c r="J2706" s="1" t="s">
        <v>75</v>
      </c>
      <c r="K2706" s="1" t="s">
        <v>24</v>
      </c>
      <c r="L2706" s="1" t="s">
        <v>24</v>
      </c>
      <c r="M2706" s="1" t="s">
        <v>24</v>
      </c>
      <c r="N2706" s="1" t="s">
        <v>24</v>
      </c>
      <c r="O2706" s="1" t="s">
        <v>24</v>
      </c>
      <c r="P2706" s="1" t="s">
        <v>24</v>
      </c>
      <c r="Q2706" s="1" t="s">
        <v>4835</v>
      </c>
      <c r="R2706">
        <v>936</v>
      </c>
      <c r="T2706" s="1" t="s">
        <v>4836</v>
      </c>
    </row>
    <row r="2707" spans="1:20" x14ac:dyDescent="0.25">
      <c r="A2707" s="1" t="s">
        <v>29</v>
      </c>
      <c r="B2707" s="1" t="s">
        <v>30</v>
      </c>
      <c r="C2707" s="1" t="s">
        <v>22</v>
      </c>
      <c r="D2707" s="1" t="s">
        <v>23</v>
      </c>
      <c r="E2707" s="1" t="s">
        <v>5</v>
      </c>
      <c r="F2707" s="1" t="s">
        <v>24</v>
      </c>
      <c r="G2707" s="1" t="s">
        <v>25</v>
      </c>
      <c r="H2707">
        <v>1443309</v>
      </c>
      <c r="I2707">
        <v>1444244</v>
      </c>
      <c r="J2707" s="1" t="s">
        <v>75</v>
      </c>
      <c r="K2707" s="1" t="s">
        <v>4837</v>
      </c>
      <c r="L2707" s="1" t="s">
        <v>4837</v>
      </c>
      <c r="M2707" s="1" t="s">
        <v>24</v>
      </c>
      <c r="N2707" s="1" t="s">
        <v>4838</v>
      </c>
      <c r="O2707" s="1" t="s">
        <v>24</v>
      </c>
      <c r="P2707" s="1" t="s">
        <v>24</v>
      </c>
      <c r="Q2707" s="1" t="s">
        <v>4835</v>
      </c>
      <c r="R2707">
        <v>936</v>
      </c>
      <c r="S2707">
        <v>311</v>
      </c>
      <c r="T2707" s="1" t="s">
        <v>24</v>
      </c>
    </row>
    <row r="2708" spans="1:20" x14ac:dyDescent="0.25">
      <c r="A2708" s="1" t="s">
        <v>20</v>
      </c>
      <c r="B2708" s="1" t="s">
        <v>21</v>
      </c>
      <c r="C2708" s="1" t="s">
        <v>22</v>
      </c>
      <c r="D2708" s="1" t="s">
        <v>23</v>
      </c>
      <c r="E2708" s="1" t="s">
        <v>5</v>
      </c>
      <c r="F2708" s="1" t="s">
        <v>24</v>
      </c>
      <c r="G2708" s="1" t="s">
        <v>25</v>
      </c>
      <c r="H2708">
        <v>1444343</v>
      </c>
      <c r="I2708">
        <v>1444768</v>
      </c>
      <c r="J2708" s="1" t="s">
        <v>75</v>
      </c>
      <c r="K2708" s="1" t="s">
        <v>24</v>
      </c>
      <c r="L2708" s="1" t="s">
        <v>24</v>
      </c>
      <c r="M2708" s="1" t="s">
        <v>24</v>
      </c>
      <c r="N2708" s="1" t="s">
        <v>24</v>
      </c>
      <c r="O2708" s="1" t="s">
        <v>24</v>
      </c>
      <c r="P2708" s="1" t="s">
        <v>24</v>
      </c>
      <c r="Q2708" s="1" t="s">
        <v>4839</v>
      </c>
      <c r="R2708">
        <v>426</v>
      </c>
      <c r="T2708" s="1" t="s">
        <v>4840</v>
      </c>
    </row>
    <row r="2709" spans="1:20" x14ac:dyDescent="0.25">
      <c r="A2709" s="1" t="s">
        <v>29</v>
      </c>
      <c r="B2709" s="1" t="s">
        <v>30</v>
      </c>
      <c r="C2709" s="1" t="s">
        <v>22</v>
      </c>
      <c r="D2709" s="1" t="s">
        <v>23</v>
      </c>
      <c r="E2709" s="1" t="s">
        <v>5</v>
      </c>
      <c r="F2709" s="1" t="s">
        <v>24</v>
      </c>
      <c r="G2709" s="1" t="s">
        <v>25</v>
      </c>
      <c r="H2709">
        <v>1444343</v>
      </c>
      <c r="I2709">
        <v>1444768</v>
      </c>
      <c r="J2709" s="1" t="s">
        <v>75</v>
      </c>
      <c r="K2709" s="1" t="s">
        <v>4841</v>
      </c>
      <c r="L2709" s="1" t="s">
        <v>4841</v>
      </c>
      <c r="M2709" s="1" t="s">
        <v>24</v>
      </c>
      <c r="N2709" s="1" t="s">
        <v>4842</v>
      </c>
      <c r="O2709" s="1" t="s">
        <v>24</v>
      </c>
      <c r="P2709" s="1" t="s">
        <v>24</v>
      </c>
      <c r="Q2709" s="1" t="s">
        <v>4839</v>
      </c>
      <c r="R2709">
        <v>426</v>
      </c>
      <c r="S2709">
        <v>141</v>
      </c>
      <c r="T2709" s="1" t="s">
        <v>24</v>
      </c>
    </row>
    <row r="2710" spans="1:20" x14ac:dyDescent="0.25">
      <c r="A2710" s="1" t="s">
        <v>20</v>
      </c>
      <c r="B2710" s="1" t="s">
        <v>21</v>
      </c>
      <c r="C2710" s="1" t="s">
        <v>22</v>
      </c>
      <c r="D2710" s="1" t="s">
        <v>23</v>
      </c>
      <c r="E2710" s="1" t="s">
        <v>5</v>
      </c>
      <c r="F2710" s="1" t="s">
        <v>24</v>
      </c>
      <c r="G2710" s="1" t="s">
        <v>25</v>
      </c>
      <c r="H2710">
        <v>1445098</v>
      </c>
      <c r="I2710">
        <v>1445328</v>
      </c>
      <c r="J2710" s="1" t="s">
        <v>26</v>
      </c>
      <c r="K2710" s="1" t="s">
        <v>24</v>
      </c>
      <c r="L2710" s="1" t="s">
        <v>24</v>
      </c>
      <c r="M2710" s="1" t="s">
        <v>24</v>
      </c>
      <c r="N2710" s="1" t="s">
        <v>24</v>
      </c>
      <c r="O2710" s="1" t="s">
        <v>24</v>
      </c>
      <c r="P2710" s="1" t="s">
        <v>24</v>
      </c>
      <c r="Q2710" s="1" t="s">
        <v>4843</v>
      </c>
      <c r="R2710">
        <v>231</v>
      </c>
      <c r="T2710" s="1" t="s">
        <v>4844</v>
      </c>
    </row>
    <row r="2711" spans="1:20" x14ac:dyDescent="0.25">
      <c r="A2711" s="1" t="s">
        <v>29</v>
      </c>
      <c r="B2711" s="1" t="s">
        <v>30</v>
      </c>
      <c r="C2711" s="1" t="s">
        <v>22</v>
      </c>
      <c r="D2711" s="1" t="s">
        <v>23</v>
      </c>
      <c r="E2711" s="1" t="s">
        <v>5</v>
      </c>
      <c r="F2711" s="1" t="s">
        <v>24</v>
      </c>
      <c r="G2711" s="1" t="s">
        <v>25</v>
      </c>
      <c r="H2711">
        <v>1445098</v>
      </c>
      <c r="I2711">
        <v>1445328</v>
      </c>
      <c r="J2711" s="1" t="s">
        <v>26</v>
      </c>
      <c r="K2711" s="1" t="s">
        <v>4845</v>
      </c>
      <c r="L2711" s="1" t="s">
        <v>4845</v>
      </c>
      <c r="M2711" s="1" t="s">
        <v>24</v>
      </c>
      <c r="N2711" s="1" t="s">
        <v>4846</v>
      </c>
      <c r="O2711" s="1" t="s">
        <v>24</v>
      </c>
      <c r="P2711" s="1" t="s">
        <v>24</v>
      </c>
      <c r="Q2711" s="1" t="s">
        <v>4843</v>
      </c>
      <c r="R2711">
        <v>231</v>
      </c>
      <c r="S2711">
        <v>76</v>
      </c>
      <c r="T2711" s="1" t="s">
        <v>24</v>
      </c>
    </row>
    <row r="2712" spans="1:20" x14ac:dyDescent="0.25">
      <c r="A2712" s="1" t="s">
        <v>20</v>
      </c>
      <c r="B2712" s="1" t="s">
        <v>21</v>
      </c>
      <c r="C2712" s="1" t="s">
        <v>22</v>
      </c>
      <c r="D2712" s="1" t="s">
        <v>23</v>
      </c>
      <c r="E2712" s="1" t="s">
        <v>5</v>
      </c>
      <c r="F2712" s="1" t="s">
        <v>24</v>
      </c>
      <c r="G2712" s="1" t="s">
        <v>25</v>
      </c>
      <c r="H2712">
        <v>1445465</v>
      </c>
      <c r="I2712">
        <v>1446037</v>
      </c>
      <c r="J2712" s="1" t="s">
        <v>75</v>
      </c>
      <c r="K2712" s="1" t="s">
        <v>24</v>
      </c>
      <c r="L2712" s="1" t="s">
        <v>24</v>
      </c>
      <c r="M2712" s="1" t="s">
        <v>24</v>
      </c>
      <c r="N2712" s="1" t="s">
        <v>24</v>
      </c>
      <c r="O2712" s="1" t="s">
        <v>24</v>
      </c>
      <c r="P2712" s="1" t="s">
        <v>24</v>
      </c>
      <c r="Q2712" s="1" t="s">
        <v>4847</v>
      </c>
      <c r="R2712">
        <v>573</v>
      </c>
      <c r="T2712" s="1" t="s">
        <v>4848</v>
      </c>
    </row>
    <row r="2713" spans="1:20" x14ac:dyDescent="0.25">
      <c r="A2713" s="1" t="s">
        <v>29</v>
      </c>
      <c r="B2713" s="1" t="s">
        <v>30</v>
      </c>
      <c r="C2713" s="1" t="s">
        <v>22</v>
      </c>
      <c r="D2713" s="1" t="s">
        <v>23</v>
      </c>
      <c r="E2713" s="1" t="s">
        <v>5</v>
      </c>
      <c r="F2713" s="1" t="s">
        <v>24</v>
      </c>
      <c r="G2713" s="1" t="s">
        <v>25</v>
      </c>
      <c r="H2713">
        <v>1445465</v>
      </c>
      <c r="I2713">
        <v>1446037</v>
      </c>
      <c r="J2713" s="1" t="s">
        <v>75</v>
      </c>
      <c r="K2713" s="1" t="s">
        <v>4849</v>
      </c>
      <c r="L2713" s="1" t="s">
        <v>4849</v>
      </c>
      <c r="M2713" s="1" t="s">
        <v>24</v>
      </c>
      <c r="N2713" s="1" t="s">
        <v>4850</v>
      </c>
      <c r="O2713" s="1" t="s">
        <v>24</v>
      </c>
      <c r="P2713" s="1" t="s">
        <v>24</v>
      </c>
      <c r="Q2713" s="1" t="s">
        <v>4847</v>
      </c>
      <c r="R2713">
        <v>573</v>
      </c>
      <c r="S2713">
        <v>190</v>
      </c>
      <c r="T2713" s="1" t="s">
        <v>24</v>
      </c>
    </row>
    <row r="2714" spans="1:20" x14ac:dyDescent="0.25">
      <c r="A2714" s="1" t="s">
        <v>20</v>
      </c>
      <c r="B2714" s="1" t="s">
        <v>21</v>
      </c>
      <c r="C2714" s="1" t="s">
        <v>22</v>
      </c>
      <c r="D2714" s="1" t="s">
        <v>23</v>
      </c>
      <c r="E2714" s="1" t="s">
        <v>5</v>
      </c>
      <c r="F2714" s="1" t="s">
        <v>24</v>
      </c>
      <c r="G2714" s="1" t="s">
        <v>25</v>
      </c>
      <c r="H2714">
        <v>1446040</v>
      </c>
      <c r="I2714">
        <v>1446759</v>
      </c>
      <c r="J2714" s="1" t="s">
        <v>75</v>
      </c>
      <c r="K2714" s="1" t="s">
        <v>24</v>
      </c>
      <c r="L2714" s="1" t="s">
        <v>24</v>
      </c>
      <c r="M2714" s="1" t="s">
        <v>24</v>
      </c>
      <c r="N2714" s="1" t="s">
        <v>24</v>
      </c>
      <c r="O2714" s="1" t="s">
        <v>24</v>
      </c>
      <c r="P2714" s="1" t="s">
        <v>24</v>
      </c>
      <c r="Q2714" s="1" t="s">
        <v>4851</v>
      </c>
      <c r="R2714">
        <v>720</v>
      </c>
      <c r="T2714" s="1" t="s">
        <v>4852</v>
      </c>
    </row>
    <row r="2715" spans="1:20" x14ac:dyDescent="0.25">
      <c r="A2715" s="1" t="s">
        <v>29</v>
      </c>
      <c r="B2715" s="1" t="s">
        <v>30</v>
      </c>
      <c r="C2715" s="1" t="s">
        <v>22</v>
      </c>
      <c r="D2715" s="1" t="s">
        <v>23</v>
      </c>
      <c r="E2715" s="1" t="s">
        <v>5</v>
      </c>
      <c r="F2715" s="1" t="s">
        <v>24</v>
      </c>
      <c r="G2715" s="1" t="s">
        <v>25</v>
      </c>
      <c r="H2715">
        <v>1446040</v>
      </c>
      <c r="I2715">
        <v>1446759</v>
      </c>
      <c r="J2715" s="1" t="s">
        <v>75</v>
      </c>
      <c r="K2715" s="1" t="s">
        <v>4853</v>
      </c>
      <c r="L2715" s="1" t="s">
        <v>4853</v>
      </c>
      <c r="M2715" s="1" t="s">
        <v>24</v>
      </c>
      <c r="N2715" s="1" t="s">
        <v>4854</v>
      </c>
      <c r="O2715" s="1" t="s">
        <v>24</v>
      </c>
      <c r="P2715" s="1" t="s">
        <v>24</v>
      </c>
      <c r="Q2715" s="1" t="s">
        <v>4851</v>
      </c>
      <c r="R2715">
        <v>720</v>
      </c>
      <c r="S2715">
        <v>239</v>
      </c>
      <c r="T2715" s="1" t="s">
        <v>24</v>
      </c>
    </row>
    <row r="2716" spans="1:20" x14ac:dyDescent="0.25">
      <c r="A2716" s="1" t="s">
        <v>20</v>
      </c>
      <c r="B2716" s="1" t="s">
        <v>21</v>
      </c>
      <c r="C2716" s="1" t="s">
        <v>22</v>
      </c>
      <c r="D2716" s="1" t="s">
        <v>23</v>
      </c>
      <c r="E2716" s="1" t="s">
        <v>5</v>
      </c>
      <c r="F2716" s="1" t="s">
        <v>24</v>
      </c>
      <c r="G2716" s="1" t="s">
        <v>25</v>
      </c>
      <c r="H2716">
        <v>1446773</v>
      </c>
      <c r="I2716">
        <v>1447711</v>
      </c>
      <c r="J2716" s="1" t="s">
        <v>75</v>
      </c>
      <c r="K2716" s="1" t="s">
        <v>24</v>
      </c>
      <c r="L2716" s="1" t="s">
        <v>24</v>
      </c>
      <c r="M2716" s="1" t="s">
        <v>24</v>
      </c>
      <c r="N2716" s="1" t="s">
        <v>24</v>
      </c>
      <c r="O2716" s="1" t="s">
        <v>24</v>
      </c>
      <c r="P2716" s="1" t="s">
        <v>24</v>
      </c>
      <c r="Q2716" s="1" t="s">
        <v>4855</v>
      </c>
      <c r="R2716">
        <v>939</v>
      </c>
      <c r="T2716" s="1" t="s">
        <v>4856</v>
      </c>
    </row>
    <row r="2717" spans="1:20" x14ac:dyDescent="0.25">
      <c r="A2717" s="1" t="s">
        <v>29</v>
      </c>
      <c r="B2717" s="1" t="s">
        <v>30</v>
      </c>
      <c r="C2717" s="1" t="s">
        <v>22</v>
      </c>
      <c r="D2717" s="1" t="s">
        <v>23</v>
      </c>
      <c r="E2717" s="1" t="s">
        <v>5</v>
      </c>
      <c r="F2717" s="1" t="s">
        <v>24</v>
      </c>
      <c r="G2717" s="1" t="s">
        <v>25</v>
      </c>
      <c r="H2717">
        <v>1446773</v>
      </c>
      <c r="I2717">
        <v>1447711</v>
      </c>
      <c r="J2717" s="1" t="s">
        <v>75</v>
      </c>
      <c r="K2717" s="1" t="s">
        <v>4857</v>
      </c>
      <c r="L2717" s="1" t="s">
        <v>4857</v>
      </c>
      <c r="M2717" s="1" t="s">
        <v>24</v>
      </c>
      <c r="N2717" s="1" t="s">
        <v>4858</v>
      </c>
      <c r="O2717" s="1" t="s">
        <v>24</v>
      </c>
      <c r="P2717" s="1" t="s">
        <v>24</v>
      </c>
      <c r="Q2717" s="1" t="s">
        <v>4855</v>
      </c>
      <c r="R2717">
        <v>939</v>
      </c>
      <c r="S2717">
        <v>312</v>
      </c>
      <c r="T2717" s="1" t="s">
        <v>24</v>
      </c>
    </row>
    <row r="2718" spans="1:20" x14ac:dyDescent="0.25">
      <c r="A2718" s="1" t="s">
        <v>20</v>
      </c>
      <c r="B2718" s="1" t="s">
        <v>21</v>
      </c>
      <c r="C2718" s="1" t="s">
        <v>22</v>
      </c>
      <c r="D2718" s="1" t="s">
        <v>23</v>
      </c>
      <c r="E2718" s="1" t="s">
        <v>5</v>
      </c>
      <c r="F2718" s="1" t="s">
        <v>24</v>
      </c>
      <c r="G2718" s="1" t="s">
        <v>25</v>
      </c>
      <c r="H2718">
        <v>1447705</v>
      </c>
      <c r="I2718">
        <v>1448472</v>
      </c>
      <c r="J2718" s="1" t="s">
        <v>75</v>
      </c>
      <c r="K2718" s="1" t="s">
        <v>24</v>
      </c>
      <c r="L2718" s="1" t="s">
        <v>24</v>
      </c>
      <c r="M2718" s="1" t="s">
        <v>24</v>
      </c>
      <c r="N2718" s="1" t="s">
        <v>24</v>
      </c>
      <c r="O2718" s="1" t="s">
        <v>24</v>
      </c>
      <c r="P2718" s="1" t="s">
        <v>24</v>
      </c>
      <c r="Q2718" s="1" t="s">
        <v>4859</v>
      </c>
      <c r="R2718">
        <v>768</v>
      </c>
      <c r="T2718" s="1" t="s">
        <v>4860</v>
      </c>
    </row>
    <row r="2719" spans="1:20" x14ac:dyDescent="0.25">
      <c r="A2719" s="1" t="s">
        <v>29</v>
      </c>
      <c r="B2719" s="1" t="s">
        <v>30</v>
      </c>
      <c r="C2719" s="1" t="s">
        <v>22</v>
      </c>
      <c r="D2719" s="1" t="s">
        <v>23</v>
      </c>
      <c r="E2719" s="1" t="s">
        <v>5</v>
      </c>
      <c r="F2719" s="1" t="s">
        <v>24</v>
      </c>
      <c r="G2719" s="1" t="s">
        <v>25</v>
      </c>
      <c r="H2719">
        <v>1447705</v>
      </c>
      <c r="I2719">
        <v>1448472</v>
      </c>
      <c r="J2719" s="1" t="s">
        <v>75</v>
      </c>
      <c r="K2719" s="1" t="s">
        <v>4861</v>
      </c>
      <c r="L2719" s="1" t="s">
        <v>4861</v>
      </c>
      <c r="M2719" s="1" t="s">
        <v>24</v>
      </c>
      <c r="N2719" s="1" t="s">
        <v>4862</v>
      </c>
      <c r="O2719" s="1" t="s">
        <v>24</v>
      </c>
      <c r="P2719" s="1" t="s">
        <v>24</v>
      </c>
      <c r="Q2719" s="1" t="s">
        <v>4859</v>
      </c>
      <c r="R2719">
        <v>768</v>
      </c>
      <c r="S2719">
        <v>255</v>
      </c>
      <c r="T2719" s="1" t="s">
        <v>24</v>
      </c>
    </row>
    <row r="2720" spans="1:20" x14ac:dyDescent="0.25">
      <c r="A2720" s="1" t="s">
        <v>20</v>
      </c>
      <c r="B2720" s="1" t="s">
        <v>21</v>
      </c>
      <c r="C2720" s="1" t="s">
        <v>22</v>
      </c>
      <c r="D2720" s="1" t="s">
        <v>23</v>
      </c>
      <c r="E2720" s="1" t="s">
        <v>5</v>
      </c>
      <c r="F2720" s="1" t="s">
        <v>24</v>
      </c>
      <c r="G2720" s="1" t="s">
        <v>25</v>
      </c>
      <c r="H2720">
        <v>1448476</v>
      </c>
      <c r="I2720">
        <v>1451682</v>
      </c>
      <c r="J2720" s="1" t="s">
        <v>75</v>
      </c>
      <c r="K2720" s="1" t="s">
        <v>24</v>
      </c>
      <c r="L2720" s="1" t="s">
        <v>24</v>
      </c>
      <c r="M2720" s="1" t="s">
        <v>24</v>
      </c>
      <c r="N2720" s="1" t="s">
        <v>24</v>
      </c>
      <c r="O2720" s="1" t="s">
        <v>24</v>
      </c>
      <c r="P2720" s="1" t="s">
        <v>24</v>
      </c>
      <c r="Q2720" s="1" t="s">
        <v>4863</v>
      </c>
      <c r="R2720">
        <v>3207</v>
      </c>
      <c r="T2720" s="1" t="s">
        <v>4864</v>
      </c>
    </row>
    <row r="2721" spans="1:20" x14ac:dyDescent="0.25">
      <c r="A2721" s="1" t="s">
        <v>29</v>
      </c>
      <c r="B2721" s="1" t="s">
        <v>30</v>
      </c>
      <c r="C2721" s="1" t="s">
        <v>22</v>
      </c>
      <c r="D2721" s="1" t="s">
        <v>23</v>
      </c>
      <c r="E2721" s="1" t="s">
        <v>5</v>
      </c>
      <c r="F2721" s="1" t="s">
        <v>24</v>
      </c>
      <c r="G2721" s="1" t="s">
        <v>25</v>
      </c>
      <c r="H2721">
        <v>1448476</v>
      </c>
      <c r="I2721">
        <v>1451682</v>
      </c>
      <c r="J2721" s="1" t="s">
        <v>75</v>
      </c>
      <c r="K2721" s="1" t="s">
        <v>4865</v>
      </c>
      <c r="L2721" s="1" t="s">
        <v>4865</v>
      </c>
      <c r="M2721" s="1" t="s">
        <v>24</v>
      </c>
      <c r="N2721" s="1" t="s">
        <v>4866</v>
      </c>
      <c r="O2721" s="1" t="s">
        <v>24</v>
      </c>
      <c r="P2721" s="1" t="s">
        <v>24</v>
      </c>
      <c r="Q2721" s="1" t="s">
        <v>4863</v>
      </c>
      <c r="R2721">
        <v>3207</v>
      </c>
      <c r="S2721">
        <v>1068</v>
      </c>
      <c r="T2721" s="1" t="s">
        <v>24</v>
      </c>
    </row>
    <row r="2722" spans="1:20" x14ac:dyDescent="0.25">
      <c r="A2722" s="1" t="s">
        <v>20</v>
      </c>
      <c r="B2722" s="1" t="s">
        <v>21</v>
      </c>
      <c r="C2722" s="1" t="s">
        <v>22</v>
      </c>
      <c r="D2722" s="1" t="s">
        <v>23</v>
      </c>
      <c r="E2722" s="1" t="s">
        <v>5</v>
      </c>
      <c r="F2722" s="1" t="s">
        <v>24</v>
      </c>
      <c r="G2722" s="1" t="s">
        <v>25</v>
      </c>
      <c r="H2722">
        <v>1451684</v>
      </c>
      <c r="I2722">
        <v>1452760</v>
      </c>
      <c r="J2722" s="1" t="s">
        <v>75</v>
      </c>
      <c r="K2722" s="1" t="s">
        <v>24</v>
      </c>
      <c r="L2722" s="1" t="s">
        <v>24</v>
      </c>
      <c r="M2722" s="1" t="s">
        <v>24</v>
      </c>
      <c r="N2722" s="1" t="s">
        <v>24</v>
      </c>
      <c r="O2722" s="1" t="s">
        <v>24</v>
      </c>
      <c r="P2722" s="1" t="s">
        <v>24</v>
      </c>
      <c r="Q2722" s="1" t="s">
        <v>4867</v>
      </c>
      <c r="R2722">
        <v>1077</v>
      </c>
      <c r="T2722" s="1" t="s">
        <v>4868</v>
      </c>
    </row>
    <row r="2723" spans="1:20" x14ac:dyDescent="0.25">
      <c r="A2723" s="1" t="s">
        <v>29</v>
      </c>
      <c r="B2723" s="1" t="s">
        <v>30</v>
      </c>
      <c r="C2723" s="1" t="s">
        <v>22</v>
      </c>
      <c r="D2723" s="1" t="s">
        <v>23</v>
      </c>
      <c r="E2723" s="1" t="s">
        <v>5</v>
      </c>
      <c r="F2723" s="1" t="s">
        <v>24</v>
      </c>
      <c r="G2723" s="1" t="s">
        <v>25</v>
      </c>
      <c r="H2723">
        <v>1451684</v>
      </c>
      <c r="I2723">
        <v>1452760</v>
      </c>
      <c r="J2723" s="1" t="s">
        <v>75</v>
      </c>
      <c r="K2723" s="1" t="s">
        <v>4869</v>
      </c>
      <c r="L2723" s="1" t="s">
        <v>4869</v>
      </c>
      <c r="M2723" s="1" t="s">
        <v>24</v>
      </c>
      <c r="N2723" s="1" t="s">
        <v>4870</v>
      </c>
      <c r="O2723" s="1" t="s">
        <v>24</v>
      </c>
      <c r="P2723" s="1" t="s">
        <v>24</v>
      </c>
      <c r="Q2723" s="1" t="s">
        <v>4867</v>
      </c>
      <c r="R2723">
        <v>1077</v>
      </c>
      <c r="S2723">
        <v>358</v>
      </c>
      <c r="T2723" s="1" t="s">
        <v>24</v>
      </c>
    </row>
    <row r="2724" spans="1:20" x14ac:dyDescent="0.25">
      <c r="A2724" s="1" t="s">
        <v>20</v>
      </c>
      <c r="B2724" s="1" t="s">
        <v>21</v>
      </c>
      <c r="C2724" s="1" t="s">
        <v>22</v>
      </c>
      <c r="D2724" s="1" t="s">
        <v>23</v>
      </c>
      <c r="E2724" s="1" t="s">
        <v>5</v>
      </c>
      <c r="F2724" s="1" t="s">
        <v>24</v>
      </c>
      <c r="G2724" s="1" t="s">
        <v>25</v>
      </c>
      <c r="H2724">
        <v>1452748</v>
      </c>
      <c r="I2724">
        <v>1454040</v>
      </c>
      <c r="J2724" s="1" t="s">
        <v>75</v>
      </c>
      <c r="K2724" s="1" t="s">
        <v>24</v>
      </c>
      <c r="L2724" s="1" t="s">
        <v>24</v>
      </c>
      <c r="M2724" s="1" t="s">
        <v>24</v>
      </c>
      <c r="N2724" s="1" t="s">
        <v>24</v>
      </c>
      <c r="O2724" s="1" t="s">
        <v>24</v>
      </c>
      <c r="P2724" s="1" t="s">
        <v>24</v>
      </c>
      <c r="Q2724" s="1" t="s">
        <v>4871</v>
      </c>
      <c r="R2724">
        <v>1293</v>
      </c>
      <c r="T2724" s="1" t="s">
        <v>4872</v>
      </c>
    </row>
    <row r="2725" spans="1:20" x14ac:dyDescent="0.25">
      <c r="A2725" s="1" t="s">
        <v>29</v>
      </c>
      <c r="B2725" s="1" t="s">
        <v>30</v>
      </c>
      <c r="C2725" s="1" t="s">
        <v>22</v>
      </c>
      <c r="D2725" s="1" t="s">
        <v>23</v>
      </c>
      <c r="E2725" s="1" t="s">
        <v>5</v>
      </c>
      <c r="F2725" s="1" t="s">
        <v>24</v>
      </c>
      <c r="G2725" s="1" t="s">
        <v>25</v>
      </c>
      <c r="H2725">
        <v>1452748</v>
      </c>
      <c r="I2725">
        <v>1454040</v>
      </c>
      <c r="J2725" s="1" t="s">
        <v>75</v>
      </c>
      <c r="K2725" s="1" t="s">
        <v>4873</v>
      </c>
      <c r="L2725" s="1" t="s">
        <v>4873</v>
      </c>
      <c r="M2725" s="1" t="s">
        <v>24</v>
      </c>
      <c r="N2725" s="1" t="s">
        <v>4874</v>
      </c>
      <c r="O2725" s="1" t="s">
        <v>24</v>
      </c>
      <c r="P2725" s="1" t="s">
        <v>24</v>
      </c>
      <c r="Q2725" s="1" t="s">
        <v>4871</v>
      </c>
      <c r="R2725">
        <v>1293</v>
      </c>
      <c r="S2725">
        <v>430</v>
      </c>
      <c r="T2725" s="1" t="s">
        <v>24</v>
      </c>
    </row>
    <row r="2726" spans="1:20" x14ac:dyDescent="0.25">
      <c r="A2726" s="1" t="s">
        <v>20</v>
      </c>
      <c r="B2726" s="1" t="s">
        <v>21</v>
      </c>
      <c r="C2726" s="1" t="s">
        <v>22</v>
      </c>
      <c r="D2726" s="1" t="s">
        <v>23</v>
      </c>
      <c r="E2726" s="1" t="s">
        <v>5</v>
      </c>
      <c r="F2726" s="1" t="s">
        <v>24</v>
      </c>
      <c r="G2726" s="1" t="s">
        <v>25</v>
      </c>
      <c r="H2726">
        <v>1454024</v>
      </c>
      <c r="I2726">
        <v>1454980</v>
      </c>
      <c r="J2726" s="1" t="s">
        <v>75</v>
      </c>
      <c r="K2726" s="1" t="s">
        <v>24</v>
      </c>
      <c r="L2726" s="1" t="s">
        <v>24</v>
      </c>
      <c r="M2726" s="1" t="s">
        <v>24</v>
      </c>
      <c r="N2726" s="1" t="s">
        <v>24</v>
      </c>
      <c r="O2726" s="1" t="s">
        <v>24</v>
      </c>
      <c r="P2726" s="1" t="s">
        <v>24</v>
      </c>
      <c r="Q2726" s="1" t="s">
        <v>4875</v>
      </c>
      <c r="R2726">
        <v>957</v>
      </c>
      <c r="T2726" s="1" t="s">
        <v>4876</v>
      </c>
    </row>
    <row r="2727" spans="1:20" x14ac:dyDescent="0.25">
      <c r="A2727" s="1" t="s">
        <v>29</v>
      </c>
      <c r="B2727" s="1" t="s">
        <v>30</v>
      </c>
      <c r="C2727" s="1" t="s">
        <v>22</v>
      </c>
      <c r="D2727" s="1" t="s">
        <v>23</v>
      </c>
      <c r="E2727" s="1" t="s">
        <v>5</v>
      </c>
      <c r="F2727" s="1" t="s">
        <v>24</v>
      </c>
      <c r="G2727" s="1" t="s">
        <v>25</v>
      </c>
      <c r="H2727">
        <v>1454024</v>
      </c>
      <c r="I2727">
        <v>1454980</v>
      </c>
      <c r="J2727" s="1" t="s">
        <v>75</v>
      </c>
      <c r="K2727" s="1" t="s">
        <v>4877</v>
      </c>
      <c r="L2727" s="1" t="s">
        <v>4877</v>
      </c>
      <c r="M2727" s="1" t="s">
        <v>24</v>
      </c>
      <c r="N2727" s="1" t="s">
        <v>4878</v>
      </c>
      <c r="O2727" s="1" t="s">
        <v>24</v>
      </c>
      <c r="P2727" s="1" t="s">
        <v>24</v>
      </c>
      <c r="Q2727" s="1" t="s">
        <v>4875</v>
      </c>
      <c r="R2727">
        <v>957</v>
      </c>
      <c r="S2727">
        <v>318</v>
      </c>
      <c r="T2727" s="1" t="s">
        <v>24</v>
      </c>
    </row>
    <row r="2728" spans="1:20" x14ac:dyDescent="0.25">
      <c r="A2728" s="1" t="s">
        <v>20</v>
      </c>
      <c r="B2728" s="1" t="s">
        <v>827</v>
      </c>
      <c r="C2728" s="1" t="s">
        <v>22</v>
      </c>
      <c r="D2728" s="1" t="s">
        <v>23</v>
      </c>
      <c r="E2728" s="1" t="s">
        <v>5</v>
      </c>
      <c r="F2728" s="1" t="s">
        <v>24</v>
      </c>
      <c r="G2728" s="1" t="s">
        <v>25</v>
      </c>
      <c r="H2728">
        <v>1455219</v>
      </c>
      <c r="I2728">
        <v>1455637</v>
      </c>
      <c r="J2728" s="1" t="s">
        <v>26</v>
      </c>
      <c r="K2728" s="1" t="s">
        <v>24</v>
      </c>
      <c r="L2728" s="1" t="s">
        <v>24</v>
      </c>
      <c r="M2728" s="1" t="s">
        <v>24</v>
      </c>
      <c r="N2728" s="1" t="s">
        <v>24</v>
      </c>
      <c r="O2728" s="1" t="s">
        <v>24</v>
      </c>
      <c r="P2728" s="1" t="s">
        <v>24</v>
      </c>
      <c r="Q2728" s="1" t="s">
        <v>4879</v>
      </c>
      <c r="R2728">
        <v>419</v>
      </c>
      <c r="T2728" s="1" t="s">
        <v>4880</v>
      </c>
    </row>
    <row r="2729" spans="1:20" x14ac:dyDescent="0.25">
      <c r="A2729" s="1" t="s">
        <v>29</v>
      </c>
      <c r="B2729" s="1" t="s">
        <v>830</v>
      </c>
      <c r="C2729" s="1" t="s">
        <v>22</v>
      </c>
      <c r="D2729" s="1" t="s">
        <v>23</v>
      </c>
      <c r="E2729" s="1" t="s">
        <v>5</v>
      </c>
      <c r="F2729" s="1" t="s">
        <v>24</v>
      </c>
      <c r="G2729" s="1" t="s">
        <v>25</v>
      </c>
      <c r="H2729">
        <v>1455219</v>
      </c>
      <c r="I2729">
        <v>1455637</v>
      </c>
      <c r="J2729" s="1" t="s">
        <v>26</v>
      </c>
      <c r="K2729" s="1" t="s">
        <v>24</v>
      </c>
      <c r="L2729" s="1" t="s">
        <v>24</v>
      </c>
      <c r="M2729" s="1" t="s">
        <v>24</v>
      </c>
      <c r="N2729" s="1" t="s">
        <v>36</v>
      </c>
      <c r="O2729" s="1" t="s">
        <v>24</v>
      </c>
      <c r="P2729" s="1" t="s">
        <v>24</v>
      </c>
      <c r="Q2729" s="1" t="s">
        <v>4879</v>
      </c>
      <c r="R2729">
        <v>419</v>
      </c>
      <c r="T2729" s="1" t="s">
        <v>832</v>
      </c>
    </row>
    <row r="2730" spans="1:20" x14ac:dyDescent="0.25">
      <c r="A2730" s="1" t="s">
        <v>20</v>
      </c>
      <c r="B2730" s="1" t="s">
        <v>21</v>
      </c>
      <c r="C2730" s="1" t="s">
        <v>22</v>
      </c>
      <c r="D2730" s="1" t="s">
        <v>23</v>
      </c>
      <c r="E2730" s="1" t="s">
        <v>5</v>
      </c>
      <c r="F2730" s="1" t="s">
        <v>24</v>
      </c>
      <c r="G2730" s="1" t="s">
        <v>25</v>
      </c>
      <c r="H2730">
        <v>1455970</v>
      </c>
      <c r="I2730">
        <v>1459155</v>
      </c>
      <c r="J2730" s="1" t="s">
        <v>26</v>
      </c>
      <c r="K2730" s="1" t="s">
        <v>24</v>
      </c>
      <c r="L2730" s="1" t="s">
        <v>24</v>
      </c>
      <c r="M2730" s="1" t="s">
        <v>24</v>
      </c>
      <c r="N2730" s="1" t="s">
        <v>24</v>
      </c>
      <c r="O2730" s="1" t="s">
        <v>24</v>
      </c>
      <c r="P2730" s="1" t="s">
        <v>24</v>
      </c>
      <c r="Q2730" s="1" t="s">
        <v>4881</v>
      </c>
      <c r="R2730">
        <v>3186</v>
      </c>
      <c r="T2730" s="1" t="s">
        <v>4882</v>
      </c>
    </row>
    <row r="2731" spans="1:20" x14ac:dyDescent="0.25">
      <c r="A2731" s="1" t="s">
        <v>29</v>
      </c>
      <c r="B2731" s="1" t="s">
        <v>30</v>
      </c>
      <c r="C2731" s="1" t="s">
        <v>22</v>
      </c>
      <c r="D2731" s="1" t="s">
        <v>23</v>
      </c>
      <c r="E2731" s="1" t="s">
        <v>5</v>
      </c>
      <c r="F2731" s="1" t="s">
        <v>24</v>
      </c>
      <c r="G2731" s="1" t="s">
        <v>25</v>
      </c>
      <c r="H2731">
        <v>1455970</v>
      </c>
      <c r="I2731">
        <v>1459155</v>
      </c>
      <c r="J2731" s="1" t="s">
        <v>26</v>
      </c>
      <c r="K2731" s="1" t="s">
        <v>4883</v>
      </c>
      <c r="L2731" s="1" t="s">
        <v>4883</v>
      </c>
      <c r="M2731" s="1" t="s">
        <v>24</v>
      </c>
      <c r="N2731" s="1" t="s">
        <v>4884</v>
      </c>
      <c r="O2731" s="1" t="s">
        <v>24</v>
      </c>
      <c r="P2731" s="1" t="s">
        <v>24</v>
      </c>
      <c r="Q2731" s="1" t="s">
        <v>4881</v>
      </c>
      <c r="R2731">
        <v>3186</v>
      </c>
      <c r="S2731">
        <v>1061</v>
      </c>
      <c r="T2731" s="1" t="s">
        <v>24</v>
      </c>
    </row>
    <row r="2732" spans="1:20" x14ac:dyDescent="0.25">
      <c r="A2732" s="1" t="s">
        <v>20</v>
      </c>
      <c r="B2732" s="1" t="s">
        <v>21</v>
      </c>
      <c r="C2732" s="1" t="s">
        <v>22</v>
      </c>
      <c r="D2732" s="1" t="s">
        <v>23</v>
      </c>
      <c r="E2732" s="1" t="s">
        <v>5</v>
      </c>
      <c r="F2732" s="1" t="s">
        <v>24</v>
      </c>
      <c r="G2732" s="1" t="s">
        <v>25</v>
      </c>
      <c r="H2732">
        <v>1459388</v>
      </c>
      <c r="I2732">
        <v>1460692</v>
      </c>
      <c r="J2732" s="1" t="s">
        <v>75</v>
      </c>
      <c r="K2732" s="1" t="s">
        <v>24</v>
      </c>
      <c r="L2732" s="1" t="s">
        <v>24</v>
      </c>
      <c r="M2732" s="1" t="s">
        <v>24</v>
      </c>
      <c r="N2732" s="1" t="s">
        <v>24</v>
      </c>
      <c r="O2732" s="1" t="s">
        <v>24</v>
      </c>
      <c r="P2732" s="1" t="s">
        <v>24</v>
      </c>
      <c r="Q2732" s="1" t="s">
        <v>4885</v>
      </c>
      <c r="R2732">
        <v>1305</v>
      </c>
      <c r="T2732" s="1" t="s">
        <v>4886</v>
      </c>
    </row>
    <row r="2733" spans="1:20" x14ac:dyDescent="0.25">
      <c r="A2733" s="1" t="s">
        <v>29</v>
      </c>
      <c r="B2733" s="1" t="s">
        <v>30</v>
      </c>
      <c r="C2733" s="1" t="s">
        <v>22</v>
      </c>
      <c r="D2733" s="1" t="s">
        <v>23</v>
      </c>
      <c r="E2733" s="1" t="s">
        <v>5</v>
      </c>
      <c r="F2733" s="1" t="s">
        <v>24</v>
      </c>
      <c r="G2733" s="1" t="s">
        <v>25</v>
      </c>
      <c r="H2733">
        <v>1459388</v>
      </c>
      <c r="I2733">
        <v>1460692</v>
      </c>
      <c r="J2733" s="1" t="s">
        <v>75</v>
      </c>
      <c r="K2733" s="1" t="s">
        <v>4887</v>
      </c>
      <c r="L2733" s="1" t="s">
        <v>4887</v>
      </c>
      <c r="M2733" s="1" t="s">
        <v>24</v>
      </c>
      <c r="N2733" s="1" t="s">
        <v>154</v>
      </c>
      <c r="O2733" s="1" t="s">
        <v>24</v>
      </c>
      <c r="P2733" s="1" t="s">
        <v>24</v>
      </c>
      <c r="Q2733" s="1" t="s">
        <v>4885</v>
      </c>
      <c r="R2733">
        <v>1305</v>
      </c>
      <c r="S2733">
        <v>434</v>
      </c>
      <c r="T2733" s="1" t="s">
        <v>24</v>
      </c>
    </row>
    <row r="2734" spans="1:20" x14ac:dyDescent="0.25">
      <c r="A2734" s="1" t="s">
        <v>20</v>
      </c>
      <c r="B2734" s="1" t="s">
        <v>21</v>
      </c>
      <c r="C2734" s="1" t="s">
        <v>22</v>
      </c>
      <c r="D2734" s="1" t="s">
        <v>23</v>
      </c>
      <c r="E2734" s="1" t="s">
        <v>5</v>
      </c>
      <c r="F2734" s="1" t="s">
        <v>24</v>
      </c>
      <c r="G2734" s="1" t="s">
        <v>25</v>
      </c>
      <c r="H2734">
        <v>1460813</v>
      </c>
      <c r="I2734">
        <v>1462384</v>
      </c>
      <c r="J2734" s="1" t="s">
        <v>75</v>
      </c>
      <c r="K2734" s="1" t="s">
        <v>24</v>
      </c>
      <c r="L2734" s="1" t="s">
        <v>24</v>
      </c>
      <c r="M2734" s="1" t="s">
        <v>24</v>
      </c>
      <c r="N2734" s="1" t="s">
        <v>24</v>
      </c>
      <c r="O2734" s="1" t="s">
        <v>24</v>
      </c>
      <c r="P2734" s="1" t="s">
        <v>24</v>
      </c>
      <c r="Q2734" s="1" t="s">
        <v>4888</v>
      </c>
      <c r="R2734">
        <v>1572</v>
      </c>
      <c r="T2734" s="1" t="s">
        <v>4889</v>
      </c>
    </row>
    <row r="2735" spans="1:20" x14ac:dyDescent="0.25">
      <c r="A2735" s="1" t="s">
        <v>29</v>
      </c>
      <c r="B2735" s="1" t="s">
        <v>30</v>
      </c>
      <c r="C2735" s="1" t="s">
        <v>22</v>
      </c>
      <c r="D2735" s="1" t="s">
        <v>23</v>
      </c>
      <c r="E2735" s="1" t="s">
        <v>5</v>
      </c>
      <c r="F2735" s="1" t="s">
        <v>24</v>
      </c>
      <c r="G2735" s="1" t="s">
        <v>25</v>
      </c>
      <c r="H2735">
        <v>1460813</v>
      </c>
      <c r="I2735">
        <v>1462384</v>
      </c>
      <c r="J2735" s="1" t="s">
        <v>75</v>
      </c>
      <c r="K2735" s="1" t="s">
        <v>4890</v>
      </c>
      <c r="L2735" s="1" t="s">
        <v>4890</v>
      </c>
      <c r="M2735" s="1" t="s">
        <v>24</v>
      </c>
      <c r="N2735" s="1" t="s">
        <v>2032</v>
      </c>
      <c r="O2735" s="1" t="s">
        <v>24</v>
      </c>
      <c r="P2735" s="1" t="s">
        <v>24</v>
      </c>
      <c r="Q2735" s="1" t="s">
        <v>4888</v>
      </c>
      <c r="R2735">
        <v>1572</v>
      </c>
      <c r="S2735">
        <v>523</v>
      </c>
      <c r="T2735" s="1" t="s">
        <v>24</v>
      </c>
    </row>
    <row r="2736" spans="1:20" x14ac:dyDescent="0.25">
      <c r="A2736" s="1" t="s">
        <v>20</v>
      </c>
      <c r="B2736" s="1" t="s">
        <v>21</v>
      </c>
      <c r="C2736" s="1" t="s">
        <v>22</v>
      </c>
      <c r="D2736" s="1" t="s">
        <v>23</v>
      </c>
      <c r="E2736" s="1" t="s">
        <v>5</v>
      </c>
      <c r="F2736" s="1" t="s">
        <v>24</v>
      </c>
      <c r="G2736" s="1" t="s">
        <v>25</v>
      </c>
      <c r="H2736">
        <v>1462412</v>
      </c>
      <c r="I2736">
        <v>1463533</v>
      </c>
      <c r="J2736" s="1" t="s">
        <v>75</v>
      </c>
      <c r="K2736" s="1" t="s">
        <v>24</v>
      </c>
      <c r="L2736" s="1" t="s">
        <v>24</v>
      </c>
      <c r="M2736" s="1" t="s">
        <v>24</v>
      </c>
      <c r="N2736" s="1" t="s">
        <v>24</v>
      </c>
      <c r="O2736" s="1" t="s">
        <v>24</v>
      </c>
      <c r="P2736" s="1" t="s">
        <v>24</v>
      </c>
      <c r="Q2736" s="1" t="s">
        <v>4891</v>
      </c>
      <c r="R2736">
        <v>1122</v>
      </c>
      <c r="T2736" s="1" t="s">
        <v>4892</v>
      </c>
    </row>
    <row r="2737" spans="1:20" x14ac:dyDescent="0.25">
      <c r="A2737" s="1" t="s">
        <v>29</v>
      </c>
      <c r="B2737" s="1" t="s">
        <v>30</v>
      </c>
      <c r="C2737" s="1" t="s">
        <v>22</v>
      </c>
      <c r="D2737" s="1" t="s">
        <v>23</v>
      </c>
      <c r="E2737" s="1" t="s">
        <v>5</v>
      </c>
      <c r="F2737" s="1" t="s">
        <v>24</v>
      </c>
      <c r="G2737" s="1" t="s">
        <v>25</v>
      </c>
      <c r="H2737">
        <v>1462412</v>
      </c>
      <c r="I2737">
        <v>1463533</v>
      </c>
      <c r="J2737" s="1" t="s">
        <v>75</v>
      </c>
      <c r="K2737" s="1" t="s">
        <v>4893</v>
      </c>
      <c r="L2737" s="1" t="s">
        <v>4893</v>
      </c>
      <c r="M2737" s="1" t="s">
        <v>24</v>
      </c>
      <c r="N2737" s="1" t="s">
        <v>36</v>
      </c>
      <c r="O2737" s="1" t="s">
        <v>24</v>
      </c>
      <c r="P2737" s="1" t="s">
        <v>24</v>
      </c>
      <c r="Q2737" s="1" t="s">
        <v>4891</v>
      </c>
      <c r="R2737">
        <v>1122</v>
      </c>
      <c r="S2737">
        <v>373</v>
      </c>
      <c r="T2737" s="1" t="s">
        <v>24</v>
      </c>
    </row>
    <row r="2738" spans="1:20" x14ac:dyDescent="0.25">
      <c r="A2738" s="1" t="s">
        <v>20</v>
      </c>
      <c r="B2738" s="1" t="s">
        <v>21</v>
      </c>
      <c r="C2738" s="1" t="s">
        <v>22</v>
      </c>
      <c r="D2738" s="1" t="s">
        <v>23</v>
      </c>
      <c r="E2738" s="1" t="s">
        <v>5</v>
      </c>
      <c r="F2738" s="1" t="s">
        <v>24</v>
      </c>
      <c r="G2738" s="1" t="s">
        <v>25</v>
      </c>
      <c r="H2738">
        <v>1463655</v>
      </c>
      <c r="I2738">
        <v>1464176</v>
      </c>
      <c r="J2738" s="1" t="s">
        <v>75</v>
      </c>
      <c r="K2738" s="1" t="s">
        <v>24</v>
      </c>
      <c r="L2738" s="1" t="s">
        <v>24</v>
      </c>
      <c r="M2738" s="1" t="s">
        <v>24</v>
      </c>
      <c r="N2738" s="1" t="s">
        <v>24</v>
      </c>
      <c r="O2738" s="1" t="s">
        <v>24</v>
      </c>
      <c r="P2738" s="1" t="s">
        <v>24</v>
      </c>
      <c r="Q2738" s="1" t="s">
        <v>4894</v>
      </c>
      <c r="R2738">
        <v>522</v>
      </c>
      <c r="T2738" s="1" t="s">
        <v>4895</v>
      </c>
    </row>
    <row r="2739" spans="1:20" x14ac:dyDescent="0.25">
      <c r="A2739" s="1" t="s">
        <v>29</v>
      </c>
      <c r="B2739" s="1" t="s">
        <v>30</v>
      </c>
      <c r="C2739" s="1" t="s">
        <v>22</v>
      </c>
      <c r="D2739" s="1" t="s">
        <v>23</v>
      </c>
      <c r="E2739" s="1" t="s">
        <v>5</v>
      </c>
      <c r="F2739" s="1" t="s">
        <v>24</v>
      </c>
      <c r="G2739" s="1" t="s">
        <v>25</v>
      </c>
      <c r="H2739">
        <v>1463655</v>
      </c>
      <c r="I2739">
        <v>1464176</v>
      </c>
      <c r="J2739" s="1" t="s">
        <v>75</v>
      </c>
      <c r="K2739" s="1" t="s">
        <v>4896</v>
      </c>
      <c r="L2739" s="1" t="s">
        <v>4896</v>
      </c>
      <c r="M2739" s="1" t="s">
        <v>24</v>
      </c>
      <c r="N2739" s="1" t="s">
        <v>136</v>
      </c>
      <c r="O2739" s="1" t="s">
        <v>24</v>
      </c>
      <c r="P2739" s="1" t="s">
        <v>24</v>
      </c>
      <c r="Q2739" s="1" t="s">
        <v>4894</v>
      </c>
      <c r="R2739">
        <v>522</v>
      </c>
      <c r="S2739">
        <v>173</v>
      </c>
      <c r="T2739" s="1" t="s">
        <v>24</v>
      </c>
    </row>
    <row r="2740" spans="1:20" x14ac:dyDescent="0.25">
      <c r="A2740" s="1" t="s">
        <v>20</v>
      </c>
      <c r="B2740" s="1" t="s">
        <v>21</v>
      </c>
      <c r="C2740" s="1" t="s">
        <v>22</v>
      </c>
      <c r="D2740" s="1" t="s">
        <v>23</v>
      </c>
      <c r="E2740" s="1" t="s">
        <v>5</v>
      </c>
      <c r="F2740" s="1" t="s">
        <v>24</v>
      </c>
      <c r="G2740" s="1" t="s">
        <v>25</v>
      </c>
      <c r="H2740">
        <v>1464321</v>
      </c>
      <c r="I2740">
        <v>1465376</v>
      </c>
      <c r="J2740" s="1" t="s">
        <v>75</v>
      </c>
      <c r="K2740" s="1" t="s">
        <v>24</v>
      </c>
      <c r="L2740" s="1" t="s">
        <v>24</v>
      </c>
      <c r="M2740" s="1" t="s">
        <v>24</v>
      </c>
      <c r="N2740" s="1" t="s">
        <v>24</v>
      </c>
      <c r="O2740" s="1" t="s">
        <v>24</v>
      </c>
      <c r="P2740" s="1" t="s">
        <v>24</v>
      </c>
      <c r="Q2740" s="1" t="s">
        <v>4897</v>
      </c>
      <c r="R2740">
        <v>1056</v>
      </c>
      <c r="T2740" s="1" t="s">
        <v>4898</v>
      </c>
    </row>
    <row r="2741" spans="1:20" x14ac:dyDescent="0.25">
      <c r="A2741" s="1" t="s">
        <v>29</v>
      </c>
      <c r="B2741" s="1" t="s">
        <v>30</v>
      </c>
      <c r="C2741" s="1" t="s">
        <v>22</v>
      </c>
      <c r="D2741" s="1" t="s">
        <v>23</v>
      </c>
      <c r="E2741" s="1" t="s">
        <v>5</v>
      </c>
      <c r="F2741" s="1" t="s">
        <v>24</v>
      </c>
      <c r="G2741" s="1" t="s">
        <v>25</v>
      </c>
      <c r="H2741">
        <v>1464321</v>
      </c>
      <c r="I2741">
        <v>1465376</v>
      </c>
      <c r="J2741" s="1" t="s">
        <v>75</v>
      </c>
      <c r="K2741" s="1" t="s">
        <v>4899</v>
      </c>
      <c r="L2741" s="1" t="s">
        <v>4899</v>
      </c>
      <c r="M2741" s="1" t="s">
        <v>24</v>
      </c>
      <c r="N2741" s="1" t="s">
        <v>4669</v>
      </c>
      <c r="O2741" s="1" t="s">
        <v>24</v>
      </c>
      <c r="P2741" s="1" t="s">
        <v>24</v>
      </c>
      <c r="Q2741" s="1" t="s">
        <v>4897</v>
      </c>
      <c r="R2741">
        <v>1056</v>
      </c>
      <c r="S2741">
        <v>351</v>
      </c>
      <c r="T2741" s="1" t="s">
        <v>24</v>
      </c>
    </row>
    <row r="2742" spans="1:20" x14ac:dyDescent="0.25">
      <c r="A2742" s="1" t="s">
        <v>20</v>
      </c>
      <c r="B2742" s="1" t="s">
        <v>21</v>
      </c>
      <c r="C2742" s="1" t="s">
        <v>22</v>
      </c>
      <c r="D2742" s="1" t="s">
        <v>23</v>
      </c>
      <c r="E2742" s="1" t="s">
        <v>5</v>
      </c>
      <c r="F2742" s="1" t="s">
        <v>24</v>
      </c>
      <c r="G2742" s="1" t="s">
        <v>25</v>
      </c>
      <c r="H2742">
        <v>1465584</v>
      </c>
      <c r="I2742">
        <v>1466750</v>
      </c>
      <c r="J2742" s="1" t="s">
        <v>75</v>
      </c>
      <c r="K2742" s="1" t="s">
        <v>24</v>
      </c>
      <c r="L2742" s="1" t="s">
        <v>24</v>
      </c>
      <c r="M2742" s="1" t="s">
        <v>24</v>
      </c>
      <c r="N2742" s="1" t="s">
        <v>24</v>
      </c>
      <c r="O2742" s="1" t="s">
        <v>24</v>
      </c>
      <c r="P2742" s="1" t="s">
        <v>24</v>
      </c>
      <c r="Q2742" s="1" t="s">
        <v>4900</v>
      </c>
      <c r="R2742">
        <v>1167</v>
      </c>
      <c r="T2742" s="1" t="s">
        <v>4901</v>
      </c>
    </row>
    <row r="2743" spans="1:20" x14ac:dyDescent="0.25">
      <c r="A2743" s="1" t="s">
        <v>29</v>
      </c>
      <c r="B2743" s="1" t="s">
        <v>30</v>
      </c>
      <c r="C2743" s="1" t="s">
        <v>22</v>
      </c>
      <c r="D2743" s="1" t="s">
        <v>23</v>
      </c>
      <c r="E2743" s="1" t="s">
        <v>5</v>
      </c>
      <c r="F2743" s="1" t="s">
        <v>24</v>
      </c>
      <c r="G2743" s="1" t="s">
        <v>25</v>
      </c>
      <c r="H2743">
        <v>1465584</v>
      </c>
      <c r="I2743">
        <v>1466750</v>
      </c>
      <c r="J2743" s="1" t="s">
        <v>75</v>
      </c>
      <c r="K2743" s="1" t="s">
        <v>4902</v>
      </c>
      <c r="L2743" s="1" t="s">
        <v>4902</v>
      </c>
      <c r="M2743" s="1" t="s">
        <v>24</v>
      </c>
      <c r="N2743" s="1" t="s">
        <v>36</v>
      </c>
      <c r="O2743" s="1" t="s">
        <v>24</v>
      </c>
      <c r="P2743" s="1" t="s">
        <v>24</v>
      </c>
      <c r="Q2743" s="1" t="s">
        <v>4900</v>
      </c>
      <c r="R2743">
        <v>1167</v>
      </c>
      <c r="S2743">
        <v>388</v>
      </c>
      <c r="T2743" s="1" t="s">
        <v>24</v>
      </c>
    </row>
    <row r="2744" spans="1:20" x14ac:dyDescent="0.25">
      <c r="A2744" s="1" t="s">
        <v>20</v>
      </c>
      <c r="B2744" s="1" t="s">
        <v>21</v>
      </c>
      <c r="C2744" s="1" t="s">
        <v>22</v>
      </c>
      <c r="D2744" s="1" t="s">
        <v>23</v>
      </c>
      <c r="E2744" s="1" t="s">
        <v>5</v>
      </c>
      <c r="F2744" s="1" t="s">
        <v>24</v>
      </c>
      <c r="G2744" s="1" t="s">
        <v>25</v>
      </c>
      <c r="H2744">
        <v>1466759</v>
      </c>
      <c r="I2744">
        <v>1468159</v>
      </c>
      <c r="J2744" s="1" t="s">
        <v>75</v>
      </c>
      <c r="K2744" s="1" t="s">
        <v>24</v>
      </c>
      <c r="L2744" s="1" t="s">
        <v>24</v>
      </c>
      <c r="M2744" s="1" t="s">
        <v>24</v>
      </c>
      <c r="N2744" s="1" t="s">
        <v>24</v>
      </c>
      <c r="O2744" s="1" t="s">
        <v>24</v>
      </c>
      <c r="P2744" s="1" t="s">
        <v>24</v>
      </c>
      <c r="Q2744" s="1" t="s">
        <v>4903</v>
      </c>
      <c r="R2744">
        <v>1401</v>
      </c>
      <c r="T2744" s="1" t="s">
        <v>4904</v>
      </c>
    </row>
    <row r="2745" spans="1:20" x14ac:dyDescent="0.25">
      <c r="A2745" s="1" t="s">
        <v>29</v>
      </c>
      <c r="B2745" s="1" t="s">
        <v>30</v>
      </c>
      <c r="C2745" s="1" t="s">
        <v>22</v>
      </c>
      <c r="D2745" s="1" t="s">
        <v>23</v>
      </c>
      <c r="E2745" s="1" t="s">
        <v>5</v>
      </c>
      <c r="F2745" s="1" t="s">
        <v>24</v>
      </c>
      <c r="G2745" s="1" t="s">
        <v>25</v>
      </c>
      <c r="H2745">
        <v>1466759</v>
      </c>
      <c r="I2745">
        <v>1468159</v>
      </c>
      <c r="J2745" s="1" t="s">
        <v>75</v>
      </c>
      <c r="K2745" s="1" t="s">
        <v>4905</v>
      </c>
      <c r="L2745" s="1" t="s">
        <v>4905</v>
      </c>
      <c r="M2745" s="1" t="s">
        <v>24</v>
      </c>
      <c r="N2745" s="1" t="s">
        <v>4906</v>
      </c>
      <c r="O2745" s="1" t="s">
        <v>24</v>
      </c>
      <c r="P2745" s="1" t="s">
        <v>24</v>
      </c>
      <c r="Q2745" s="1" t="s">
        <v>4903</v>
      </c>
      <c r="R2745">
        <v>1401</v>
      </c>
      <c r="S2745">
        <v>466</v>
      </c>
      <c r="T2745" s="1" t="s">
        <v>24</v>
      </c>
    </row>
    <row r="2746" spans="1:20" x14ac:dyDescent="0.25">
      <c r="A2746" s="1" t="s">
        <v>20</v>
      </c>
      <c r="B2746" s="1" t="s">
        <v>21</v>
      </c>
      <c r="C2746" s="1" t="s">
        <v>22</v>
      </c>
      <c r="D2746" s="1" t="s">
        <v>23</v>
      </c>
      <c r="E2746" s="1" t="s">
        <v>5</v>
      </c>
      <c r="F2746" s="1" t="s">
        <v>24</v>
      </c>
      <c r="G2746" s="1" t="s">
        <v>25</v>
      </c>
      <c r="H2746">
        <v>1468144</v>
      </c>
      <c r="I2746">
        <v>1468986</v>
      </c>
      <c r="J2746" s="1" t="s">
        <v>75</v>
      </c>
      <c r="K2746" s="1" t="s">
        <v>24</v>
      </c>
      <c r="L2746" s="1" t="s">
        <v>24</v>
      </c>
      <c r="M2746" s="1" t="s">
        <v>24</v>
      </c>
      <c r="N2746" s="1" t="s">
        <v>24</v>
      </c>
      <c r="O2746" s="1" t="s">
        <v>24</v>
      </c>
      <c r="P2746" s="1" t="s">
        <v>24</v>
      </c>
      <c r="Q2746" s="1" t="s">
        <v>4907</v>
      </c>
      <c r="R2746">
        <v>843</v>
      </c>
      <c r="T2746" s="1" t="s">
        <v>4908</v>
      </c>
    </row>
    <row r="2747" spans="1:20" x14ac:dyDescent="0.25">
      <c r="A2747" s="1" t="s">
        <v>29</v>
      </c>
      <c r="B2747" s="1" t="s">
        <v>30</v>
      </c>
      <c r="C2747" s="1" t="s">
        <v>22</v>
      </c>
      <c r="D2747" s="1" t="s">
        <v>23</v>
      </c>
      <c r="E2747" s="1" t="s">
        <v>5</v>
      </c>
      <c r="F2747" s="1" t="s">
        <v>24</v>
      </c>
      <c r="G2747" s="1" t="s">
        <v>25</v>
      </c>
      <c r="H2747">
        <v>1468144</v>
      </c>
      <c r="I2747">
        <v>1468986</v>
      </c>
      <c r="J2747" s="1" t="s">
        <v>75</v>
      </c>
      <c r="K2747" s="1" t="s">
        <v>4909</v>
      </c>
      <c r="L2747" s="1" t="s">
        <v>4909</v>
      </c>
      <c r="M2747" s="1" t="s">
        <v>24</v>
      </c>
      <c r="N2747" s="1" t="s">
        <v>4910</v>
      </c>
      <c r="O2747" s="1" t="s">
        <v>24</v>
      </c>
      <c r="P2747" s="1" t="s">
        <v>24</v>
      </c>
      <c r="Q2747" s="1" t="s">
        <v>4907</v>
      </c>
      <c r="R2747">
        <v>843</v>
      </c>
      <c r="S2747">
        <v>280</v>
      </c>
      <c r="T2747" s="1" t="s">
        <v>24</v>
      </c>
    </row>
    <row r="2748" spans="1:20" x14ac:dyDescent="0.25">
      <c r="A2748" s="1" t="s">
        <v>20</v>
      </c>
      <c r="B2748" s="1" t="s">
        <v>21</v>
      </c>
      <c r="C2748" s="1" t="s">
        <v>22</v>
      </c>
      <c r="D2748" s="1" t="s">
        <v>23</v>
      </c>
      <c r="E2748" s="1" t="s">
        <v>5</v>
      </c>
      <c r="F2748" s="1" t="s">
        <v>24</v>
      </c>
      <c r="G2748" s="1" t="s">
        <v>25</v>
      </c>
      <c r="H2748">
        <v>1469238</v>
      </c>
      <c r="I2748">
        <v>1470521</v>
      </c>
      <c r="J2748" s="1" t="s">
        <v>75</v>
      </c>
      <c r="K2748" s="1" t="s">
        <v>24</v>
      </c>
      <c r="L2748" s="1" t="s">
        <v>24</v>
      </c>
      <c r="M2748" s="1" t="s">
        <v>24</v>
      </c>
      <c r="N2748" s="1" t="s">
        <v>24</v>
      </c>
      <c r="O2748" s="1" t="s">
        <v>24</v>
      </c>
      <c r="P2748" s="1" t="s">
        <v>24</v>
      </c>
      <c r="Q2748" s="1" t="s">
        <v>4911</v>
      </c>
      <c r="R2748">
        <v>1284</v>
      </c>
      <c r="T2748" s="1" t="s">
        <v>4912</v>
      </c>
    </row>
    <row r="2749" spans="1:20" x14ac:dyDescent="0.25">
      <c r="A2749" s="1" t="s">
        <v>29</v>
      </c>
      <c r="B2749" s="1" t="s">
        <v>30</v>
      </c>
      <c r="C2749" s="1" t="s">
        <v>22</v>
      </c>
      <c r="D2749" s="1" t="s">
        <v>23</v>
      </c>
      <c r="E2749" s="1" t="s">
        <v>5</v>
      </c>
      <c r="F2749" s="1" t="s">
        <v>24</v>
      </c>
      <c r="G2749" s="1" t="s">
        <v>25</v>
      </c>
      <c r="H2749">
        <v>1469238</v>
      </c>
      <c r="I2749">
        <v>1470521</v>
      </c>
      <c r="J2749" s="1" t="s">
        <v>75</v>
      </c>
      <c r="K2749" s="1" t="s">
        <v>4913</v>
      </c>
      <c r="L2749" s="1" t="s">
        <v>4913</v>
      </c>
      <c r="M2749" s="1" t="s">
        <v>24</v>
      </c>
      <c r="N2749" s="1" t="s">
        <v>4914</v>
      </c>
      <c r="O2749" s="1" t="s">
        <v>24</v>
      </c>
      <c r="P2749" s="1" t="s">
        <v>24</v>
      </c>
      <c r="Q2749" s="1" t="s">
        <v>4911</v>
      </c>
      <c r="R2749">
        <v>1284</v>
      </c>
      <c r="S2749">
        <v>427</v>
      </c>
      <c r="T2749" s="1" t="s">
        <v>24</v>
      </c>
    </row>
    <row r="2750" spans="1:20" x14ac:dyDescent="0.25">
      <c r="A2750" s="1" t="s">
        <v>20</v>
      </c>
      <c r="B2750" s="1" t="s">
        <v>21</v>
      </c>
      <c r="C2750" s="1" t="s">
        <v>22</v>
      </c>
      <c r="D2750" s="1" t="s">
        <v>23</v>
      </c>
      <c r="E2750" s="1" t="s">
        <v>5</v>
      </c>
      <c r="F2750" s="1" t="s">
        <v>24</v>
      </c>
      <c r="G2750" s="1" t="s">
        <v>25</v>
      </c>
      <c r="H2750">
        <v>1470531</v>
      </c>
      <c r="I2750">
        <v>1471358</v>
      </c>
      <c r="J2750" s="1" t="s">
        <v>75</v>
      </c>
      <c r="K2750" s="1" t="s">
        <v>24</v>
      </c>
      <c r="L2750" s="1" t="s">
        <v>24</v>
      </c>
      <c r="M2750" s="1" t="s">
        <v>24</v>
      </c>
      <c r="N2750" s="1" t="s">
        <v>24</v>
      </c>
      <c r="O2750" s="1" t="s">
        <v>24</v>
      </c>
      <c r="P2750" s="1" t="s">
        <v>24</v>
      </c>
      <c r="Q2750" s="1" t="s">
        <v>4915</v>
      </c>
      <c r="R2750">
        <v>828</v>
      </c>
      <c r="T2750" s="1" t="s">
        <v>4916</v>
      </c>
    </row>
    <row r="2751" spans="1:20" x14ac:dyDescent="0.25">
      <c r="A2751" s="1" t="s">
        <v>29</v>
      </c>
      <c r="B2751" s="1" t="s">
        <v>30</v>
      </c>
      <c r="C2751" s="1" t="s">
        <v>22</v>
      </c>
      <c r="D2751" s="1" t="s">
        <v>23</v>
      </c>
      <c r="E2751" s="1" t="s">
        <v>5</v>
      </c>
      <c r="F2751" s="1" t="s">
        <v>24</v>
      </c>
      <c r="G2751" s="1" t="s">
        <v>25</v>
      </c>
      <c r="H2751">
        <v>1470531</v>
      </c>
      <c r="I2751">
        <v>1471358</v>
      </c>
      <c r="J2751" s="1" t="s">
        <v>75</v>
      </c>
      <c r="K2751" s="1" t="s">
        <v>4917</v>
      </c>
      <c r="L2751" s="1" t="s">
        <v>4917</v>
      </c>
      <c r="M2751" s="1" t="s">
        <v>24</v>
      </c>
      <c r="N2751" s="1" t="s">
        <v>4918</v>
      </c>
      <c r="O2751" s="1" t="s">
        <v>24</v>
      </c>
      <c r="P2751" s="1" t="s">
        <v>24</v>
      </c>
      <c r="Q2751" s="1" t="s">
        <v>4915</v>
      </c>
      <c r="R2751">
        <v>828</v>
      </c>
      <c r="S2751">
        <v>275</v>
      </c>
      <c r="T2751" s="1" t="s">
        <v>24</v>
      </c>
    </row>
    <row r="2752" spans="1:20" x14ac:dyDescent="0.25">
      <c r="A2752" s="1" t="s">
        <v>20</v>
      </c>
      <c r="B2752" s="1" t="s">
        <v>21</v>
      </c>
      <c r="C2752" s="1" t="s">
        <v>22</v>
      </c>
      <c r="D2752" s="1" t="s">
        <v>23</v>
      </c>
      <c r="E2752" s="1" t="s">
        <v>5</v>
      </c>
      <c r="F2752" s="1" t="s">
        <v>24</v>
      </c>
      <c r="G2752" s="1" t="s">
        <v>25</v>
      </c>
      <c r="H2752">
        <v>1471364</v>
      </c>
      <c r="I2752">
        <v>1472035</v>
      </c>
      <c r="J2752" s="1" t="s">
        <v>75</v>
      </c>
      <c r="K2752" s="1" t="s">
        <v>24</v>
      </c>
      <c r="L2752" s="1" t="s">
        <v>24</v>
      </c>
      <c r="M2752" s="1" t="s">
        <v>24</v>
      </c>
      <c r="N2752" s="1" t="s">
        <v>24</v>
      </c>
      <c r="O2752" s="1" t="s">
        <v>24</v>
      </c>
      <c r="P2752" s="1" t="s">
        <v>24</v>
      </c>
      <c r="Q2752" s="1" t="s">
        <v>4919</v>
      </c>
      <c r="R2752">
        <v>672</v>
      </c>
      <c r="T2752" s="1" t="s">
        <v>4920</v>
      </c>
    </row>
    <row r="2753" spans="1:20" x14ac:dyDescent="0.25">
      <c r="A2753" s="1" t="s">
        <v>29</v>
      </c>
      <c r="B2753" s="1" t="s">
        <v>30</v>
      </c>
      <c r="C2753" s="1" t="s">
        <v>22</v>
      </c>
      <c r="D2753" s="1" t="s">
        <v>23</v>
      </c>
      <c r="E2753" s="1" t="s">
        <v>5</v>
      </c>
      <c r="F2753" s="1" t="s">
        <v>24</v>
      </c>
      <c r="G2753" s="1" t="s">
        <v>25</v>
      </c>
      <c r="H2753">
        <v>1471364</v>
      </c>
      <c r="I2753">
        <v>1472035</v>
      </c>
      <c r="J2753" s="1" t="s">
        <v>75</v>
      </c>
      <c r="K2753" s="1" t="s">
        <v>4921</v>
      </c>
      <c r="L2753" s="1" t="s">
        <v>4921</v>
      </c>
      <c r="M2753" s="1" t="s">
        <v>24</v>
      </c>
      <c r="N2753" s="1" t="s">
        <v>4922</v>
      </c>
      <c r="O2753" s="1" t="s">
        <v>24</v>
      </c>
      <c r="P2753" s="1" t="s">
        <v>24</v>
      </c>
      <c r="Q2753" s="1" t="s">
        <v>4919</v>
      </c>
      <c r="R2753">
        <v>672</v>
      </c>
      <c r="S2753">
        <v>223</v>
      </c>
      <c r="T2753" s="1" t="s">
        <v>24</v>
      </c>
    </row>
    <row r="2754" spans="1:20" x14ac:dyDescent="0.25">
      <c r="A2754" s="1" t="s">
        <v>20</v>
      </c>
      <c r="B2754" s="1" t="s">
        <v>21</v>
      </c>
      <c r="C2754" s="1" t="s">
        <v>22</v>
      </c>
      <c r="D2754" s="1" t="s">
        <v>23</v>
      </c>
      <c r="E2754" s="1" t="s">
        <v>5</v>
      </c>
      <c r="F2754" s="1" t="s">
        <v>24</v>
      </c>
      <c r="G2754" s="1" t="s">
        <v>25</v>
      </c>
      <c r="H2754">
        <v>1472143</v>
      </c>
      <c r="I2754">
        <v>1475493</v>
      </c>
      <c r="J2754" s="1" t="s">
        <v>75</v>
      </c>
      <c r="K2754" s="1" t="s">
        <v>24</v>
      </c>
      <c r="L2754" s="1" t="s">
        <v>24</v>
      </c>
      <c r="M2754" s="1" t="s">
        <v>24</v>
      </c>
      <c r="N2754" s="1" t="s">
        <v>24</v>
      </c>
      <c r="O2754" s="1" t="s">
        <v>24</v>
      </c>
      <c r="P2754" s="1" t="s">
        <v>24</v>
      </c>
      <c r="Q2754" s="1" t="s">
        <v>4923</v>
      </c>
      <c r="R2754">
        <v>3351</v>
      </c>
      <c r="T2754" s="1" t="s">
        <v>4924</v>
      </c>
    </row>
    <row r="2755" spans="1:20" x14ac:dyDescent="0.25">
      <c r="A2755" s="1" t="s">
        <v>29</v>
      </c>
      <c r="B2755" s="1" t="s">
        <v>30</v>
      </c>
      <c r="C2755" s="1" t="s">
        <v>22</v>
      </c>
      <c r="D2755" s="1" t="s">
        <v>23</v>
      </c>
      <c r="E2755" s="1" t="s">
        <v>5</v>
      </c>
      <c r="F2755" s="1" t="s">
        <v>24</v>
      </c>
      <c r="G2755" s="1" t="s">
        <v>25</v>
      </c>
      <c r="H2755">
        <v>1472143</v>
      </c>
      <c r="I2755">
        <v>1475493</v>
      </c>
      <c r="J2755" s="1" t="s">
        <v>75</v>
      </c>
      <c r="K2755" s="1" t="s">
        <v>4925</v>
      </c>
      <c r="L2755" s="1" t="s">
        <v>4925</v>
      </c>
      <c r="M2755" s="1" t="s">
        <v>24</v>
      </c>
      <c r="N2755" s="1" t="s">
        <v>4926</v>
      </c>
      <c r="O2755" s="1" t="s">
        <v>24</v>
      </c>
      <c r="P2755" s="1" t="s">
        <v>24</v>
      </c>
      <c r="Q2755" s="1" t="s">
        <v>4923</v>
      </c>
      <c r="R2755">
        <v>3351</v>
      </c>
      <c r="S2755">
        <v>1116</v>
      </c>
      <c r="T2755" s="1" t="s">
        <v>24</v>
      </c>
    </row>
    <row r="2756" spans="1:20" x14ac:dyDescent="0.25">
      <c r="A2756" s="1" t="s">
        <v>20</v>
      </c>
      <c r="B2756" s="1" t="s">
        <v>21</v>
      </c>
      <c r="C2756" s="1" t="s">
        <v>22</v>
      </c>
      <c r="D2756" s="1" t="s">
        <v>23</v>
      </c>
      <c r="E2756" s="1" t="s">
        <v>5</v>
      </c>
      <c r="F2756" s="1" t="s">
        <v>24</v>
      </c>
      <c r="G2756" s="1" t="s">
        <v>25</v>
      </c>
      <c r="H2756">
        <v>1475498</v>
      </c>
      <c r="I2756">
        <v>1478509</v>
      </c>
      <c r="J2756" s="1" t="s">
        <v>75</v>
      </c>
      <c r="K2756" s="1" t="s">
        <v>24</v>
      </c>
      <c r="L2756" s="1" t="s">
        <v>24</v>
      </c>
      <c r="M2756" s="1" t="s">
        <v>24</v>
      </c>
      <c r="N2756" s="1" t="s">
        <v>24</v>
      </c>
      <c r="O2756" s="1" t="s">
        <v>24</v>
      </c>
      <c r="P2756" s="1" t="s">
        <v>24</v>
      </c>
      <c r="Q2756" s="1" t="s">
        <v>4927</v>
      </c>
      <c r="R2756">
        <v>3012</v>
      </c>
      <c r="T2756" s="1" t="s">
        <v>4928</v>
      </c>
    </row>
    <row r="2757" spans="1:20" x14ac:dyDescent="0.25">
      <c r="A2757" s="1" t="s">
        <v>29</v>
      </c>
      <c r="B2757" s="1" t="s">
        <v>30</v>
      </c>
      <c r="C2757" s="1" t="s">
        <v>22</v>
      </c>
      <c r="D2757" s="1" t="s">
        <v>23</v>
      </c>
      <c r="E2757" s="1" t="s">
        <v>5</v>
      </c>
      <c r="F2757" s="1" t="s">
        <v>24</v>
      </c>
      <c r="G2757" s="1" t="s">
        <v>25</v>
      </c>
      <c r="H2757">
        <v>1475498</v>
      </c>
      <c r="I2757">
        <v>1478509</v>
      </c>
      <c r="J2757" s="1" t="s">
        <v>75</v>
      </c>
      <c r="K2757" s="1" t="s">
        <v>4929</v>
      </c>
      <c r="L2757" s="1" t="s">
        <v>4929</v>
      </c>
      <c r="M2757" s="1" t="s">
        <v>24</v>
      </c>
      <c r="N2757" s="1" t="s">
        <v>4930</v>
      </c>
      <c r="O2757" s="1" t="s">
        <v>24</v>
      </c>
      <c r="P2757" s="1" t="s">
        <v>24</v>
      </c>
      <c r="Q2757" s="1" t="s">
        <v>4927</v>
      </c>
      <c r="R2757">
        <v>3012</v>
      </c>
      <c r="S2757">
        <v>1003</v>
      </c>
      <c r="T2757" s="1" t="s">
        <v>24</v>
      </c>
    </row>
    <row r="2758" spans="1:20" x14ac:dyDescent="0.25">
      <c r="A2758" s="1" t="s">
        <v>20</v>
      </c>
      <c r="B2758" s="1" t="s">
        <v>21</v>
      </c>
      <c r="C2758" s="1" t="s">
        <v>22</v>
      </c>
      <c r="D2758" s="1" t="s">
        <v>23</v>
      </c>
      <c r="E2758" s="1" t="s">
        <v>5</v>
      </c>
      <c r="F2758" s="1" t="s">
        <v>24</v>
      </c>
      <c r="G2758" s="1" t="s">
        <v>25</v>
      </c>
      <c r="H2758">
        <v>1478646</v>
      </c>
      <c r="I2758">
        <v>1479692</v>
      </c>
      <c r="J2758" s="1" t="s">
        <v>75</v>
      </c>
      <c r="K2758" s="1" t="s">
        <v>24</v>
      </c>
      <c r="L2758" s="1" t="s">
        <v>24</v>
      </c>
      <c r="M2758" s="1" t="s">
        <v>24</v>
      </c>
      <c r="N2758" s="1" t="s">
        <v>24</v>
      </c>
      <c r="O2758" s="1" t="s">
        <v>24</v>
      </c>
      <c r="P2758" s="1" t="s">
        <v>24</v>
      </c>
      <c r="Q2758" s="1" t="s">
        <v>4931</v>
      </c>
      <c r="R2758">
        <v>1047</v>
      </c>
      <c r="T2758" s="1" t="s">
        <v>4932</v>
      </c>
    </row>
    <row r="2759" spans="1:20" x14ac:dyDescent="0.25">
      <c r="A2759" s="1" t="s">
        <v>29</v>
      </c>
      <c r="B2759" s="1" t="s">
        <v>30</v>
      </c>
      <c r="C2759" s="1" t="s">
        <v>22</v>
      </c>
      <c r="D2759" s="1" t="s">
        <v>23</v>
      </c>
      <c r="E2759" s="1" t="s">
        <v>5</v>
      </c>
      <c r="F2759" s="1" t="s">
        <v>24</v>
      </c>
      <c r="G2759" s="1" t="s">
        <v>25</v>
      </c>
      <c r="H2759">
        <v>1478646</v>
      </c>
      <c r="I2759">
        <v>1479692</v>
      </c>
      <c r="J2759" s="1" t="s">
        <v>75</v>
      </c>
      <c r="K2759" s="1" t="s">
        <v>4933</v>
      </c>
      <c r="L2759" s="1" t="s">
        <v>4933</v>
      </c>
      <c r="M2759" s="1" t="s">
        <v>24</v>
      </c>
      <c r="N2759" s="1" t="s">
        <v>36</v>
      </c>
      <c r="O2759" s="1" t="s">
        <v>24</v>
      </c>
      <c r="P2759" s="1" t="s">
        <v>24</v>
      </c>
      <c r="Q2759" s="1" t="s">
        <v>4931</v>
      </c>
      <c r="R2759">
        <v>1047</v>
      </c>
      <c r="S2759">
        <v>348</v>
      </c>
      <c r="T2759" s="1" t="s">
        <v>24</v>
      </c>
    </row>
    <row r="2760" spans="1:20" x14ac:dyDescent="0.25">
      <c r="A2760" s="1" t="s">
        <v>20</v>
      </c>
      <c r="B2760" s="1" t="s">
        <v>21</v>
      </c>
      <c r="C2760" s="1" t="s">
        <v>22</v>
      </c>
      <c r="D2760" s="1" t="s">
        <v>23</v>
      </c>
      <c r="E2760" s="1" t="s">
        <v>5</v>
      </c>
      <c r="F2760" s="1" t="s">
        <v>24</v>
      </c>
      <c r="G2760" s="1" t="s">
        <v>25</v>
      </c>
      <c r="H2760">
        <v>1479771</v>
      </c>
      <c r="I2760">
        <v>1481144</v>
      </c>
      <c r="J2760" s="1" t="s">
        <v>75</v>
      </c>
      <c r="K2760" s="1" t="s">
        <v>24</v>
      </c>
      <c r="L2760" s="1" t="s">
        <v>24</v>
      </c>
      <c r="M2760" s="1" t="s">
        <v>24</v>
      </c>
      <c r="N2760" s="1" t="s">
        <v>24</v>
      </c>
      <c r="O2760" s="1" t="s">
        <v>24</v>
      </c>
      <c r="P2760" s="1" t="s">
        <v>24</v>
      </c>
      <c r="Q2760" s="1" t="s">
        <v>4934</v>
      </c>
      <c r="R2760">
        <v>1374</v>
      </c>
      <c r="T2760" s="1" t="s">
        <v>4935</v>
      </c>
    </row>
    <row r="2761" spans="1:20" x14ac:dyDescent="0.25">
      <c r="A2761" s="1" t="s">
        <v>29</v>
      </c>
      <c r="B2761" s="1" t="s">
        <v>30</v>
      </c>
      <c r="C2761" s="1" t="s">
        <v>22</v>
      </c>
      <c r="D2761" s="1" t="s">
        <v>23</v>
      </c>
      <c r="E2761" s="1" t="s">
        <v>5</v>
      </c>
      <c r="F2761" s="1" t="s">
        <v>24</v>
      </c>
      <c r="G2761" s="1" t="s">
        <v>25</v>
      </c>
      <c r="H2761">
        <v>1479771</v>
      </c>
      <c r="I2761">
        <v>1481144</v>
      </c>
      <c r="J2761" s="1" t="s">
        <v>75</v>
      </c>
      <c r="K2761" s="1" t="s">
        <v>4936</v>
      </c>
      <c r="L2761" s="1" t="s">
        <v>4936</v>
      </c>
      <c r="M2761" s="1" t="s">
        <v>24</v>
      </c>
      <c r="N2761" s="1" t="s">
        <v>420</v>
      </c>
      <c r="O2761" s="1" t="s">
        <v>24</v>
      </c>
      <c r="P2761" s="1" t="s">
        <v>24</v>
      </c>
      <c r="Q2761" s="1" t="s">
        <v>4934</v>
      </c>
      <c r="R2761">
        <v>1374</v>
      </c>
      <c r="S2761">
        <v>457</v>
      </c>
      <c r="T2761" s="1" t="s">
        <v>24</v>
      </c>
    </row>
    <row r="2762" spans="1:20" x14ac:dyDescent="0.25">
      <c r="A2762" s="1" t="s">
        <v>20</v>
      </c>
      <c r="B2762" s="1" t="s">
        <v>21</v>
      </c>
      <c r="C2762" s="1" t="s">
        <v>22</v>
      </c>
      <c r="D2762" s="1" t="s">
        <v>23</v>
      </c>
      <c r="E2762" s="1" t="s">
        <v>5</v>
      </c>
      <c r="F2762" s="1" t="s">
        <v>24</v>
      </c>
      <c r="G2762" s="1" t="s">
        <v>25</v>
      </c>
      <c r="H2762">
        <v>1481227</v>
      </c>
      <c r="I2762">
        <v>1482402</v>
      </c>
      <c r="J2762" s="1" t="s">
        <v>26</v>
      </c>
      <c r="K2762" s="1" t="s">
        <v>24</v>
      </c>
      <c r="L2762" s="1" t="s">
        <v>24</v>
      </c>
      <c r="M2762" s="1" t="s">
        <v>24</v>
      </c>
      <c r="N2762" s="1" t="s">
        <v>24</v>
      </c>
      <c r="O2762" s="1" t="s">
        <v>24</v>
      </c>
      <c r="P2762" s="1" t="s">
        <v>24</v>
      </c>
      <c r="Q2762" s="1" t="s">
        <v>4937</v>
      </c>
      <c r="R2762">
        <v>1176</v>
      </c>
      <c r="T2762" s="1" t="s">
        <v>4938</v>
      </c>
    </row>
    <row r="2763" spans="1:20" x14ac:dyDescent="0.25">
      <c r="A2763" s="1" t="s">
        <v>29</v>
      </c>
      <c r="B2763" s="1" t="s">
        <v>30</v>
      </c>
      <c r="C2763" s="1" t="s">
        <v>22</v>
      </c>
      <c r="D2763" s="1" t="s">
        <v>23</v>
      </c>
      <c r="E2763" s="1" t="s">
        <v>5</v>
      </c>
      <c r="F2763" s="1" t="s">
        <v>24</v>
      </c>
      <c r="G2763" s="1" t="s">
        <v>25</v>
      </c>
      <c r="H2763">
        <v>1481227</v>
      </c>
      <c r="I2763">
        <v>1482402</v>
      </c>
      <c r="J2763" s="1" t="s">
        <v>26</v>
      </c>
      <c r="K2763" s="1" t="s">
        <v>4939</v>
      </c>
      <c r="L2763" s="1" t="s">
        <v>4939</v>
      </c>
      <c r="M2763" s="1" t="s">
        <v>24</v>
      </c>
      <c r="N2763" s="1" t="s">
        <v>3996</v>
      </c>
      <c r="O2763" s="1" t="s">
        <v>24</v>
      </c>
      <c r="P2763" s="1" t="s">
        <v>24</v>
      </c>
      <c r="Q2763" s="1" t="s">
        <v>4937</v>
      </c>
      <c r="R2763">
        <v>1176</v>
      </c>
      <c r="S2763">
        <v>391</v>
      </c>
      <c r="T2763" s="1" t="s">
        <v>24</v>
      </c>
    </row>
    <row r="2764" spans="1:20" x14ac:dyDescent="0.25">
      <c r="A2764" s="1" t="s">
        <v>20</v>
      </c>
      <c r="B2764" s="1" t="s">
        <v>21</v>
      </c>
      <c r="C2764" s="1" t="s">
        <v>22</v>
      </c>
      <c r="D2764" s="1" t="s">
        <v>23</v>
      </c>
      <c r="E2764" s="1" t="s">
        <v>5</v>
      </c>
      <c r="F2764" s="1" t="s">
        <v>24</v>
      </c>
      <c r="G2764" s="1" t="s">
        <v>25</v>
      </c>
      <c r="H2764">
        <v>1482945</v>
      </c>
      <c r="I2764">
        <v>1483745</v>
      </c>
      <c r="J2764" s="1" t="s">
        <v>26</v>
      </c>
      <c r="K2764" s="1" t="s">
        <v>24</v>
      </c>
      <c r="L2764" s="1" t="s">
        <v>24</v>
      </c>
      <c r="M2764" s="1" t="s">
        <v>24</v>
      </c>
      <c r="N2764" s="1" t="s">
        <v>24</v>
      </c>
      <c r="O2764" s="1" t="s">
        <v>24</v>
      </c>
      <c r="P2764" s="1" t="s">
        <v>24</v>
      </c>
      <c r="Q2764" s="1" t="s">
        <v>4940</v>
      </c>
      <c r="R2764">
        <v>801</v>
      </c>
      <c r="T2764" s="1" t="s">
        <v>4941</v>
      </c>
    </row>
    <row r="2765" spans="1:20" x14ac:dyDescent="0.25">
      <c r="A2765" s="1" t="s">
        <v>29</v>
      </c>
      <c r="B2765" s="1" t="s">
        <v>30</v>
      </c>
      <c r="C2765" s="1" t="s">
        <v>22</v>
      </c>
      <c r="D2765" s="1" t="s">
        <v>23</v>
      </c>
      <c r="E2765" s="1" t="s">
        <v>5</v>
      </c>
      <c r="F2765" s="1" t="s">
        <v>24</v>
      </c>
      <c r="G2765" s="1" t="s">
        <v>25</v>
      </c>
      <c r="H2765">
        <v>1482945</v>
      </c>
      <c r="I2765">
        <v>1483745</v>
      </c>
      <c r="J2765" s="1" t="s">
        <v>26</v>
      </c>
      <c r="K2765" s="1" t="s">
        <v>4942</v>
      </c>
      <c r="L2765" s="1" t="s">
        <v>4942</v>
      </c>
      <c r="M2765" s="1" t="s">
        <v>24</v>
      </c>
      <c r="N2765" s="1" t="s">
        <v>1000</v>
      </c>
      <c r="O2765" s="1" t="s">
        <v>24</v>
      </c>
      <c r="P2765" s="1" t="s">
        <v>24</v>
      </c>
      <c r="Q2765" s="1" t="s">
        <v>4940</v>
      </c>
      <c r="R2765">
        <v>801</v>
      </c>
      <c r="S2765">
        <v>266</v>
      </c>
      <c r="T2765" s="1" t="s">
        <v>24</v>
      </c>
    </row>
    <row r="2766" spans="1:20" x14ac:dyDescent="0.25">
      <c r="A2766" s="1" t="s">
        <v>20</v>
      </c>
      <c r="B2766" s="1" t="s">
        <v>21</v>
      </c>
      <c r="C2766" s="1" t="s">
        <v>22</v>
      </c>
      <c r="D2766" s="1" t="s">
        <v>23</v>
      </c>
      <c r="E2766" s="1" t="s">
        <v>5</v>
      </c>
      <c r="F2766" s="1" t="s">
        <v>24</v>
      </c>
      <c r="G2766" s="1" t="s">
        <v>25</v>
      </c>
      <c r="H2766">
        <v>1483867</v>
      </c>
      <c r="I2766">
        <v>1484484</v>
      </c>
      <c r="J2766" s="1" t="s">
        <v>26</v>
      </c>
      <c r="K2766" s="1" t="s">
        <v>24</v>
      </c>
      <c r="L2766" s="1" t="s">
        <v>24</v>
      </c>
      <c r="M2766" s="1" t="s">
        <v>24</v>
      </c>
      <c r="N2766" s="1" t="s">
        <v>24</v>
      </c>
      <c r="O2766" s="1" t="s">
        <v>24</v>
      </c>
      <c r="P2766" s="1" t="s">
        <v>24</v>
      </c>
      <c r="Q2766" s="1" t="s">
        <v>4943</v>
      </c>
      <c r="R2766">
        <v>618</v>
      </c>
      <c r="T2766" s="1" t="s">
        <v>4944</v>
      </c>
    </row>
    <row r="2767" spans="1:20" x14ac:dyDescent="0.25">
      <c r="A2767" s="1" t="s">
        <v>29</v>
      </c>
      <c r="B2767" s="1" t="s">
        <v>30</v>
      </c>
      <c r="C2767" s="1" t="s">
        <v>22</v>
      </c>
      <c r="D2767" s="1" t="s">
        <v>23</v>
      </c>
      <c r="E2767" s="1" t="s">
        <v>5</v>
      </c>
      <c r="F2767" s="1" t="s">
        <v>24</v>
      </c>
      <c r="G2767" s="1" t="s">
        <v>25</v>
      </c>
      <c r="H2767">
        <v>1483867</v>
      </c>
      <c r="I2767">
        <v>1484484</v>
      </c>
      <c r="J2767" s="1" t="s">
        <v>26</v>
      </c>
      <c r="K2767" s="1" t="s">
        <v>4945</v>
      </c>
      <c r="L2767" s="1" t="s">
        <v>4945</v>
      </c>
      <c r="M2767" s="1" t="s">
        <v>24</v>
      </c>
      <c r="N2767" s="1" t="s">
        <v>36</v>
      </c>
      <c r="O2767" s="1" t="s">
        <v>24</v>
      </c>
      <c r="P2767" s="1" t="s">
        <v>24</v>
      </c>
      <c r="Q2767" s="1" t="s">
        <v>4943</v>
      </c>
      <c r="R2767">
        <v>618</v>
      </c>
      <c r="S2767">
        <v>205</v>
      </c>
      <c r="T2767" s="1" t="s">
        <v>24</v>
      </c>
    </row>
    <row r="2768" spans="1:20" x14ac:dyDescent="0.25">
      <c r="A2768" s="1" t="s">
        <v>20</v>
      </c>
      <c r="B2768" s="1" t="s">
        <v>21</v>
      </c>
      <c r="C2768" s="1" t="s">
        <v>22</v>
      </c>
      <c r="D2768" s="1" t="s">
        <v>23</v>
      </c>
      <c r="E2768" s="1" t="s">
        <v>5</v>
      </c>
      <c r="F2768" s="1" t="s">
        <v>24</v>
      </c>
      <c r="G2768" s="1" t="s">
        <v>25</v>
      </c>
      <c r="H2768">
        <v>1484504</v>
      </c>
      <c r="I2768">
        <v>1485181</v>
      </c>
      <c r="J2768" s="1" t="s">
        <v>26</v>
      </c>
      <c r="K2768" s="1" t="s">
        <v>24</v>
      </c>
      <c r="L2768" s="1" t="s">
        <v>24</v>
      </c>
      <c r="M2768" s="1" t="s">
        <v>24</v>
      </c>
      <c r="N2768" s="1" t="s">
        <v>24</v>
      </c>
      <c r="O2768" s="1" t="s">
        <v>24</v>
      </c>
      <c r="P2768" s="1" t="s">
        <v>24</v>
      </c>
      <c r="Q2768" s="1" t="s">
        <v>4946</v>
      </c>
      <c r="R2768">
        <v>678</v>
      </c>
      <c r="T2768" s="1" t="s">
        <v>4947</v>
      </c>
    </row>
    <row r="2769" spans="1:20" x14ac:dyDescent="0.25">
      <c r="A2769" s="1" t="s">
        <v>29</v>
      </c>
      <c r="B2769" s="1" t="s">
        <v>30</v>
      </c>
      <c r="C2769" s="1" t="s">
        <v>22</v>
      </c>
      <c r="D2769" s="1" t="s">
        <v>23</v>
      </c>
      <c r="E2769" s="1" t="s">
        <v>5</v>
      </c>
      <c r="F2769" s="1" t="s">
        <v>24</v>
      </c>
      <c r="G2769" s="1" t="s">
        <v>25</v>
      </c>
      <c r="H2769">
        <v>1484504</v>
      </c>
      <c r="I2769">
        <v>1485181</v>
      </c>
      <c r="J2769" s="1" t="s">
        <v>26</v>
      </c>
      <c r="K2769" s="1" t="s">
        <v>4948</v>
      </c>
      <c r="L2769" s="1" t="s">
        <v>4948</v>
      </c>
      <c r="M2769" s="1" t="s">
        <v>24</v>
      </c>
      <c r="N2769" s="1" t="s">
        <v>4949</v>
      </c>
      <c r="O2769" s="1" t="s">
        <v>24</v>
      </c>
      <c r="P2769" s="1" t="s">
        <v>24</v>
      </c>
      <c r="Q2769" s="1" t="s">
        <v>4946</v>
      </c>
      <c r="R2769">
        <v>678</v>
      </c>
      <c r="S2769">
        <v>225</v>
      </c>
      <c r="T2769" s="1" t="s">
        <v>24</v>
      </c>
    </row>
    <row r="2770" spans="1:20" x14ac:dyDescent="0.25">
      <c r="A2770" s="1" t="s">
        <v>20</v>
      </c>
      <c r="B2770" s="1" t="s">
        <v>21</v>
      </c>
      <c r="C2770" s="1" t="s">
        <v>22</v>
      </c>
      <c r="D2770" s="1" t="s">
        <v>23</v>
      </c>
      <c r="E2770" s="1" t="s">
        <v>5</v>
      </c>
      <c r="F2770" s="1" t="s">
        <v>24</v>
      </c>
      <c r="G2770" s="1" t="s">
        <v>25</v>
      </c>
      <c r="H2770">
        <v>1485384</v>
      </c>
      <c r="I2770">
        <v>1487072</v>
      </c>
      <c r="J2770" s="1" t="s">
        <v>75</v>
      </c>
      <c r="K2770" s="1" t="s">
        <v>24</v>
      </c>
      <c r="L2770" s="1" t="s">
        <v>24</v>
      </c>
      <c r="M2770" s="1" t="s">
        <v>24</v>
      </c>
      <c r="N2770" s="1" t="s">
        <v>24</v>
      </c>
      <c r="O2770" s="1" t="s">
        <v>24</v>
      </c>
      <c r="P2770" s="1" t="s">
        <v>24</v>
      </c>
      <c r="Q2770" s="1" t="s">
        <v>4950</v>
      </c>
      <c r="R2770">
        <v>1689</v>
      </c>
      <c r="T2770" s="1" t="s">
        <v>4951</v>
      </c>
    </row>
    <row r="2771" spans="1:20" x14ac:dyDescent="0.25">
      <c r="A2771" s="1" t="s">
        <v>29</v>
      </c>
      <c r="B2771" s="1" t="s">
        <v>30</v>
      </c>
      <c r="C2771" s="1" t="s">
        <v>22</v>
      </c>
      <c r="D2771" s="1" t="s">
        <v>23</v>
      </c>
      <c r="E2771" s="1" t="s">
        <v>5</v>
      </c>
      <c r="F2771" s="1" t="s">
        <v>24</v>
      </c>
      <c r="G2771" s="1" t="s">
        <v>25</v>
      </c>
      <c r="H2771">
        <v>1485384</v>
      </c>
      <c r="I2771">
        <v>1487072</v>
      </c>
      <c r="J2771" s="1" t="s">
        <v>75</v>
      </c>
      <c r="K2771" s="1" t="s">
        <v>4952</v>
      </c>
      <c r="L2771" s="1" t="s">
        <v>4952</v>
      </c>
      <c r="M2771" s="1" t="s">
        <v>24</v>
      </c>
      <c r="N2771" s="1" t="s">
        <v>4953</v>
      </c>
      <c r="O2771" s="1" t="s">
        <v>24</v>
      </c>
      <c r="P2771" s="1" t="s">
        <v>24</v>
      </c>
      <c r="Q2771" s="1" t="s">
        <v>4950</v>
      </c>
      <c r="R2771">
        <v>1689</v>
      </c>
      <c r="S2771">
        <v>562</v>
      </c>
      <c r="T2771" s="1" t="s">
        <v>24</v>
      </c>
    </row>
    <row r="2772" spans="1:20" x14ac:dyDescent="0.25">
      <c r="A2772" s="1" t="s">
        <v>20</v>
      </c>
      <c r="B2772" s="1" t="s">
        <v>21</v>
      </c>
      <c r="C2772" s="1" t="s">
        <v>22</v>
      </c>
      <c r="D2772" s="1" t="s">
        <v>23</v>
      </c>
      <c r="E2772" s="1" t="s">
        <v>5</v>
      </c>
      <c r="F2772" s="1" t="s">
        <v>24</v>
      </c>
      <c r="G2772" s="1" t="s">
        <v>25</v>
      </c>
      <c r="H2772">
        <v>1487523</v>
      </c>
      <c r="I2772">
        <v>1488698</v>
      </c>
      <c r="J2772" s="1" t="s">
        <v>75</v>
      </c>
      <c r="K2772" s="1" t="s">
        <v>24</v>
      </c>
      <c r="L2772" s="1" t="s">
        <v>24</v>
      </c>
      <c r="M2772" s="1" t="s">
        <v>24</v>
      </c>
      <c r="N2772" s="1" t="s">
        <v>24</v>
      </c>
      <c r="O2772" s="1" t="s">
        <v>24</v>
      </c>
      <c r="P2772" s="1" t="s">
        <v>24</v>
      </c>
      <c r="Q2772" s="1" t="s">
        <v>4954</v>
      </c>
      <c r="R2772">
        <v>1176</v>
      </c>
      <c r="T2772" s="1" t="s">
        <v>4955</v>
      </c>
    </row>
    <row r="2773" spans="1:20" x14ac:dyDescent="0.25">
      <c r="A2773" s="1" t="s">
        <v>29</v>
      </c>
      <c r="B2773" s="1" t="s">
        <v>30</v>
      </c>
      <c r="C2773" s="1" t="s">
        <v>22</v>
      </c>
      <c r="D2773" s="1" t="s">
        <v>23</v>
      </c>
      <c r="E2773" s="1" t="s">
        <v>5</v>
      </c>
      <c r="F2773" s="1" t="s">
        <v>24</v>
      </c>
      <c r="G2773" s="1" t="s">
        <v>25</v>
      </c>
      <c r="H2773">
        <v>1487523</v>
      </c>
      <c r="I2773">
        <v>1488698</v>
      </c>
      <c r="J2773" s="1" t="s">
        <v>75</v>
      </c>
      <c r="K2773" s="1" t="s">
        <v>4956</v>
      </c>
      <c r="L2773" s="1" t="s">
        <v>4956</v>
      </c>
      <c r="M2773" s="1" t="s">
        <v>24</v>
      </c>
      <c r="N2773" s="1" t="s">
        <v>4957</v>
      </c>
      <c r="O2773" s="1" t="s">
        <v>24</v>
      </c>
      <c r="P2773" s="1" t="s">
        <v>24</v>
      </c>
      <c r="Q2773" s="1" t="s">
        <v>4954</v>
      </c>
      <c r="R2773">
        <v>1176</v>
      </c>
      <c r="S2773">
        <v>391</v>
      </c>
      <c r="T2773" s="1" t="s">
        <v>24</v>
      </c>
    </row>
    <row r="2774" spans="1:20" x14ac:dyDescent="0.25">
      <c r="A2774" s="1" t="s">
        <v>20</v>
      </c>
      <c r="B2774" s="1" t="s">
        <v>21</v>
      </c>
      <c r="C2774" s="1" t="s">
        <v>22</v>
      </c>
      <c r="D2774" s="1" t="s">
        <v>23</v>
      </c>
      <c r="E2774" s="1" t="s">
        <v>5</v>
      </c>
      <c r="F2774" s="1" t="s">
        <v>24</v>
      </c>
      <c r="G2774" s="1" t="s">
        <v>25</v>
      </c>
      <c r="H2774">
        <v>1488863</v>
      </c>
      <c r="I2774">
        <v>1489777</v>
      </c>
      <c r="J2774" s="1" t="s">
        <v>75</v>
      </c>
      <c r="K2774" s="1" t="s">
        <v>24</v>
      </c>
      <c r="L2774" s="1" t="s">
        <v>24</v>
      </c>
      <c r="M2774" s="1" t="s">
        <v>24</v>
      </c>
      <c r="N2774" s="1" t="s">
        <v>24</v>
      </c>
      <c r="O2774" s="1" t="s">
        <v>24</v>
      </c>
      <c r="P2774" s="1" t="s">
        <v>24</v>
      </c>
      <c r="Q2774" s="1" t="s">
        <v>4958</v>
      </c>
      <c r="R2774">
        <v>915</v>
      </c>
      <c r="T2774" s="1" t="s">
        <v>4959</v>
      </c>
    </row>
    <row r="2775" spans="1:20" x14ac:dyDescent="0.25">
      <c r="A2775" s="1" t="s">
        <v>29</v>
      </c>
      <c r="B2775" s="1" t="s">
        <v>30</v>
      </c>
      <c r="C2775" s="1" t="s">
        <v>22</v>
      </c>
      <c r="D2775" s="1" t="s">
        <v>23</v>
      </c>
      <c r="E2775" s="1" t="s">
        <v>5</v>
      </c>
      <c r="F2775" s="1" t="s">
        <v>24</v>
      </c>
      <c r="G2775" s="1" t="s">
        <v>25</v>
      </c>
      <c r="H2775">
        <v>1488863</v>
      </c>
      <c r="I2775">
        <v>1489777</v>
      </c>
      <c r="J2775" s="1" t="s">
        <v>75</v>
      </c>
      <c r="K2775" s="1" t="s">
        <v>4960</v>
      </c>
      <c r="L2775" s="1" t="s">
        <v>4960</v>
      </c>
      <c r="M2775" s="1" t="s">
        <v>24</v>
      </c>
      <c r="N2775" s="1" t="s">
        <v>483</v>
      </c>
      <c r="O2775" s="1" t="s">
        <v>24</v>
      </c>
      <c r="P2775" s="1" t="s">
        <v>24</v>
      </c>
      <c r="Q2775" s="1" t="s">
        <v>4958</v>
      </c>
      <c r="R2775">
        <v>915</v>
      </c>
      <c r="S2775">
        <v>304</v>
      </c>
      <c r="T2775" s="1" t="s">
        <v>24</v>
      </c>
    </row>
    <row r="2776" spans="1:20" x14ac:dyDescent="0.25">
      <c r="A2776" s="1" t="s">
        <v>20</v>
      </c>
      <c r="B2776" s="1" t="s">
        <v>827</v>
      </c>
      <c r="C2776" s="1" t="s">
        <v>22</v>
      </c>
      <c r="D2776" s="1" t="s">
        <v>23</v>
      </c>
      <c r="E2776" s="1" t="s">
        <v>5</v>
      </c>
      <c r="F2776" s="1" t="s">
        <v>24</v>
      </c>
      <c r="G2776" s="1" t="s">
        <v>25</v>
      </c>
      <c r="H2776">
        <v>1489831</v>
      </c>
      <c r="I2776">
        <v>1490250</v>
      </c>
      <c r="J2776" s="1" t="s">
        <v>75</v>
      </c>
      <c r="K2776" s="1" t="s">
        <v>24</v>
      </c>
      <c r="L2776" s="1" t="s">
        <v>24</v>
      </c>
      <c r="M2776" s="1" t="s">
        <v>24</v>
      </c>
      <c r="N2776" s="1" t="s">
        <v>24</v>
      </c>
      <c r="O2776" s="1" t="s">
        <v>24</v>
      </c>
      <c r="P2776" s="1" t="s">
        <v>24</v>
      </c>
      <c r="Q2776" s="1" t="s">
        <v>4961</v>
      </c>
      <c r="R2776">
        <v>420</v>
      </c>
      <c r="T2776" s="1" t="s">
        <v>963</v>
      </c>
    </row>
    <row r="2777" spans="1:20" x14ac:dyDescent="0.25">
      <c r="A2777" s="1" t="s">
        <v>29</v>
      </c>
      <c r="B2777" s="1" t="s">
        <v>830</v>
      </c>
      <c r="C2777" s="1" t="s">
        <v>22</v>
      </c>
      <c r="D2777" s="1" t="s">
        <v>23</v>
      </c>
      <c r="E2777" s="1" t="s">
        <v>5</v>
      </c>
      <c r="F2777" s="1" t="s">
        <v>24</v>
      </c>
      <c r="G2777" s="1" t="s">
        <v>25</v>
      </c>
      <c r="H2777">
        <v>1489831</v>
      </c>
      <c r="I2777">
        <v>1490250</v>
      </c>
      <c r="J2777" s="1" t="s">
        <v>75</v>
      </c>
      <c r="K2777" s="1" t="s">
        <v>24</v>
      </c>
      <c r="L2777" s="1" t="s">
        <v>24</v>
      </c>
      <c r="M2777" s="1" t="s">
        <v>24</v>
      </c>
      <c r="N2777" s="1" t="s">
        <v>4962</v>
      </c>
      <c r="O2777" s="1" t="s">
        <v>24</v>
      </c>
      <c r="P2777" s="1" t="s">
        <v>24</v>
      </c>
      <c r="Q2777" s="1" t="s">
        <v>4961</v>
      </c>
      <c r="R2777">
        <v>420</v>
      </c>
      <c r="T2777" s="1" t="s">
        <v>963</v>
      </c>
    </row>
    <row r="2778" spans="1:20" x14ac:dyDescent="0.25">
      <c r="A2778" s="1" t="s">
        <v>20</v>
      </c>
      <c r="B2778" s="1" t="s">
        <v>21</v>
      </c>
      <c r="C2778" s="1" t="s">
        <v>22</v>
      </c>
      <c r="D2778" s="1" t="s">
        <v>23</v>
      </c>
      <c r="E2778" s="1" t="s">
        <v>5</v>
      </c>
      <c r="F2778" s="1" t="s">
        <v>24</v>
      </c>
      <c r="G2778" s="1" t="s">
        <v>25</v>
      </c>
      <c r="H2778">
        <v>1490554</v>
      </c>
      <c r="I2778">
        <v>1491435</v>
      </c>
      <c r="J2778" s="1" t="s">
        <v>75</v>
      </c>
      <c r="K2778" s="1" t="s">
        <v>24</v>
      </c>
      <c r="L2778" s="1" t="s">
        <v>24</v>
      </c>
      <c r="M2778" s="1" t="s">
        <v>24</v>
      </c>
      <c r="N2778" s="1" t="s">
        <v>24</v>
      </c>
      <c r="O2778" s="1" t="s">
        <v>24</v>
      </c>
      <c r="P2778" s="1" t="s">
        <v>24</v>
      </c>
      <c r="Q2778" s="1" t="s">
        <v>4963</v>
      </c>
      <c r="R2778">
        <v>882</v>
      </c>
      <c r="T2778" s="1" t="s">
        <v>4964</v>
      </c>
    </row>
    <row r="2779" spans="1:20" x14ac:dyDescent="0.25">
      <c r="A2779" s="1" t="s">
        <v>29</v>
      </c>
      <c r="B2779" s="1" t="s">
        <v>30</v>
      </c>
      <c r="C2779" s="1" t="s">
        <v>22</v>
      </c>
      <c r="D2779" s="1" t="s">
        <v>23</v>
      </c>
      <c r="E2779" s="1" t="s">
        <v>5</v>
      </c>
      <c r="F2779" s="1" t="s">
        <v>24</v>
      </c>
      <c r="G2779" s="1" t="s">
        <v>25</v>
      </c>
      <c r="H2779">
        <v>1490554</v>
      </c>
      <c r="I2779">
        <v>1491435</v>
      </c>
      <c r="J2779" s="1" t="s">
        <v>75</v>
      </c>
      <c r="K2779" s="1" t="s">
        <v>4965</v>
      </c>
      <c r="L2779" s="1" t="s">
        <v>4965</v>
      </c>
      <c r="M2779" s="1" t="s">
        <v>24</v>
      </c>
      <c r="N2779" s="1" t="s">
        <v>1820</v>
      </c>
      <c r="O2779" s="1" t="s">
        <v>24</v>
      </c>
      <c r="P2779" s="1" t="s">
        <v>24</v>
      </c>
      <c r="Q2779" s="1" t="s">
        <v>4963</v>
      </c>
      <c r="R2779">
        <v>882</v>
      </c>
      <c r="S2779">
        <v>293</v>
      </c>
      <c r="T2779" s="1" t="s">
        <v>24</v>
      </c>
    </row>
    <row r="2780" spans="1:20" x14ac:dyDescent="0.25">
      <c r="A2780" s="1" t="s">
        <v>20</v>
      </c>
      <c r="B2780" s="1" t="s">
        <v>21</v>
      </c>
      <c r="C2780" s="1" t="s">
        <v>22</v>
      </c>
      <c r="D2780" s="1" t="s">
        <v>23</v>
      </c>
      <c r="E2780" s="1" t="s">
        <v>5</v>
      </c>
      <c r="F2780" s="1" t="s">
        <v>24</v>
      </c>
      <c r="G2780" s="1" t="s">
        <v>25</v>
      </c>
      <c r="H2780">
        <v>1491520</v>
      </c>
      <c r="I2780">
        <v>1492140</v>
      </c>
      <c r="J2780" s="1" t="s">
        <v>75</v>
      </c>
      <c r="K2780" s="1" t="s">
        <v>24</v>
      </c>
      <c r="L2780" s="1" t="s">
        <v>24</v>
      </c>
      <c r="M2780" s="1" t="s">
        <v>24</v>
      </c>
      <c r="N2780" s="1" t="s">
        <v>24</v>
      </c>
      <c r="O2780" s="1" t="s">
        <v>24</v>
      </c>
      <c r="P2780" s="1" t="s">
        <v>24</v>
      </c>
      <c r="Q2780" s="1" t="s">
        <v>4966</v>
      </c>
      <c r="R2780">
        <v>621</v>
      </c>
      <c r="T2780" s="1" t="s">
        <v>4967</v>
      </c>
    </row>
    <row r="2781" spans="1:20" x14ac:dyDescent="0.25">
      <c r="A2781" s="1" t="s">
        <v>29</v>
      </c>
      <c r="B2781" s="1" t="s">
        <v>30</v>
      </c>
      <c r="C2781" s="1" t="s">
        <v>22</v>
      </c>
      <c r="D2781" s="1" t="s">
        <v>23</v>
      </c>
      <c r="E2781" s="1" t="s">
        <v>5</v>
      </c>
      <c r="F2781" s="1" t="s">
        <v>24</v>
      </c>
      <c r="G2781" s="1" t="s">
        <v>25</v>
      </c>
      <c r="H2781">
        <v>1491520</v>
      </c>
      <c r="I2781">
        <v>1492140</v>
      </c>
      <c r="J2781" s="1" t="s">
        <v>75</v>
      </c>
      <c r="K2781" s="1" t="s">
        <v>4968</v>
      </c>
      <c r="L2781" s="1" t="s">
        <v>4968</v>
      </c>
      <c r="M2781" s="1" t="s">
        <v>24</v>
      </c>
      <c r="N2781" s="1" t="s">
        <v>4969</v>
      </c>
      <c r="O2781" s="1" t="s">
        <v>24</v>
      </c>
      <c r="P2781" s="1" t="s">
        <v>24</v>
      </c>
      <c r="Q2781" s="1" t="s">
        <v>4966</v>
      </c>
      <c r="R2781">
        <v>621</v>
      </c>
      <c r="S2781">
        <v>206</v>
      </c>
      <c r="T2781" s="1" t="s">
        <v>24</v>
      </c>
    </row>
    <row r="2782" spans="1:20" x14ac:dyDescent="0.25">
      <c r="A2782" s="1" t="s">
        <v>20</v>
      </c>
      <c r="B2782" s="1" t="s">
        <v>21</v>
      </c>
      <c r="C2782" s="1" t="s">
        <v>22</v>
      </c>
      <c r="D2782" s="1" t="s">
        <v>23</v>
      </c>
      <c r="E2782" s="1" t="s">
        <v>5</v>
      </c>
      <c r="F2782" s="1" t="s">
        <v>24</v>
      </c>
      <c r="G2782" s="1" t="s">
        <v>25</v>
      </c>
      <c r="H2782">
        <v>1492140</v>
      </c>
      <c r="I2782">
        <v>1493039</v>
      </c>
      <c r="J2782" s="1" t="s">
        <v>75</v>
      </c>
      <c r="K2782" s="1" t="s">
        <v>24</v>
      </c>
      <c r="L2782" s="1" t="s">
        <v>24</v>
      </c>
      <c r="M2782" s="1" t="s">
        <v>24</v>
      </c>
      <c r="N2782" s="1" t="s">
        <v>24</v>
      </c>
      <c r="O2782" s="1" t="s">
        <v>24</v>
      </c>
      <c r="P2782" s="1" t="s">
        <v>24</v>
      </c>
      <c r="Q2782" s="1" t="s">
        <v>4970</v>
      </c>
      <c r="R2782">
        <v>900</v>
      </c>
      <c r="T2782" s="1" t="s">
        <v>4971</v>
      </c>
    </row>
    <row r="2783" spans="1:20" x14ac:dyDescent="0.25">
      <c r="A2783" s="1" t="s">
        <v>29</v>
      </c>
      <c r="B2783" s="1" t="s">
        <v>30</v>
      </c>
      <c r="C2783" s="1" t="s">
        <v>22</v>
      </c>
      <c r="D2783" s="1" t="s">
        <v>23</v>
      </c>
      <c r="E2783" s="1" t="s">
        <v>5</v>
      </c>
      <c r="F2783" s="1" t="s">
        <v>24</v>
      </c>
      <c r="G2783" s="1" t="s">
        <v>25</v>
      </c>
      <c r="H2783">
        <v>1492140</v>
      </c>
      <c r="I2783">
        <v>1493039</v>
      </c>
      <c r="J2783" s="1" t="s">
        <v>75</v>
      </c>
      <c r="K2783" s="1" t="s">
        <v>4972</v>
      </c>
      <c r="L2783" s="1" t="s">
        <v>4972</v>
      </c>
      <c r="M2783" s="1" t="s">
        <v>24</v>
      </c>
      <c r="N2783" s="1" t="s">
        <v>4973</v>
      </c>
      <c r="O2783" s="1" t="s">
        <v>24</v>
      </c>
      <c r="P2783" s="1" t="s">
        <v>24</v>
      </c>
      <c r="Q2783" s="1" t="s">
        <v>4970</v>
      </c>
      <c r="R2783">
        <v>900</v>
      </c>
      <c r="S2783">
        <v>299</v>
      </c>
      <c r="T2783" s="1" t="s">
        <v>24</v>
      </c>
    </row>
    <row r="2784" spans="1:20" x14ac:dyDescent="0.25">
      <c r="A2784" s="1" t="s">
        <v>20</v>
      </c>
      <c r="B2784" s="1" t="s">
        <v>21</v>
      </c>
      <c r="C2784" s="1" t="s">
        <v>22</v>
      </c>
      <c r="D2784" s="1" t="s">
        <v>23</v>
      </c>
      <c r="E2784" s="1" t="s">
        <v>5</v>
      </c>
      <c r="F2784" s="1" t="s">
        <v>24</v>
      </c>
      <c r="G2784" s="1" t="s">
        <v>25</v>
      </c>
      <c r="H2784">
        <v>1493100</v>
      </c>
      <c r="I2784">
        <v>1494368</v>
      </c>
      <c r="J2784" s="1" t="s">
        <v>75</v>
      </c>
      <c r="K2784" s="1" t="s">
        <v>24</v>
      </c>
      <c r="L2784" s="1" t="s">
        <v>24</v>
      </c>
      <c r="M2784" s="1" t="s">
        <v>24</v>
      </c>
      <c r="N2784" s="1" t="s">
        <v>24</v>
      </c>
      <c r="O2784" s="1" t="s">
        <v>24</v>
      </c>
      <c r="P2784" s="1" t="s">
        <v>24</v>
      </c>
      <c r="Q2784" s="1" t="s">
        <v>4974</v>
      </c>
      <c r="R2784">
        <v>1269</v>
      </c>
      <c r="T2784" s="1" t="s">
        <v>4975</v>
      </c>
    </row>
    <row r="2785" spans="1:20" x14ac:dyDescent="0.25">
      <c r="A2785" s="1" t="s">
        <v>29</v>
      </c>
      <c r="B2785" s="1" t="s">
        <v>30</v>
      </c>
      <c r="C2785" s="1" t="s">
        <v>22</v>
      </c>
      <c r="D2785" s="1" t="s">
        <v>23</v>
      </c>
      <c r="E2785" s="1" t="s">
        <v>5</v>
      </c>
      <c r="F2785" s="1" t="s">
        <v>24</v>
      </c>
      <c r="G2785" s="1" t="s">
        <v>25</v>
      </c>
      <c r="H2785">
        <v>1493100</v>
      </c>
      <c r="I2785">
        <v>1494368</v>
      </c>
      <c r="J2785" s="1" t="s">
        <v>75</v>
      </c>
      <c r="K2785" s="1" t="s">
        <v>4976</v>
      </c>
      <c r="L2785" s="1" t="s">
        <v>4976</v>
      </c>
      <c r="M2785" s="1" t="s">
        <v>24</v>
      </c>
      <c r="N2785" s="1" t="s">
        <v>4640</v>
      </c>
      <c r="O2785" s="1" t="s">
        <v>24</v>
      </c>
      <c r="P2785" s="1" t="s">
        <v>24</v>
      </c>
      <c r="Q2785" s="1" t="s">
        <v>4974</v>
      </c>
      <c r="R2785">
        <v>1269</v>
      </c>
      <c r="S2785">
        <v>422</v>
      </c>
      <c r="T2785" s="1" t="s">
        <v>24</v>
      </c>
    </row>
    <row r="2786" spans="1:20" x14ac:dyDescent="0.25">
      <c r="A2786" s="1" t="s">
        <v>20</v>
      </c>
      <c r="B2786" s="1" t="s">
        <v>21</v>
      </c>
      <c r="C2786" s="1" t="s">
        <v>22</v>
      </c>
      <c r="D2786" s="1" t="s">
        <v>23</v>
      </c>
      <c r="E2786" s="1" t="s">
        <v>5</v>
      </c>
      <c r="F2786" s="1" t="s">
        <v>24</v>
      </c>
      <c r="G2786" s="1" t="s">
        <v>25</v>
      </c>
      <c r="H2786">
        <v>1494723</v>
      </c>
      <c r="I2786">
        <v>1495715</v>
      </c>
      <c r="J2786" s="1" t="s">
        <v>75</v>
      </c>
      <c r="K2786" s="1" t="s">
        <v>24</v>
      </c>
      <c r="L2786" s="1" t="s">
        <v>24</v>
      </c>
      <c r="M2786" s="1" t="s">
        <v>24</v>
      </c>
      <c r="N2786" s="1" t="s">
        <v>24</v>
      </c>
      <c r="O2786" s="1" t="s">
        <v>24</v>
      </c>
      <c r="P2786" s="1" t="s">
        <v>24</v>
      </c>
      <c r="Q2786" s="1" t="s">
        <v>4977</v>
      </c>
      <c r="R2786">
        <v>993</v>
      </c>
      <c r="T2786" s="1" t="s">
        <v>24</v>
      </c>
    </row>
    <row r="2787" spans="1:20" x14ac:dyDescent="0.25">
      <c r="A2787" s="1" t="s">
        <v>29</v>
      </c>
      <c r="B2787" s="1" t="s">
        <v>30</v>
      </c>
      <c r="C2787" s="1" t="s">
        <v>22</v>
      </c>
      <c r="D2787" s="1" t="s">
        <v>23</v>
      </c>
      <c r="E2787" s="1" t="s">
        <v>5</v>
      </c>
      <c r="F2787" s="1" t="s">
        <v>24</v>
      </c>
      <c r="G2787" s="1" t="s">
        <v>25</v>
      </c>
      <c r="H2787">
        <v>1494723</v>
      </c>
      <c r="I2787">
        <v>1495715</v>
      </c>
      <c r="J2787" s="1" t="s">
        <v>75</v>
      </c>
      <c r="K2787" s="1" t="s">
        <v>4978</v>
      </c>
      <c r="L2787" s="1" t="s">
        <v>4978</v>
      </c>
      <c r="M2787" s="1" t="s">
        <v>24</v>
      </c>
      <c r="N2787" s="1" t="s">
        <v>4979</v>
      </c>
      <c r="O2787" s="1" t="s">
        <v>24</v>
      </c>
      <c r="P2787" s="1" t="s">
        <v>24</v>
      </c>
      <c r="Q2787" s="1" t="s">
        <v>4977</v>
      </c>
      <c r="R2787">
        <v>993</v>
      </c>
      <c r="S2787">
        <v>330</v>
      </c>
      <c r="T2787" s="1" t="s">
        <v>24</v>
      </c>
    </row>
    <row r="2788" spans="1:20" x14ac:dyDescent="0.25">
      <c r="A2788" s="1" t="s">
        <v>20</v>
      </c>
      <c r="B2788" s="1" t="s">
        <v>21</v>
      </c>
      <c r="C2788" s="1" t="s">
        <v>22</v>
      </c>
      <c r="D2788" s="1" t="s">
        <v>23</v>
      </c>
      <c r="E2788" s="1" t="s">
        <v>5</v>
      </c>
      <c r="F2788" s="1" t="s">
        <v>24</v>
      </c>
      <c r="G2788" s="1" t="s">
        <v>25</v>
      </c>
      <c r="H2788">
        <v>1495736</v>
      </c>
      <c r="I2788">
        <v>1497541</v>
      </c>
      <c r="J2788" s="1" t="s">
        <v>75</v>
      </c>
      <c r="K2788" s="1" t="s">
        <v>24</v>
      </c>
      <c r="L2788" s="1" t="s">
        <v>24</v>
      </c>
      <c r="M2788" s="1" t="s">
        <v>24</v>
      </c>
      <c r="N2788" s="1" t="s">
        <v>24</v>
      </c>
      <c r="O2788" s="1" t="s">
        <v>24</v>
      </c>
      <c r="P2788" s="1" t="s">
        <v>24</v>
      </c>
      <c r="Q2788" s="1" t="s">
        <v>4980</v>
      </c>
      <c r="R2788">
        <v>1806</v>
      </c>
      <c r="T2788" s="1" t="s">
        <v>4981</v>
      </c>
    </row>
    <row r="2789" spans="1:20" x14ac:dyDescent="0.25">
      <c r="A2789" s="1" t="s">
        <v>29</v>
      </c>
      <c r="B2789" s="1" t="s">
        <v>30</v>
      </c>
      <c r="C2789" s="1" t="s">
        <v>22</v>
      </c>
      <c r="D2789" s="1" t="s">
        <v>23</v>
      </c>
      <c r="E2789" s="1" t="s">
        <v>5</v>
      </c>
      <c r="F2789" s="1" t="s">
        <v>24</v>
      </c>
      <c r="G2789" s="1" t="s">
        <v>25</v>
      </c>
      <c r="H2789">
        <v>1495736</v>
      </c>
      <c r="I2789">
        <v>1497541</v>
      </c>
      <c r="J2789" s="1" t="s">
        <v>75</v>
      </c>
      <c r="K2789" s="1" t="s">
        <v>4982</v>
      </c>
      <c r="L2789" s="1" t="s">
        <v>4982</v>
      </c>
      <c r="M2789" s="1" t="s">
        <v>24</v>
      </c>
      <c r="N2789" s="1" t="s">
        <v>4983</v>
      </c>
      <c r="O2789" s="1" t="s">
        <v>24</v>
      </c>
      <c r="P2789" s="1" t="s">
        <v>24</v>
      </c>
      <c r="Q2789" s="1" t="s">
        <v>4980</v>
      </c>
      <c r="R2789">
        <v>1806</v>
      </c>
      <c r="S2789">
        <v>601</v>
      </c>
      <c r="T2789" s="1" t="s">
        <v>24</v>
      </c>
    </row>
    <row r="2790" spans="1:20" x14ac:dyDescent="0.25">
      <c r="A2790" s="1" t="s">
        <v>20</v>
      </c>
      <c r="B2790" s="1" t="s">
        <v>21</v>
      </c>
      <c r="C2790" s="1" t="s">
        <v>22</v>
      </c>
      <c r="D2790" s="1" t="s">
        <v>23</v>
      </c>
      <c r="E2790" s="1" t="s">
        <v>5</v>
      </c>
      <c r="F2790" s="1" t="s">
        <v>24</v>
      </c>
      <c r="G2790" s="1" t="s">
        <v>25</v>
      </c>
      <c r="H2790">
        <v>1497842</v>
      </c>
      <c r="I2790">
        <v>1498105</v>
      </c>
      <c r="J2790" s="1" t="s">
        <v>75</v>
      </c>
      <c r="K2790" s="1" t="s">
        <v>24</v>
      </c>
      <c r="L2790" s="1" t="s">
        <v>24</v>
      </c>
      <c r="M2790" s="1" t="s">
        <v>24</v>
      </c>
      <c r="N2790" s="1" t="s">
        <v>24</v>
      </c>
      <c r="O2790" s="1" t="s">
        <v>24</v>
      </c>
      <c r="P2790" s="1" t="s">
        <v>24</v>
      </c>
      <c r="Q2790" s="1" t="s">
        <v>4984</v>
      </c>
      <c r="R2790">
        <v>264</v>
      </c>
      <c r="T2790" s="1" t="s">
        <v>4985</v>
      </c>
    </row>
    <row r="2791" spans="1:20" x14ac:dyDescent="0.25">
      <c r="A2791" s="1" t="s">
        <v>29</v>
      </c>
      <c r="B2791" s="1" t="s">
        <v>30</v>
      </c>
      <c r="C2791" s="1" t="s">
        <v>22</v>
      </c>
      <c r="D2791" s="1" t="s">
        <v>23</v>
      </c>
      <c r="E2791" s="1" t="s">
        <v>5</v>
      </c>
      <c r="F2791" s="1" t="s">
        <v>24</v>
      </c>
      <c r="G2791" s="1" t="s">
        <v>25</v>
      </c>
      <c r="H2791">
        <v>1497842</v>
      </c>
      <c r="I2791">
        <v>1498105</v>
      </c>
      <c r="J2791" s="1" t="s">
        <v>75</v>
      </c>
      <c r="K2791" s="1" t="s">
        <v>4986</v>
      </c>
      <c r="L2791" s="1" t="s">
        <v>4986</v>
      </c>
      <c r="M2791" s="1" t="s">
        <v>24</v>
      </c>
      <c r="N2791" s="1" t="s">
        <v>4987</v>
      </c>
      <c r="O2791" s="1" t="s">
        <v>24</v>
      </c>
      <c r="P2791" s="1" t="s">
        <v>24</v>
      </c>
      <c r="Q2791" s="1" t="s">
        <v>4984</v>
      </c>
      <c r="R2791">
        <v>264</v>
      </c>
      <c r="S2791">
        <v>87</v>
      </c>
      <c r="T2791" s="1" t="s">
        <v>24</v>
      </c>
    </row>
    <row r="2792" spans="1:20" x14ac:dyDescent="0.25">
      <c r="A2792" s="1" t="s">
        <v>20</v>
      </c>
      <c r="B2792" s="1" t="s">
        <v>21</v>
      </c>
      <c r="C2792" s="1" t="s">
        <v>22</v>
      </c>
      <c r="D2792" s="1" t="s">
        <v>23</v>
      </c>
      <c r="E2792" s="1" t="s">
        <v>5</v>
      </c>
      <c r="F2792" s="1" t="s">
        <v>24</v>
      </c>
      <c r="G2792" s="1" t="s">
        <v>25</v>
      </c>
      <c r="H2792">
        <v>1498180</v>
      </c>
      <c r="I2792">
        <v>1499121</v>
      </c>
      <c r="J2792" s="1" t="s">
        <v>75</v>
      </c>
      <c r="K2792" s="1" t="s">
        <v>24</v>
      </c>
      <c r="L2792" s="1" t="s">
        <v>24</v>
      </c>
      <c r="M2792" s="1" t="s">
        <v>24</v>
      </c>
      <c r="N2792" s="1" t="s">
        <v>24</v>
      </c>
      <c r="O2792" s="1" t="s">
        <v>24</v>
      </c>
      <c r="P2792" s="1" t="s">
        <v>24</v>
      </c>
      <c r="Q2792" s="1" t="s">
        <v>4988</v>
      </c>
      <c r="R2792">
        <v>942</v>
      </c>
      <c r="T2792" s="1" t="s">
        <v>4989</v>
      </c>
    </row>
    <row r="2793" spans="1:20" x14ac:dyDescent="0.25">
      <c r="A2793" s="1" t="s">
        <v>29</v>
      </c>
      <c r="B2793" s="1" t="s">
        <v>30</v>
      </c>
      <c r="C2793" s="1" t="s">
        <v>22</v>
      </c>
      <c r="D2793" s="1" t="s">
        <v>23</v>
      </c>
      <c r="E2793" s="1" t="s">
        <v>5</v>
      </c>
      <c r="F2793" s="1" t="s">
        <v>24</v>
      </c>
      <c r="G2793" s="1" t="s">
        <v>25</v>
      </c>
      <c r="H2793">
        <v>1498180</v>
      </c>
      <c r="I2793">
        <v>1499121</v>
      </c>
      <c r="J2793" s="1" t="s">
        <v>75</v>
      </c>
      <c r="K2793" s="1" t="s">
        <v>4990</v>
      </c>
      <c r="L2793" s="1" t="s">
        <v>4990</v>
      </c>
      <c r="M2793" s="1" t="s">
        <v>24</v>
      </c>
      <c r="N2793" s="1" t="s">
        <v>4991</v>
      </c>
      <c r="O2793" s="1" t="s">
        <v>24</v>
      </c>
      <c r="P2793" s="1" t="s">
        <v>24</v>
      </c>
      <c r="Q2793" s="1" t="s">
        <v>4988</v>
      </c>
      <c r="R2793">
        <v>942</v>
      </c>
      <c r="S2793">
        <v>313</v>
      </c>
      <c r="T2793" s="1" t="s">
        <v>24</v>
      </c>
    </row>
    <row r="2794" spans="1:20" x14ac:dyDescent="0.25">
      <c r="A2794" s="1" t="s">
        <v>20</v>
      </c>
      <c r="B2794" s="1" t="s">
        <v>21</v>
      </c>
      <c r="C2794" s="1" t="s">
        <v>22</v>
      </c>
      <c r="D2794" s="1" t="s">
        <v>23</v>
      </c>
      <c r="E2794" s="1" t="s">
        <v>5</v>
      </c>
      <c r="F2794" s="1" t="s">
        <v>24</v>
      </c>
      <c r="G2794" s="1" t="s">
        <v>25</v>
      </c>
      <c r="H2794">
        <v>1499118</v>
      </c>
      <c r="I2794">
        <v>1500011</v>
      </c>
      <c r="J2794" s="1" t="s">
        <v>75</v>
      </c>
      <c r="K2794" s="1" t="s">
        <v>24</v>
      </c>
      <c r="L2794" s="1" t="s">
        <v>24</v>
      </c>
      <c r="M2794" s="1" t="s">
        <v>24</v>
      </c>
      <c r="N2794" s="1" t="s">
        <v>24</v>
      </c>
      <c r="O2794" s="1" t="s">
        <v>24</v>
      </c>
      <c r="P2794" s="1" t="s">
        <v>24</v>
      </c>
      <c r="Q2794" s="1" t="s">
        <v>4992</v>
      </c>
      <c r="R2794">
        <v>894</v>
      </c>
      <c r="T2794" s="1" t="s">
        <v>4993</v>
      </c>
    </row>
    <row r="2795" spans="1:20" x14ac:dyDescent="0.25">
      <c r="A2795" s="1" t="s">
        <v>29</v>
      </c>
      <c r="B2795" s="1" t="s">
        <v>30</v>
      </c>
      <c r="C2795" s="1" t="s">
        <v>22</v>
      </c>
      <c r="D2795" s="1" t="s">
        <v>23</v>
      </c>
      <c r="E2795" s="1" t="s">
        <v>5</v>
      </c>
      <c r="F2795" s="1" t="s">
        <v>24</v>
      </c>
      <c r="G2795" s="1" t="s">
        <v>25</v>
      </c>
      <c r="H2795">
        <v>1499118</v>
      </c>
      <c r="I2795">
        <v>1500011</v>
      </c>
      <c r="J2795" s="1" t="s">
        <v>75</v>
      </c>
      <c r="K2795" s="1" t="s">
        <v>4994</v>
      </c>
      <c r="L2795" s="1" t="s">
        <v>4994</v>
      </c>
      <c r="M2795" s="1" t="s">
        <v>24</v>
      </c>
      <c r="N2795" s="1" t="s">
        <v>4995</v>
      </c>
      <c r="O2795" s="1" t="s">
        <v>24</v>
      </c>
      <c r="P2795" s="1" t="s">
        <v>24</v>
      </c>
      <c r="Q2795" s="1" t="s">
        <v>4992</v>
      </c>
      <c r="R2795">
        <v>894</v>
      </c>
      <c r="S2795">
        <v>297</v>
      </c>
      <c r="T2795" s="1" t="s">
        <v>24</v>
      </c>
    </row>
    <row r="2796" spans="1:20" x14ac:dyDescent="0.25">
      <c r="A2796" s="1" t="s">
        <v>20</v>
      </c>
      <c r="B2796" s="1" t="s">
        <v>21</v>
      </c>
      <c r="C2796" s="1" t="s">
        <v>22</v>
      </c>
      <c r="D2796" s="1" t="s">
        <v>23</v>
      </c>
      <c r="E2796" s="1" t="s">
        <v>5</v>
      </c>
      <c r="F2796" s="1" t="s">
        <v>24</v>
      </c>
      <c r="G2796" s="1" t="s">
        <v>25</v>
      </c>
      <c r="H2796">
        <v>1500011</v>
      </c>
      <c r="I2796">
        <v>1500967</v>
      </c>
      <c r="J2796" s="1" t="s">
        <v>75</v>
      </c>
      <c r="K2796" s="1" t="s">
        <v>24</v>
      </c>
      <c r="L2796" s="1" t="s">
        <v>24</v>
      </c>
      <c r="M2796" s="1" t="s">
        <v>24</v>
      </c>
      <c r="N2796" s="1" t="s">
        <v>24</v>
      </c>
      <c r="O2796" s="1" t="s">
        <v>24</v>
      </c>
      <c r="P2796" s="1" t="s">
        <v>24</v>
      </c>
      <c r="Q2796" s="1" t="s">
        <v>4996</v>
      </c>
      <c r="R2796">
        <v>957</v>
      </c>
      <c r="T2796" s="1" t="s">
        <v>4997</v>
      </c>
    </row>
    <row r="2797" spans="1:20" x14ac:dyDescent="0.25">
      <c r="A2797" s="1" t="s">
        <v>29</v>
      </c>
      <c r="B2797" s="1" t="s">
        <v>30</v>
      </c>
      <c r="C2797" s="1" t="s">
        <v>22</v>
      </c>
      <c r="D2797" s="1" t="s">
        <v>23</v>
      </c>
      <c r="E2797" s="1" t="s">
        <v>5</v>
      </c>
      <c r="F2797" s="1" t="s">
        <v>24</v>
      </c>
      <c r="G2797" s="1" t="s">
        <v>25</v>
      </c>
      <c r="H2797">
        <v>1500011</v>
      </c>
      <c r="I2797">
        <v>1500967</v>
      </c>
      <c r="J2797" s="1" t="s">
        <v>75</v>
      </c>
      <c r="K2797" s="1" t="s">
        <v>4998</v>
      </c>
      <c r="L2797" s="1" t="s">
        <v>4998</v>
      </c>
      <c r="M2797" s="1" t="s">
        <v>24</v>
      </c>
      <c r="N2797" s="1" t="s">
        <v>4999</v>
      </c>
      <c r="O2797" s="1" t="s">
        <v>24</v>
      </c>
      <c r="P2797" s="1" t="s">
        <v>24</v>
      </c>
      <c r="Q2797" s="1" t="s">
        <v>4996</v>
      </c>
      <c r="R2797">
        <v>957</v>
      </c>
      <c r="S2797">
        <v>318</v>
      </c>
      <c r="T2797" s="1" t="s">
        <v>24</v>
      </c>
    </row>
    <row r="2798" spans="1:20" x14ac:dyDescent="0.25">
      <c r="A2798" s="1" t="s">
        <v>20</v>
      </c>
      <c r="B2798" s="1" t="s">
        <v>21</v>
      </c>
      <c r="C2798" s="1" t="s">
        <v>22</v>
      </c>
      <c r="D2798" s="1" t="s">
        <v>23</v>
      </c>
      <c r="E2798" s="1" t="s">
        <v>5</v>
      </c>
      <c r="F2798" s="1" t="s">
        <v>24</v>
      </c>
      <c r="G2798" s="1" t="s">
        <v>25</v>
      </c>
      <c r="H2798">
        <v>1500960</v>
      </c>
      <c r="I2798">
        <v>1501316</v>
      </c>
      <c r="J2798" s="1" t="s">
        <v>75</v>
      </c>
      <c r="K2798" s="1" t="s">
        <v>24</v>
      </c>
      <c r="L2798" s="1" t="s">
        <v>24</v>
      </c>
      <c r="M2798" s="1" t="s">
        <v>24</v>
      </c>
      <c r="N2798" s="1" t="s">
        <v>24</v>
      </c>
      <c r="O2798" s="1" t="s">
        <v>24</v>
      </c>
      <c r="P2798" s="1" t="s">
        <v>24</v>
      </c>
      <c r="Q2798" s="1" t="s">
        <v>5000</v>
      </c>
      <c r="R2798">
        <v>357</v>
      </c>
      <c r="T2798" s="1" t="s">
        <v>5001</v>
      </c>
    </row>
    <row r="2799" spans="1:20" x14ac:dyDescent="0.25">
      <c r="A2799" s="1" t="s">
        <v>29</v>
      </c>
      <c r="B2799" s="1" t="s">
        <v>30</v>
      </c>
      <c r="C2799" s="1" t="s">
        <v>22</v>
      </c>
      <c r="D2799" s="1" t="s">
        <v>23</v>
      </c>
      <c r="E2799" s="1" t="s">
        <v>5</v>
      </c>
      <c r="F2799" s="1" t="s">
        <v>24</v>
      </c>
      <c r="G2799" s="1" t="s">
        <v>25</v>
      </c>
      <c r="H2799">
        <v>1500960</v>
      </c>
      <c r="I2799">
        <v>1501316</v>
      </c>
      <c r="J2799" s="1" t="s">
        <v>75</v>
      </c>
      <c r="K2799" s="1" t="s">
        <v>5002</v>
      </c>
      <c r="L2799" s="1" t="s">
        <v>5002</v>
      </c>
      <c r="M2799" s="1" t="s">
        <v>24</v>
      </c>
      <c r="N2799" s="1" t="s">
        <v>5003</v>
      </c>
      <c r="O2799" s="1" t="s">
        <v>24</v>
      </c>
      <c r="P2799" s="1" t="s">
        <v>24</v>
      </c>
      <c r="Q2799" s="1" t="s">
        <v>5000</v>
      </c>
      <c r="R2799">
        <v>357</v>
      </c>
      <c r="S2799">
        <v>118</v>
      </c>
      <c r="T2799" s="1" t="s">
        <v>24</v>
      </c>
    </row>
    <row r="2800" spans="1:20" x14ac:dyDescent="0.25">
      <c r="A2800" s="1" t="s">
        <v>20</v>
      </c>
      <c r="B2800" s="1" t="s">
        <v>21</v>
      </c>
      <c r="C2800" s="1" t="s">
        <v>22</v>
      </c>
      <c r="D2800" s="1" t="s">
        <v>23</v>
      </c>
      <c r="E2800" s="1" t="s">
        <v>5</v>
      </c>
      <c r="F2800" s="1" t="s">
        <v>24</v>
      </c>
      <c r="G2800" s="1" t="s">
        <v>25</v>
      </c>
      <c r="H2800">
        <v>1501326</v>
      </c>
      <c r="I2800">
        <v>1503914</v>
      </c>
      <c r="J2800" s="1" t="s">
        <v>75</v>
      </c>
      <c r="K2800" s="1" t="s">
        <v>24</v>
      </c>
      <c r="L2800" s="1" t="s">
        <v>24</v>
      </c>
      <c r="M2800" s="1" t="s">
        <v>24</v>
      </c>
      <c r="N2800" s="1" t="s">
        <v>24</v>
      </c>
      <c r="O2800" s="1" t="s">
        <v>24</v>
      </c>
      <c r="P2800" s="1" t="s">
        <v>24</v>
      </c>
      <c r="Q2800" s="1" t="s">
        <v>5004</v>
      </c>
      <c r="R2800">
        <v>2589</v>
      </c>
      <c r="T2800" s="1" t="s">
        <v>5005</v>
      </c>
    </row>
    <row r="2801" spans="1:20" x14ac:dyDescent="0.25">
      <c r="A2801" s="1" t="s">
        <v>29</v>
      </c>
      <c r="B2801" s="1" t="s">
        <v>30</v>
      </c>
      <c r="C2801" s="1" t="s">
        <v>22</v>
      </c>
      <c r="D2801" s="1" t="s">
        <v>23</v>
      </c>
      <c r="E2801" s="1" t="s">
        <v>5</v>
      </c>
      <c r="F2801" s="1" t="s">
        <v>24</v>
      </c>
      <c r="G2801" s="1" t="s">
        <v>25</v>
      </c>
      <c r="H2801">
        <v>1501326</v>
      </c>
      <c r="I2801">
        <v>1503914</v>
      </c>
      <c r="J2801" s="1" t="s">
        <v>75</v>
      </c>
      <c r="K2801" s="1" t="s">
        <v>5006</v>
      </c>
      <c r="L2801" s="1" t="s">
        <v>5006</v>
      </c>
      <c r="M2801" s="1" t="s">
        <v>24</v>
      </c>
      <c r="N2801" s="1" t="s">
        <v>5007</v>
      </c>
      <c r="O2801" s="1" t="s">
        <v>24</v>
      </c>
      <c r="P2801" s="1" t="s">
        <v>24</v>
      </c>
      <c r="Q2801" s="1" t="s">
        <v>5004</v>
      </c>
      <c r="R2801">
        <v>2589</v>
      </c>
      <c r="S2801">
        <v>862</v>
      </c>
      <c r="T2801" s="1" t="s">
        <v>24</v>
      </c>
    </row>
    <row r="2802" spans="1:20" x14ac:dyDescent="0.25">
      <c r="A2802" s="1" t="s">
        <v>20</v>
      </c>
      <c r="B2802" s="1" t="s">
        <v>21</v>
      </c>
      <c r="C2802" s="1" t="s">
        <v>22</v>
      </c>
      <c r="D2802" s="1" t="s">
        <v>23</v>
      </c>
      <c r="E2802" s="1" t="s">
        <v>5</v>
      </c>
      <c r="F2802" s="1" t="s">
        <v>24</v>
      </c>
      <c r="G2802" s="1" t="s">
        <v>25</v>
      </c>
      <c r="H2802">
        <v>1503931</v>
      </c>
      <c r="I2802">
        <v>1504230</v>
      </c>
      <c r="J2802" s="1" t="s">
        <v>75</v>
      </c>
      <c r="K2802" s="1" t="s">
        <v>24</v>
      </c>
      <c r="L2802" s="1" t="s">
        <v>24</v>
      </c>
      <c r="M2802" s="1" t="s">
        <v>24</v>
      </c>
      <c r="N2802" s="1" t="s">
        <v>24</v>
      </c>
      <c r="O2802" s="1" t="s">
        <v>24</v>
      </c>
      <c r="P2802" s="1" t="s">
        <v>24</v>
      </c>
      <c r="Q2802" s="1" t="s">
        <v>5008</v>
      </c>
      <c r="R2802">
        <v>300</v>
      </c>
      <c r="T2802" s="1" t="s">
        <v>5009</v>
      </c>
    </row>
    <row r="2803" spans="1:20" x14ac:dyDescent="0.25">
      <c r="A2803" s="1" t="s">
        <v>29</v>
      </c>
      <c r="B2803" s="1" t="s">
        <v>30</v>
      </c>
      <c r="C2803" s="1" t="s">
        <v>22</v>
      </c>
      <c r="D2803" s="1" t="s">
        <v>23</v>
      </c>
      <c r="E2803" s="1" t="s">
        <v>5</v>
      </c>
      <c r="F2803" s="1" t="s">
        <v>24</v>
      </c>
      <c r="G2803" s="1" t="s">
        <v>25</v>
      </c>
      <c r="H2803">
        <v>1503931</v>
      </c>
      <c r="I2803">
        <v>1504230</v>
      </c>
      <c r="J2803" s="1" t="s">
        <v>75</v>
      </c>
      <c r="K2803" s="1" t="s">
        <v>5010</v>
      </c>
      <c r="L2803" s="1" t="s">
        <v>5010</v>
      </c>
      <c r="M2803" s="1" t="s">
        <v>24</v>
      </c>
      <c r="N2803" s="1" t="s">
        <v>5011</v>
      </c>
      <c r="O2803" s="1" t="s">
        <v>24</v>
      </c>
      <c r="P2803" s="1" t="s">
        <v>24</v>
      </c>
      <c r="Q2803" s="1" t="s">
        <v>5008</v>
      </c>
      <c r="R2803">
        <v>300</v>
      </c>
      <c r="S2803">
        <v>99</v>
      </c>
      <c r="T2803" s="1" t="s">
        <v>24</v>
      </c>
    </row>
    <row r="2804" spans="1:20" x14ac:dyDescent="0.25">
      <c r="A2804" s="1" t="s">
        <v>20</v>
      </c>
      <c r="B2804" s="1" t="s">
        <v>21</v>
      </c>
      <c r="C2804" s="1" t="s">
        <v>22</v>
      </c>
      <c r="D2804" s="1" t="s">
        <v>23</v>
      </c>
      <c r="E2804" s="1" t="s">
        <v>5</v>
      </c>
      <c r="F2804" s="1" t="s">
        <v>24</v>
      </c>
      <c r="G2804" s="1" t="s">
        <v>25</v>
      </c>
      <c r="H2804">
        <v>1504214</v>
      </c>
      <c r="I2804">
        <v>1504489</v>
      </c>
      <c r="J2804" s="1" t="s">
        <v>75</v>
      </c>
      <c r="K2804" s="1" t="s">
        <v>24</v>
      </c>
      <c r="L2804" s="1" t="s">
        <v>24</v>
      </c>
      <c r="M2804" s="1" t="s">
        <v>24</v>
      </c>
      <c r="N2804" s="1" t="s">
        <v>24</v>
      </c>
      <c r="O2804" s="1" t="s">
        <v>24</v>
      </c>
      <c r="P2804" s="1" t="s">
        <v>24</v>
      </c>
      <c r="Q2804" s="1" t="s">
        <v>5012</v>
      </c>
      <c r="R2804">
        <v>276</v>
      </c>
      <c r="T2804" s="1" t="s">
        <v>5013</v>
      </c>
    </row>
    <row r="2805" spans="1:20" x14ac:dyDescent="0.25">
      <c r="A2805" s="1" t="s">
        <v>29</v>
      </c>
      <c r="B2805" s="1" t="s">
        <v>30</v>
      </c>
      <c r="C2805" s="1" t="s">
        <v>22</v>
      </c>
      <c r="D2805" s="1" t="s">
        <v>23</v>
      </c>
      <c r="E2805" s="1" t="s">
        <v>5</v>
      </c>
      <c r="F2805" s="1" t="s">
        <v>24</v>
      </c>
      <c r="G2805" s="1" t="s">
        <v>25</v>
      </c>
      <c r="H2805">
        <v>1504214</v>
      </c>
      <c r="I2805">
        <v>1504489</v>
      </c>
      <c r="J2805" s="1" t="s">
        <v>75</v>
      </c>
      <c r="K2805" s="1" t="s">
        <v>5014</v>
      </c>
      <c r="L2805" s="1" t="s">
        <v>5014</v>
      </c>
      <c r="M2805" s="1" t="s">
        <v>24</v>
      </c>
      <c r="N2805" s="1" t="s">
        <v>5015</v>
      </c>
      <c r="O2805" s="1" t="s">
        <v>24</v>
      </c>
      <c r="P2805" s="1" t="s">
        <v>24</v>
      </c>
      <c r="Q2805" s="1" t="s">
        <v>5012</v>
      </c>
      <c r="R2805">
        <v>276</v>
      </c>
      <c r="S2805">
        <v>91</v>
      </c>
      <c r="T2805" s="1" t="s">
        <v>24</v>
      </c>
    </row>
    <row r="2806" spans="1:20" x14ac:dyDescent="0.25">
      <c r="A2806" s="1" t="s">
        <v>20</v>
      </c>
      <c r="B2806" s="1" t="s">
        <v>21</v>
      </c>
      <c r="C2806" s="1" t="s">
        <v>22</v>
      </c>
      <c r="D2806" s="1" t="s">
        <v>23</v>
      </c>
      <c r="E2806" s="1" t="s">
        <v>5</v>
      </c>
      <c r="F2806" s="1" t="s">
        <v>24</v>
      </c>
      <c r="G2806" s="1" t="s">
        <v>25</v>
      </c>
      <c r="H2806">
        <v>1504486</v>
      </c>
      <c r="I2806">
        <v>1505574</v>
      </c>
      <c r="J2806" s="1" t="s">
        <v>75</v>
      </c>
      <c r="K2806" s="1" t="s">
        <v>24</v>
      </c>
      <c r="L2806" s="1" t="s">
        <v>24</v>
      </c>
      <c r="M2806" s="1" t="s">
        <v>24</v>
      </c>
      <c r="N2806" s="1" t="s">
        <v>24</v>
      </c>
      <c r="O2806" s="1" t="s">
        <v>5016</v>
      </c>
      <c r="P2806" s="1" t="s">
        <v>24</v>
      </c>
      <c r="Q2806" s="1" t="s">
        <v>5017</v>
      </c>
      <c r="R2806">
        <v>1089</v>
      </c>
      <c r="T2806" s="1" t="s">
        <v>5018</v>
      </c>
    </row>
    <row r="2807" spans="1:20" x14ac:dyDescent="0.25">
      <c r="A2807" s="1" t="s">
        <v>29</v>
      </c>
      <c r="B2807" s="1" t="s">
        <v>30</v>
      </c>
      <c r="C2807" s="1" t="s">
        <v>22</v>
      </c>
      <c r="D2807" s="1" t="s">
        <v>23</v>
      </c>
      <c r="E2807" s="1" t="s">
        <v>5</v>
      </c>
      <c r="F2807" s="1" t="s">
        <v>24</v>
      </c>
      <c r="G2807" s="1" t="s">
        <v>25</v>
      </c>
      <c r="H2807">
        <v>1504486</v>
      </c>
      <c r="I2807">
        <v>1505574</v>
      </c>
      <c r="J2807" s="1" t="s">
        <v>75</v>
      </c>
      <c r="K2807" s="1" t="s">
        <v>5019</v>
      </c>
      <c r="L2807" s="1" t="s">
        <v>5019</v>
      </c>
      <c r="M2807" s="1" t="s">
        <v>24</v>
      </c>
      <c r="N2807" s="1" t="s">
        <v>5020</v>
      </c>
      <c r="O2807" s="1" t="s">
        <v>5016</v>
      </c>
      <c r="P2807" s="1" t="s">
        <v>24</v>
      </c>
      <c r="Q2807" s="1" t="s">
        <v>5017</v>
      </c>
      <c r="R2807">
        <v>1089</v>
      </c>
      <c r="S2807">
        <v>362</v>
      </c>
      <c r="T2807" s="1" t="s">
        <v>24</v>
      </c>
    </row>
    <row r="2808" spans="1:20" x14ac:dyDescent="0.25">
      <c r="A2808" s="1" t="s">
        <v>20</v>
      </c>
      <c r="B2808" s="1" t="s">
        <v>21</v>
      </c>
      <c r="C2808" s="1" t="s">
        <v>22</v>
      </c>
      <c r="D2808" s="1" t="s">
        <v>23</v>
      </c>
      <c r="E2808" s="1" t="s">
        <v>5</v>
      </c>
      <c r="F2808" s="1" t="s">
        <v>24</v>
      </c>
      <c r="G2808" s="1" t="s">
        <v>25</v>
      </c>
      <c r="H2808">
        <v>1505605</v>
      </c>
      <c r="I2808">
        <v>1506066</v>
      </c>
      <c r="J2808" s="1" t="s">
        <v>75</v>
      </c>
      <c r="K2808" s="1" t="s">
        <v>24</v>
      </c>
      <c r="L2808" s="1" t="s">
        <v>24</v>
      </c>
      <c r="M2808" s="1" t="s">
        <v>24</v>
      </c>
      <c r="N2808" s="1" t="s">
        <v>24</v>
      </c>
      <c r="O2808" s="1" t="s">
        <v>24</v>
      </c>
      <c r="P2808" s="1" t="s">
        <v>24</v>
      </c>
      <c r="Q2808" s="1" t="s">
        <v>5021</v>
      </c>
      <c r="R2808">
        <v>462</v>
      </c>
      <c r="T2808" s="1" t="s">
        <v>5022</v>
      </c>
    </row>
    <row r="2809" spans="1:20" x14ac:dyDescent="0.25">
      <c r="A2809" s="1" t="s">
        <v>29</v>
      </c>
      <c r="B2809" s="1" t="s">
        <v>30</v>
      </c>
      <c r="C2809" s="1" t="s">
        <v>22</v>
      </c>
      <c r="D2809" s="1" t="s">
        <v>23</v>
      </c>
      <c r="E2809" s="1" t="s">
        <v>5</v>
      </c>
      <c r="F2809" s="1" t="s">
        <v>24</v>
      </c>
      <c r="G2809" s="1" t="s">
        <v>25</v>
      </c>
      <c r="H2809">
        <v>1505605</v>
      </c>
      <c r="I2809">
        <v>1506066</v>
      </c>
      <c r="J2809" s="1" t="s">
        <v>75</v>
      </c>
      <c r="K2809" s="1" t="s">
        <v>5023</v>
      </c>
      <c r="L2809" s="1" t="s">
        <v>5023</v>
      </c>
      <c r="M2809" s="1" t="s">
        <v>24</v>
      </c>
      <c r="N2809" s="1" t="s">
        <v>5024</v>
      </c>
      <c r="O2809" s="1" t="s">
        <v>24</v>
      </c>
      <c r="P2809" s="1" t="s">
        <v>24</v>
      </c>
      <c r="Q2809" s="1" t="s">
        <v>5021</v>
      </c>
      <c r="R2809">
        <v>462</v>
      </c>
      <c r="S2809">
        <v>153</v>
      </c>
      <c r="T2809" s="1" t="s">
        <v>24</v>
      </c>
    </row>
    <row r="2810" spans="1:20" x14ac:dyDescent="0.25">
      <c r="A2810" s="1" t="s">
        <v>20</v>
      </c>
      <c r="B2810" s="1" t="s">
        <v>21</v>
      </c>
      <c r="C2810" s="1" t="s">
        <v>22</v>
      </c>
      <c r="D2810" s="1" t="s">
        <v>23</v>
      </c>
      <c r="E2810" s="1" t="s">
        <v>5</v>
      </c>
      <c r="F2810" s="1" t="s">
        <v>24</v>
      </c>
      <c r="G2810" s="1" t="s">
        <v>25</v>
      </c>
      <c r="H2810">
        <v>1506288</v>
      </c>
      <c r="I2810">
        <v>1508342</v>
      </c>
      <c r="J2810" s="1" t="s">
        <v>26</v>
      </c>
      <c r="K2810" s="1" t="s">
        <v>24</v>
      </c>
      <c r="L2810" s="1" t="s">
        <v>24</v>
      </c>
      <c r="M2810" s="1" t="s">
        <v>24</v>
      </c>
      <c r="N2810" s="1" t="s">
        <v>24</v>
      </c>
      <c r="O2810" s="1" t="s">
        <v>24</v>
      </c>
      <c r="P2810" s="1" t="s">
        <v>24</v>
      </c>
      <c r="Q2810" s="1" t="s">
        <v>5025</v>
      </c>
      <c r="R2810">
        <v>2055</v>
      </c>
      <c r="T2810" s="1" t="s">
        <v>5026</v>
      </c>
    </row>
    <row r="2811" spans="1:20" x14ac:dyDescent="0.25">
      <c r="A2811" s="1" t="s">
        <v>29</v>
      </c>
      <c r="B2811" s="1" t="s">
        <v>30</v>
      </c>
      <c r="C2811" s="1" t="s">
        <v>22</v>
      </c>
      <c r="D2811" s="1" t="s">
        <v>23</v>
      </c>
      <c r="E2811" s="1" t="s">
        <v>5</v>
      </c>
      <c r="F2811" s="1" t="s">
        <v>24</v>
      </c>
      <c r="G2811" s="1" t="s">
        <v>25</v>
      </c>
      <c r="H2811">
        <v>1506288</v>
      </c>
      <c r="I2811">
        <v>1508342</v>
      </c>
      <c r="J2811" s="1" t="s">
        <v>26</v>
      </c>
      <c r="K2811" s="1" t="s">
        <v>5027</v>
      </c>
      <c r="L2811" s="1" t="s">
        <v>5027</v>
      </c>
      <c r="M2811" s="1" t="s">
        <v>24</v>
      </c>
      <c r="N2811" s="1" t="s">
        <v>5028</v>
      </c>
      <c r="O2811" s="1" t="s">
        <v>24</v>
      </c>
      <c r="P2811" s="1" t="s">
        <v>24</v>
      </c>
      <c r="Q2811" s="1" t="s">
        <v>5025</v>
      </c>
      <c r="R2811">
        <v>2055</v>
      </c>
      <c r="S2811">
        <v>684</v>
      </c>
      <c r="T2811" s="1" t="s">
        <v>24</v>
      </c>
    </row>
    <row r="2812" spans="1:20" x14ac:dyDescent="0.25">
      <c r="A2812" s="1" t="s">
        <v>20</v>
      </c>
      <c r="B2812" s="1" t="s">
        <v>21</v>
      </c>
      <c r="C2812" s="1" t="s">
        <v>22</v>
      </c>
      <c r="D2812" s="1" t="s">
        <v>23</v>
      </c>
      <c r="E2812" s="1" t="s">
        <v>5</v>
      </c>
      <c r="F2812" s="1" t="s">
        <v>24</v>
      </c>
      <c r="G2812" s="1" t="s">
        <v>25</v>
      </c>
      <c r="H2812">
        <v>1508640</v>
      </c>
      <c r="I2812">
        <v>1510016</v>
      </c>
      <c r="J2812" s="1" t="s">
        <v>75</v>
      </c>
      <c r="K2812" s="1" t="s">
        <v>24</v>
      </c>
      <c r="L2812" s="1" t="s">
        <v>24</v>
      </c>
      <c r="M2812" s="1" t="s">
        <v>24</v>
      </c>
      <c r="N2812" s="1" t="s">
        <v>24</v>
      </c>
      <c r="O2812" s="1" t="s">
        <v>24</v>
      </c>
      <c r="P2812" s="1" t="s">
        <v>24</v>
      </c>
      <c r="Q2812" s="1" t="s">
        <v>5029</v>
      </c>
      <c r="R2812">
        <v>1377</v>
      </c>
      <c r="T2812" s="1" t="s">
        <v>5030</v>
      </c>
    </row>
    <row r="2813" spans="1:20" x14ac:dyDescent="0.25">
      <c r="A2813" s="1" t="s">
        <v>29</v>
      </c>
      <c r="B2813" s="1" t="s">
        <v>30</v>
      </c>
      <c r="C2813" s="1" t="s">
        <v>22</v>
      </c>
      <c r="D2813" s="1" t="s">
        <v>23</v>
      </c>
      <c r="E2813" s="1" t="s">
        <v>5</v>
      </c>
      <c r="F2813" s="1" t="s">
        <v>24</v>
      </c>
      <c r="G2813" s="1" t="s">
        <v>25</v>
      </c>
      <c r="H2813">
        <v>1508640</v>
      </c>
      <c r="I2813">
        <v>1510016</v>
      </c>
      <c r="J2813" s="1" t="s">
        <v>75</v>
      </c>
      <c r="K2813" s="1" t="s">
        <v>5031</v>
      </c>
      <c r="L2813" s="1" t="s">
        <v>5031</v>
      </c>
      <c r="M2813" s="1" t="s">
        <v>24</v>
      </c>
      <c r="N2813" s="1" t="s">
        <v>5032</v>
      </c>
      <c r="O2813" s="1" t="s">
        <v>24</v>
      </c>
      <c r="P2813" s="1" t="s">
        <v>24</v>
      </c>
      <c r="Q2813" s="1" t="s">
        <v>5029</v>
      </c>
      <c r="R2813">
        <v>1377</v>
      </c>
      <c r="S2813">
        <v>458</v>
      </c>
      <c r="T2813" s="1" t="s">
        <v>24</v>
      </c>
    </row>
    <row r="2814" spans="1:20" x14ac:dyDescent="0.25">
      <c r="A2814" s="1" t="s">
        <v>20</v>
      </c>
      <c r="B2814" s="1" t="s">
        <v>21</v>
      </c>
      <c r="C2814" s="1" t="s">
        <v>22</v>
      </c>
      <c r="D2814" s="1" t="s">
        <v>23</v>
      </c>
      <c r="E2814" s="1" t="s">
        <v>5</v>
      </c>
      <c r="F2814" s="1" t="s">
        <v>24</v>
      </c>
      <c r="G2814" s="1" t="s">
        <v>25</v>
      </c>
      <c r="H2814">
        <v>1510136</v>
      </c>
      <c r="I2814">
        <v>1511311</v>
      </c>
      <c r="J2814" s="1" t="s">
        <v>75</v>
      </c>
      <c r="K2814" s="1" t="s">
        <v>24</v>
      </c>
      <c r="L2814" s="1" t="s">
        <v>24</v>
      </c>
      <c r="M2814" s="1" t="s">
        <v>24</v>
      </c>
      <c r="N2814" s="1" t="s">
        <v>24</v>
      </c>
      <c r="O2814" s="1" t="s">
        <v>24</v>
      </c>
      <c r="P2814" s="1" t="s">
        <v>24</v>
      </c>
      <c r="Q2814" s="1" t="s">
        <v>5033</v>
      </c>
      <c r="R2814">
        <v>1176</v>
      </c>
      <c r="T2814" s="1" t="s">
        <v>5034</v>
      </c>
    </row>
    <row r="2815" spans="1:20" x14ac:dyDescent="0.25">
      <c r="A2815" s="1" t="s">
        <v>29</v>
      </c>
      <c r="B2815" s="1" t="s">
        <v>30</v>
      </c>
      <c r="C2815" s="1" t="s">
        <v>22</v>
      </c>
      <c r="D2815" s="1" t="s">
        <v>23</v>
      </c>
      <c r="E2815" s="1" t="s">
        <v>5</v>
      </c>
      <c r="F2815" s="1" t="s">
        <v>24</v>
      </c>
      <c r="G2815" s="1" t="s">
        <v>25</v>
      </c>
      <c r="H2815">
        <v>1510136</v>
      </c>
      <c r="I2815">
        <v>1511311</v>
      </c>
      <c r="J2815" s="1" t="s">
        <v>75</v>
      </c>
      <c r="K2815" s="1" t="s">
        <v>5035</v>
      </c>
      <c r="L2815" s="1" t="s">
        <v>5035</v>
      </c>
      <c r="M2815" s="1" t="s">
        <v>24</v>
      </c>
      <c r="N2815" s="1" t="s">
        <v>154</v>
      </c>
      <c r="O2815" s="1" t="s">
        <v>24</v>
      </c>
      <c r="P2815" s="1" t="s">
        <v>24</v>
      </c>
      <c r="Q2815" s="1" t="s">
        <v>5033</v>
      </c>
      <c r="R2815">
        <v>1176</v>
      </c>
      <c r="S2815">
        <v>391</v>
      </c>
      <c r="T2815" s="1" t="s">
        <v>24</v>
      </c>
    </row>
    <row r="2816" spans="1:20" x14ac:dyDescent="0.25">
      <c r="A2816" s="1" t="s">
        <v>20</v>
      </c>
      <c r="B2816" s="1" t="s">
        <v>21</v>
      </c>
      <c r="C2816" s="1" t="s">
        <v>22</v>
      </c>
      <c r="D2816" s="1" t="s">
        <v>23</v>
      </c>
      <c r="E2816" s="1" t="s">
        <v>5</v>
      </c>
      <c r="F2816" s="1" t="s">
        <v>24</v>
      </c>
      <c r="G2816" s="1" t="s">
        <v>25</v>
      </c>
      <c r="H2816">
        <v>1511314</v>
      </c>
      <c r="I2816">
        <v>1511871</v>
      </c>
      <c r="J2816" s="1" t="s">
        <v>75</v>
      </c>
      <c r="K2816" s="1" t="s">
        <v>24</v>
      </c>
      <c r="L2816" s="1" t="s">
        <v>24</v>
      </c>
      <c r="M2816" s="1" t="s">
        <v>24</v>
      </c>
      <c r="N2816" s="1" t="s">
        <v>24</v>
      </c>
      <c r="O2816" s="1" t="s">
        <v>24</v>
      </c>
      <c r="P2816" s="1" t="s">
        <v>24</v>
      </c>
      <c r="Q2816" s="1" t="s">
        <v>5036</v>
      </c>
      <c r="R2816">
        <v>558</v>
      </c>
      <c r="T2816" s="1" t="s">
        <v>5037</v>
      </c>
    </row>
    <row r="2817" spans="1:20" x14ac:dyDescent="0.25">
      <c r="A2817" s="1" t="s">
        <v>29</v>
      </c>
      <c r="B2817" s="1" t="s">
        <v>30</v>
      </c>
      <c r="C2817" s="1" t="s">
        <v>22</v>
      </c>
      <c r="D2817" s="1" t="s">
        <v>23</v>
      </c>
      <c r="E2817" s="1" t="s">
        <v>5</v>
      </c>
      <c r="F2817" s="1" t="s">
        <v>24</v>
      </c>
      <c r="G2817" s="1" t="s">
        <v>25</v>
      </c>
      <c r="H2817">
        <v>1511314</v>
      </c>
      <c r="I2817">
        <v>1511871</v>
      </c>
      <c r="J2817" s="1" t="s">
        <v>75</v>
      </c>
      <c r="K2817" s="1" t="s">
        <v>5038</v>
      </c>
      <c r="L2817" s="1" t="s">
        <v>5038</v>
      </c>
      <c r="M2817" s="1" t="s">
        <v>24</v>
      </c>
      <c r="N2817" s="1" t="s">
        <v>36</v>
      </c>
      <c r="O2817" s="1" t="s">
        <v>24</v>
      </c>
      <c r="P2817" s="1" t="s">
        <v>24</v>
      </c>
      <c r="Q2817" s="1" t="s">
        <v>5036</v>
      </c>
      <c r="R2817">
        <v>558</v>
      </c>
      <c r="S2817">
        <v>185</v>
      </c>
      <c r="T2817" s="1" t="s">
        <v>24</v>
      </c>
    </row>
    <row r="2818" spans="1:20" x14ac:dyDescent="0.25">
      <c r="A2818" s="1" t="s">
        <v>20</v>
      </c>
      <c r="B2818" s="1" t="s">
        <v>21</v>
      </c>
      <c r="C2818" s="1" t="s">
        <v>22</v>
      </c>
      <c r="D2818" s="1" t="s">
        <v>23</v>
      </c>
      <c r="E2818" s="1" t="s">
        <v>5</v>
      </c>
      <c r="F2818" s="1" t="s">
        <v>24</v>
      </c>
      <c r="G2818" s="1" t="s">
        <v>25</v>
      </c>
      <c r="H2818">
        <v>1511908</v>
      </c>
      <c r="I2818">
        <v>1512861</v>
      </c>
      <c r="J2818" s="1" t="s">
        <v>75</v>
      </c>
      <c r="K2818" s="1" t="s">
        <v>24</v>
      </c>
      <c r="L2818" s="1" t="s">
        <v>24</v>
      </c>
      <c r="M2818" s="1" t="s">
        <v>24</v>
      </c>
      <c r="N2818" s="1" t="s">
        <v>24</v>
      </c>
      <c r="O2818" s="1" t="s">
        <v>24</v>
      </c>
      <c r="P2818" s="1" t="s">
        <v>24</v>
      </c>
      <c r="Q2818" s="1" t="s">
        <v>5039</v>
      </c>
      <c r="R2818">
        <v>954</v>
      </c>
      <c r="T2818" s="1" t="s">
        <v>5040</v>
      </c>
    </row>
    <row r="2819" spans="1:20" x14ac:dyDescent="0.25">
      <c r="A2819" s="1" t="s">
        <v>29</v>
      </c>
      <c r="B2819" s="1" t="s">
        <v>30</v>
      </c>
      <c r="C2819" s="1" t="s">
        <v>22</v>
      </c>
      <c r="D2819" s="1" t="s">
        <v>23</v>
      </c>
      <c r="E2819" s="1" t="s">
        <v>5</v>
      </c>
      <c r="F2819" s="1" t="s">
        <v>24</v>
      </c>
      <c r="G2819" s="1" t="s">
        <v>25</v>
      </c>
      <c r="H2819">
        <v>1511908</v>
      </c>
      <c r="I2819">
        <v>1512861</v>
      </c>
      <c r="J2819" s="1" t="s">
        <v>75</v>
      </c>
      <c r="K2819" s="1" t="s">
        <v>5041</v>
      </c>
      <c r="L2819" s="1" t="s">
        <v>5041</v>
      </c>
      <c r="M2819" s="1" t="s">
        <v>24</v>
      </c>
      <c r="N2819" s="1" t="s">
        <v>5042</v>
      </c>
      <c r="O2819" s="1" t="s">
        <v>24</v>
      </c>
      <c r="P2819" s="1" t="s">
        <v>24</v>
      </c>
      <c r="Q2819" s="1" t="s">
        <v>5039</v>
      </c>
      <c r="R2819">
        <v>954</v>
      </c>
      <c r="S2819">
        <v>317</v>
      </c>
      <c r="T2819" s="1" t="s">
        <v>24</v>
      </c>
    </row>
    <row r="2820" spans="1:20" x14ac:dyDescent="0.25">
      <c r="A2820" s="1" t="s">
        <v>20</v>
      </c>
      <c r="B2820" s="1" t="s">
        <v>21</v>
      </c>
      <c r="C2820" s="1" t="s">
        <v>22</v>
      </c>
      <c r="D2820" s="1" t="s">
        <v>23</v>
      </c>
      <c r="E2820" s="1" t="s">
        <v>5</v>
      </c>
      <c r="F2820" s="1" t="s">
        <v>24</v>
      </c>
      <c r="G2820" s="1" t="s">
        <v>25</v>
      </c>
      <c r="H2820">
        <v>1513087</v>
      </c>
      <c r="I2820">
        <v>1513491</v>
      </c>
      <c r="J2820" s="1" t="s">
        <v>26</v>
      </c>
      <c r="K2820" s="1" t="s">
        <v>24</v>
      </c>
      <c r="L2820" s="1" t="s">
        <v>24</v>
      </c>
      <c r="M2820" s="1" t="s">
        <v>24</v>
      </c>
      <c r="N2820" s="1" t="s">
        <v>24</v>
      </c>
      <c r="O2820" s="1" t="s">
        <v>24</v>
      </c>
      <c r="P2820" s="1" t="s">
        <v>24</v>
      </c>
      <c r="Q2820" s="1" t="s">
        <v>5043</v>
      </c>
      <c r="R2820">
        <v>405</v>
      </c>
      <c r="T2820" s="1" t="s">
        <v>5044</v>
      </c>
    </row>
    <row r="2821" spans="1:20" x14ac:dyDescent="0.25">
      <c r="A2821" s="1" t="s">
        <v>29</v>
      </c>
      <c r="B2821" s="1" t="s">
        <v>30</v>
      </c>
      <c r="C2821" s="1" t="s">
        <v>22</v>
      </c>
      <c r="D2821" s="1" t="s">
        <v>23</v>
      </c>
      <c r="E2821" s="1" t="s">
        <v>5</v>
      </c>
      <c r="F2821" s="1" t="s">
        <v>24</v>
      </c>
      <c r="G2821" s="1" t="s">
        <v>25</v>
      </c>
      <c r="H2821">
        <v>1513087</v>
      </c>
      <c r="I2821">
        <v>1513491</v>
      </c>
      <c r="J2821" s="1" t="s">
        <v>26</v>
      </c>
      <c r="K2821" s="1" t="s">
        <v>617</v>
      </c>
      <c r="L2821" s="1" t="s">
        <v>617</v>
      </c>
      <c r="M2821" s="1" t="s">
        <v>24</v>
      </c>
      <c r="N2821" s="1" t="s">
        <v>614</v>
      </c>
      <c r="O2821" s="1" t="s">
        <v>24</v>
      </c>
      <c r="P2821" s="1" t="s">
        <v>24</v>
      </c>
      <c r="Q2821" s="1" t="s">
        <v>5043</v>
      </c>
      <c r="R2821">
        <v>405</v>
      </c>
      <c r="S2821">
        <v>134</v>
      </c>
      <c r="T2821" s="1" t="s">
        <v>24</v>
      </c>
    </row>
    <row r="2822" spans="1:20" x14ac:dyDescent="0.25">
      <c r="A2822" s="1" t="s">
        <v>20</v>
      </c>
      <c r="B2822" s="1" t="s">
        <v>21</v>
      </c>
      <c r="C2822" s="1" t="s">
        <v>22</v>
      </c>
      <c r="D2822" s="1" t="s">
        <v>23</v>
      </c>
      <c r="E2822" s="1" t="s">
        <v>5</v>
      </c>
      <c r="F2822" s="1" t="s">
        <v>24</v>
      </c>
      <c r="G2822" s="1" t="s">
        <v>25</v>
      </c>
      <c r="H2822">
        <v>1513503</v>
      </c>
      <c r="I2822">
        <v>1514501</v>
      </c>
      <c r="J2822" s="1" t="s">
        <v>26</v>
      </c>
      <c r="K2822" s="1" t="s">
        <v>24</v>
      </c>
      <c r="L2822" s="1" t="s">
        <v>24</v>
      </c>
      <c r="M2822" s="1" t="s">
        <v>24</v>
      </c>
      <c r="N2822" s="1" t="s">
        <v>24</v>
      </c>
      <c r="O2822" s="1" t="s">
        <v>24</v>
      </c>
      <c r="P2822" s="1" t="s">
        <v>24</v>
      </c>
      <c r="Q2822" s="1" t="s">
        <v>5045</v>
      </c>
      <c r="R2822">
        <v>999</v>
      </c>
      <c r="T2822" s="1" t="s">
        <v>5046</v>
      </c>
    </row>
    <row r="2823" spans="1:20" x14ac:dyDescent="0.25">
      <c r="A2823" s="1" t="s">
        <v>29</v>
      </c>
      <c r="B2823" s="1" t="s">
        <v>30</v>
      </c>
      <c r="C2823" s="1" t="s">
        <v>22</v>
      </c>
      <c r="D2823" s="1" t="s">
        <v>23</v>
      </c>
      <c r="E2823" s="1" t="s">
        <v>5</v>
      </c>
      <c r="F2823" s="1" t="s">
        <v>24</v>
      </c>
      <c r="G2823" s="1" t="s">
        <v>25</v>
      </c>
      <c r="H2823">
        <v>1513503</v>
      </c>
      <c r="I2823">
        <v>1514501</v>
      </c>
      <c r="J2823" s="1" t="s">
        <v>26</v>
      </c>
      <c r="K2823" s="1" t="s">
        <v>3979</v>
      </c>
      <c r="L2823" s="1" t="s">
        <v>3979</v>
      </c>
      <c r="M2823" s="1" t="s">
        <v>24</v>
      </c>
      <c r="N2823" s="1" t="s">
        <v>614</v>
      </c>
      <c r="O2823" s="1" t="s">
        <v>24</v>
      </c>
      <c r="P2823" s="1" t="s">
        <v>24</v>
      </c>
      <c r="Q2823" s="1" t="s">
        <v>5045</v>
      </c>
      <c r="R2823">
        <v>999</v>
      </c>
      <c r="S2823">
        <v>332</v>
      </c>
      <c r="T2823" s="1" t="s">
        <v>24</v>
      </c>
    </row>
    <row r="2824" spans="1:20" x14ac:dyDescent="0.25">
      <c r="A2824" s="1" t="s">
        <v>20</v>
      </c>
      <c r="B2824" s="1" t="s">
        <v>21</v>
      </c>
      <c r="C2824" s="1" t="s">
        <v>22</v>
      </c>
      <c r="D2824" s="1" t="s">
        <v>23</v>
      </c>
      <c r="E2824" s="1" t="s">
        <v>5</v>
      </c>
      <c r="F2824" s="1" t="s">
        <v>24</v>
      </c>
      <c r="G2824" s="1" t="s">
        <v>25</v>
      </c>
      <c r="H2824">
        <v>1514707</v>
      </c>
      <c r="I2824">
        <v>1516149</v>
      </c>
      <c r="J2824" s="1" t="s">
        <v>75</v>
      </c>
      <c r="K2824" s="1" t="s">
        <v>24</v>
      </c>
      <c r="L2824" s="1" t="s">
        <v>24</v>
      </c>
      <c r="M2824" s="1" t="s">
        <v>24</v>
      </c>
      <c r="N2824" s="1" t="s">
        <v>24</v>
      </c>
      <c r="O2824" s="1" t="s">
        <v>24</v>
      </c>
      <c r="P2824" s="1" t="s">
        <v>24</v>
      </c>
      <c r="Q2824" s="1" t="s">
        <v>5047</v>
      </c>
      <c r="R2824">
        <v>1443</v>
      </c>
      <c r="T2824" s="1" t="s">
        <v>5048</v>
      </c>
    </row>
    <row r="2825" spans="1:20" x14ac:dyDescent="0.25">
      <c r="A2825" s="1" t="s">
        <v>29</v>
      </c>
      <c r="B2825" s="1" t="s">
        <v>30</v>
      </c>
      <c r="C2825" s="1" t="s">
        <v>22</v>
      </c>
      <c r="D2825" s="1" t="s">
        <v>23</v>
      </c>
      <c r="E2825" s="1" t="s">
        <v>5</v>
      </c>
      <c r="F2825" s="1" t="s">
        <v>24</v>
      </c>
      <c r="G2825" s="1" t="s">
        <v>25</v>
      </c>
      <c r="H2825">
        <v>1514707</v>
      </c>
      <c r="I2825">
        <v>1516149</v>
      </c>
      <c r="J2825" s="1" t="s">
        <v>75</v>
      </c>
      <c r="K2825" s="1" t="s">
        <v>5049</v>
      </c>
      <c r="L2825" s="1" t="s">
        <v>5049</v>
      </c>
      <c r="M2825" s="1" t="s">
        <v>24</v>
      </c>
      <c r="N2825" s="1" t="s">
        <v>996</v>
      </c>
      <c r="O2825" s="1" t="s">
        <v>24</v>
      </c>
      <c r="P2825" s="1" t="s">
        <v>24</v>
      </c>
      <c r="Q2825" s="1" t="s">
        <v>5047</v>
      </c>
      <c r="R2825">
        <v>1443</v>
      </c>
      <c r="S2825">
        <v>480</v>
      </c>
      <c r="T2825" s="1" t="s">
        <v>24</v>
      </c>
    </row>
    <row r="2826" spans="1:20" x14ac:dyDescent="0.25">
      <c r="A2826" s="1" t="s">
        <v>20</v>
      </c>
      <c r="B2826" s="1" t="s">
        <v>21</v>
      </c>
      <c r="C2826" s="1" t="s">
        <v>22</v>
      </c>
      <c r="D2826" s="1" t="s">
        <v>23</v>
      </c>
      <c r="E2826" s="1" t="s">
        <v>5</v>
      </c>
      <c r="F2826" s="1" t="s">
        <v>24</v>
      </c>
      <c r="G2826" s="1" t="s">
        <v>25</v>
      </c>
      <c r="H2826">
        <v>1516208</v>
      </c>
      <c r="I2826">
        <v>1517476</v>
      </c>
      <c r="J2826" s="1" t="s">
        <v>75</v>
      </c>
      <c r="K2826" s="1" t="s">
        <v>24</v>
      </c>
      <c r="L2826" s="1" t="s">
        <v>24</v>
      </c>
      <c r="M2826" s="1" t="s">
        <v>24</v>
      </c>
      <c r="N2826" s="1" t="s">
        <v>24</v>
      </c>
      <c r="O2826" s="1" t="s">
        <v>24</v>
      </c>
      <c r="P2826" s="1" t="s">
        <v>24</v>
      </c>
      <c r="Q2826" s="1" t="s">
        <v>5050</v>
      </c>
      <c r="R2826">
        <v>1269</v>
      </c>
      <c r="T2826" s="1" t="s">
        <v>5051</v>
      </c>
    </row>
    <row r="2827" spans="1:20" x14ac:dyDescent="0.25">
      <c r="A2827" s="1" t="s">
        <v>29</v>
      </c>
      <c r="B2827" s="1" t="s">
        <v>30</v>
      </c>
      <c r="C2827" s="1" t="s">
        <v>22</v>
      </c>
      <c r="D2827" s="1" t="s">
        <v>23</v>
      </c>
      <c r="E2827" s="1" t="s">
        <v>5</v>
      </c>
      <c r="F2827" s="1" t="s">
        <v>24</v>
      </c>
      <c r="G2827" s="1" t="s">
        <v>25</v>
      </c>
      <c r="H2827">
        <v>1516208</v>
      </c>
      <c r="I2827">
        <v>1517476</v>
      </c>
      <c r="J2827" s="1" t="s">
        <v>75</v>
      </c>
      <c r="K2827" s="1" t="s">
        <v>5052</v>
      </c>
      <c r="L2827" s="1" t="s">
        <v>5052</v>
      </c>
      <c r="M2827" s="1" t="s">
        <v>24</v>
      </c>
      <c r="N2827" s="1" t="s">
        <v>5053</v>
      </c>
      <c r="O2827" s="1" t="s">
        <v>24</v>
      </c>
      <c r="P2827" s="1" t="s">
        <v>24</v>
      </c>
      <c r="Q2827" s="1" t="s">
        <v>5050</v>
      </c>
      <c r="R2827">
        <v>1269</v>
      </c>
      <c r="S2827">
        <v>422</v>
      </c>
      <c r="T2827" s="1" t="s">
        <v>24</v>
      </c>
    </row>
    <row r="2828" spans="1:20" x14ac:dyDescent="0.25">
      <c r="A2828" s="1" t="s">
        <v>20</v>
      </c>
      <c r="B2828" s="1" t="s">
        <v>21</v>
      </c>
      <c r="C2828" s="1" t="s">
        <v>22</v>
      </c>
      <c r="D2828" s="1" t="s">
        <v>23</v>
      </c>
      <c r="E2828" s="1" t="s">
        <v>5</v>
      </c>
      <c r="F2828" s="1" t="s">
        <v>24</v>
      </c>
      <c r="G2828" s="1" t="s">
        <v>25</v>
      </c>
      <c r="H2828">
        <v>1517509</v>
      </c>
      <c r="I2828">
        <v>1521084</v>
      </c>
      <c r="J2828" s="1" t="s">
        <v>75</v>
      </c>
      <c r="K2828" s="1" t="s">
        <v>24</v>
      </c>
      <c r="L2828" s="1" t="s">
        <v>24</v>
      </c>
      <c r="M2828" s="1" t="s">
        <v>24</v>
      </c>
      <c r="N2828" s="1" t="s">
        <v>24</v>
      </c>
      <c r="O2828" s="1" t="s">
        <v>24</v>
      </c>
      <c r="P2828" s="1" t="s">
        <v>24</v>
      </c>
      <c r="Q2828" s="1" t="s">
        <v>5054</v>
      </c>
      <c r="R2828">
        <v>3576</v>
      </c>
      <c r="T2828" s="1" t="s">
        <v>5055</v>
      </c>
    </row>
    <row r="2829" spans="1:20" x14ac:dyDescent="0.25">
      <c r="A2829" s="1" t="s">
        <v>29</v>
      </c>
      <c r="B2829" s="1" t="s">
        <v>30</v>
      </c>
      <c r="C2829" s="1" t="s">
        <v>22</v>
      </c>
      <c r="D2829" s="1" t="s">
        <v>23</v>
      </c>
      <c r="E2829" s="1" t="s">
        <v>5</v>
      </c>
      <c r="F2829" s="1" t="s">
        <v>24</v>
      </c>
      <c r="G2829" s="1" t="s">
        <v>25</v>
      </c>
      <c r="H2829">
        <v>1517509</v>
      </c>
      <c r="I2829">
        <v>1521084</v>
      </c>
      <c r="J2829" s="1" t="s">
        <v>75</v>
      </c>
      <c r="K2829" s="1" t="s">
        <v>5056</v>
      </c>
      <c r="L2829" s="1" t="s">
        <v>5056</v>
      </c>
      <c r="M2829" s="1" t="s">
        <v>24</v>
      </c>
      <c r="N2829" s="1" t="s">
        <v>5057</v>
      </c>
      <c r="O2829" s="1" t="s">
        <v>24</v>
      </c>
      <c r="P2829" s="1" t="s">
        <v>24</v>
      </c>
      <c r="Q2829" s="1" t="s">
        <v>5054</v>
      </c>
      <c r="R2829">
        <v>3576</v>
      </c>
      <c r="S2829">
        <v>1191</v>
      </c>
      <c r="T2829" s="1" t="s">
        <v>24</v>
      </c>
    </row>
    <row r="2830" spans="1:20" x14ac:dyDescent="0.25">
      <c r="A2830" s="1" t="s">
        <v>20</v>
      </c>
      <c r="B2830" s="1" t="s">
        <v>21</v>
      </c>
      <c r="C2830" s="1" t="s">
        <v>22</v>
      </c>
      <c r="D2830" s="1" t="s">
        <v>23</v>
      </c>
      <c r="E2830" s="1" t="s">
        <v>5</v>
      </c>
      <c r="F2830" s="1" t="s">
        <v>24</v>
      </c>
      <c r="G2830" s="1" t="s">
        <v>25</v>
      </c>
      <c r="H2830">
        <v>1521106</v>
      </c>
      <c r="I2830">
        <v>1521783</v>
      </c>
      <c r="J2830" s="1" t="s">
        <v>75</v>
      </c>
      <c r="K2830" s="1" t="s">
        <v>24</v>
      </c>
      <c r="L2830" s="1" t="s">
        <v>24</v>
      </c>
      <c r="M2830" s="1" t="s">
        <v>24</v>
      </c>
      <c r="N2830" s="1" t="s">
        <v>24</v>
      </c>
      <c r="O2830" s="1" t="s">
        <v>24</v>
      </c>
      <c r="P2830" s="1" t="s">
        <v>24</v>
      </c>
      <c r="Q2830" s="1" t="s">
        <v>5058</v>
      </c>
      <c r="R2830">
        <v>678</v>
      </c>
      <c r="T2830" s="1" t="s">
        <v>5059</v>
      </c>
    </row>
    <row r="2831" spans="1:20" x14ac:dyDescent="0.25">
      <c r="A2831" s="1" t="s">
        <v>29</v>
      </c>
      <c r="B2831" s="1" t="s">
        <v>30</v>
      </c>
      <c r="C2831" s="1" t="s">
        <v>22</v>
      </c>
      <c r="D2831" s="1" t="s">
        <v>23</v>
      </c>
      <c r="E2831" s="1" t="s">
        <v>5</v>
      </c>
      <c r="F2831" s="1" t="s">
        <v>24</v>
      </c>
      <c r="G2831" s="1" t="s">
        <v>25</v>
      </c>
      <c r="H2831">
        <v>1521106</v>
      </c>
      <c r="I2831">
        <v>1521783</v>
      </c>
      <c r="J2831" s="1" t="s">
        <v>75</v>
      </c>
      <c r="K2831" s="1" t="s">
        <v>5060</v>
      </c>
      <c r="L2831" s="1" t="s">
        <v>5060</v>
      </c>
      <c r="M2831" s="1" t="s">
        <v>24</v>
      </c>
      <c r="N2831" s="1" t="s">
        <v>5061</v>
      </c>
      <c r="O2831" s="1" t="s">
        <v>24</v>
      </c>
      <c r="P2831" s="1" t="s">
        <v>24</v>
      </c>
      <c r="Q2831" s="1" t="s">
        <v>5058</v>
      </c>
      <c r="R2831">
        <v>678</v>
      </c>
      <c r="S2831">
        <v>225</v>
      </c>
      <c r="T2831" s="1" t="s">
        <v>24</v>
      </c>
    </row>
    <row r="2832" spans="1:20" x14ac:dyDescent="0.25">
      <c r="A2832" s="1" t="s">
        <v>20</v>
      </c>
      <c r="B2832" s="1" t="s">
        <v>21</v>
      </c>
      <c r="C2832" s="1" t="s">
        <v>22</v>
      </c>
      <c r="D2832" s="1" t="s">
        <v>23</v>
      </c>
      <c r="E2832" s="1" t="s">
        <v>5</v>
      </c>
      <c r="F2832" s="1" t="s">
        <v>24</v>
      </c>
      <c r="G2832" s="1" t="s">
        <v>25</v>
      </c>
      <c r="H2832">
        <v>1521973</v>
      </c>
      <c r="I2832">
        <v>1523688</v>
      </c>
      <c r="J2832" s="1" t="s">
        <v>75</v>
      </c>
      <c r="K2832" s="1" t="s">
        <v>24</v>
      </c>
      <c r="L2832" s="1" t="s">
        <v>24</v>
      </c>
      <c r="M2832" s="1" t="s">
        <v>24</v>
      </c>
      <c r="N2832" s="1" t="s">
        <v>24</v>
      </c>
      <c r="O2832" s="1" t="s">
        <v>24</v>
      </c>
      <c r="P2832" s="1" t="s">
        <v>24</v>
      </c>
      <c r="Q2832" s="1" t="s">
        <v>5062</v>
      </c>
      <c r="R2832">
        <v>1716</v>
      </c>
      <c r="T2832" s="1" t="s">
        <v>5063</v>
      </c>
    </row>
    <row r="2833" spans="1:20" x14ac:dyDescent="0.25">
      <c r="A2833" s="1" t="s">
        <v>29</v>
      </c>
      <c r="B2833" s="1" t="s">
        <v>30</v>
      </c>
      <c r="C2833" s="1" t="s">
        <v>22</v>
      </c>
      <c r="D2833" s="1" t="s">
        <v>23</v>
      </c>
      <c r="E2833" s="1" t="s">
        <v>5</v>
      </c>
      <c r="F2833" s="1" t="s">
        <v>24</v>
      </c>
      <c r="G2833" s="1" t="s">
        <v>25</v>
      </c>
      <c r="H2833">
        <v>1521973</v>
      </c>
      <c r="I2833">
        <v>1523688</v>
      </c>
      <c r="J2833" s="1" t="s">
        <v>75</v>
      </c>
      <c r="K2833" s="1" t="s">
        <v>5064</v>
      </c>
      <c r="L2833" s="1" t="s">
        <v>5064</v>
      </c>
      <c r="M2833" s="1" t="s">
        <v>24</v>
      </c>
      <c r="N2833" s="1" t="s">
        <v>5065</v>
      </c>
      <c r="O2833" s="1" t="s">
        <v>24</v>
      </c>
      <c r="P2833" s="1" t="s">
        <v>24</v>
      </c>
      <c r="Q2833" s="1" t="s">
        <v>5062</v>
      </c>
      <c r="R2833">
        <v>1716</v>
      </c>
      <c r="S2833">
        <v>571</v>
      </c>
      <c r="T2833" s="1" t="s">
        <v>24</v>
      </c>
    </row>
    <row r="2834" spans="1:20" x14ac:dyDescent="0.25">
      <c r="A2834" s="1" t="s">
        <v>20</v>
      </c>
      <c r="B2834" s="1" t="s">
        <v>21</v>
      </c>
      <c r="C2834" s="1" t="s">
        <v>22</v>
      </c>
      <c r="D2834" s="1" t="s">
        <v>23</v>
      </c>
      <c r="E2834" s="1" t="s">
        <v>5</v>
      </c>
      <c r="F2834" s="1" t="s">
        <v>24</v>
      </c>
      <c r="G2834" s="1" t="s">
        <v>25</v>
      </c>
      <c r="H2834">
        <v>1523691</v>
      </c>
      <c r="I2834">
        <v>1524758</v>
      </c>
      <c r="J2834" s="1" t="s">
        <v>75</v>
      </c>
      <c r="K2834" s="1" t="s">
        <v>24</v>
      </c>
      <c r="L2834" s="1" t="s">
        <v>24</v>
      </c>
      <c r="M2834" s="1" t="s">
        <v>24</v>
      </c>
      <c r="N2834" s="1" t="s">
        <v>24</v>
      </c>
      <c r="O2834" s="1" t="s">
        <v>24</v>
      </c>
      <c r="P2834" s="1" t="s">
        <v>24</v>
      </c>
      <c r="Q2834" s="1" t="s">
        <v>5066</v>
      </c>
      <c r="R2834">
        <v>1068</v>
      </c>
      <c r="T2834" s="1" t="s">
        <v>5067</v>
      </c>
    </row>
    <row r="2835" spans="1:20" x14ac:dyDescent="0.25">
      <c r="A2835" s="1" t="s">
        <v>29</v>
      </c>
      <c r="B2835" s="1" t="s">
        <v>30</v>
      </c>
      <c r="C2835" s="1" t="s">
        <v>22</v>
      </c>
      <c r="D2835" s="1" t="s">
        <v>23</v>
      </c>
      <c r="E2835" s="1" t="s">
        <v>5</v>
      </c>
      <c r="F2835" s="1" t="s">
        <v>24</v>
      </c>
      <c r="G2835" s="1" t="s">
        <v>25</v>
      </c>
      <c r="H2835">
        <v>1523691</v>
      </c>
      <c r="I2835">
        <v>1524758</v>
      </c>
      <c r="J2835" s="1" t="s">
        <v>75</v>
      </c>
      <c r="K2835" s="1" t="s">
        <v>5068</v>
      </c>
      <c r="L2835" s="1" t="s">
        <v>5068</v>
      </c>
      <c r="M2835" s="1" t="s">
        <v>24</v>
      </c>
      <c r="N2835" s="1" t="s">
        <v>5069</v>
      </c>
      <c r="O2835" s="1" t="s">
        <v>24</v>
      </c>
      <c r="P2835" s="1" t="s">
        <v>24</v>
      </c>
      <c r="Q2835" s="1" t="s">
        <v>5066</v>
      </c>
      <c r="R2835">
        <v>1068</v>
      </c>
      <c r="S2835">
        <v>355</v>
      </c>
      <c r="T2835" s="1" t="s">
        <v>24</v>
      </c>
    </row>
    <row r="2836" spans="1:20" x14ac:dyDescent="0.25">
      <c r="A2836" s="1" t="s">
        <v>20</v>
      </c>
      <c r="B2836" s="1" t="s">
        <v>21</v>
      </c>
      <c r="C2836" s="1" t="s">
        <v>22</v>
      </c>
      <c r="D2836" s="1" t="s">
        <v>23</v>
      </c>
      <c r="E2836" s="1" t="s">
        <v>5</v>
      </c>
      <c r="F2836" s="1" t="s">
        <v>24</v>
      </c>
      <c r="G2836" s="1" t="s">
        <v>25</v>
      </c>
      <c r="H2836">
        <v>1524768</v>
      </c>
      <c r="I2836">
        <v>1525784</v>
      </c>
      <c r="J2836" s="1" t="s">
        <v>75</v>
      </c>
      <c r="K2836" s="1" t="s">
        <v>24</v>
      </c>
      <c r="L2836" s="1" t="s">
        <v>24</v>
      </c>
      <c r="M2836" s="1" t="s">
        <v>24</v>
      </c>
      <c r="N2836" s="1" t="s">
        <v>24</v>
      </c>
      <c r="O2836" s="1" t="s">
        <v>24</v>
      </c>
      <c r="P2836" s="1" t="s">
        <v>24</v>
      </c>
      <c r="Q2836" s="1" t="s">
        <v>5070</v>
      </c>
      <c r="R2836">
        <v>1017</v>
      </c>
      <c r="T2836" s="1" t="s">
        <v>5071</v>
      </c>
    </row>
    <row r="2837" spans="1:20" x14ac:dyDescent="0.25">
      <c r="A2837" s="1" t="s">
        <v>29</v>
      </c>
      <c r="B2837" s="1" t="s">
        <v>30</v>
      </c>
      <c r="C2837" s="1" t="s">
        <v>22</v>
      </c>
      <c r="D2837" s="1" t="s">
        <v>23</v>
      </c>
      <c r="E2837" s="1" t="s">
        <v>5</v>
      </c>
      <c r="F2837" s="1" t="s">
        <v>24</v>
      </c>
      <c r="G2837" s="1" t="s">
        <v>25</v>
      </c>
      <c r="H2837">
        <v>1524768</v>
      </c>
      <c r="I2837">
        <v>1525784</v>
      </c>
      <c r="J2837" s="1" t="s">
        <v>75</v>
      </c>
      <c r="K2837" s="1" t="s">
        <v>5072</v>
      </c>
      <c r="L2837" s="1" t="s">
        <v>5072</v>
      </c>
      <c r="M2837" s="1" t="s">
        <v>24</v>
      </c>
      <c r="N2837" s="1" t="s">
        <v>5073</v>
      </c>
      <c r="O2837" s="1" t="s">
        <v>24</v>
      </c>
      <c r="P2837" s="1" t="s">
        <v>24</v>
      </c>
      <c r="Q2837" s="1" t="s">
        <v>5070</v>
      </c>
      <c r="R2837">
        <v>1017</v>
      </c>
      <c r="S2837">
        <v>338</v>
      </c>
      <c r="T2837" s="1" t="s">
        <v>24</v>
      </c>
    </row>
    <row r="2838" spans="1:20" x14ac:dyDescent="0.25">
      <c r="A2838" s="1" t="s">
        <v>20</v>
      </c>
      <c r="B2838" s="1" t="s">
        <v>21</v>
      </c>
      <c r="C2838" s="1" t="s">
        <v>22</v>
      </c>
      <c r="D2838" s="1" t="s">
        <v>23</v>
      </c>
      <c r="E2838" s="1" t="s">
        <v>5</v>
      </c>
      <c r="F2838" s="1" t="s">
        <v>24</v>
      </c>
      <c r="G2838" s="1" t="s">
        <v>25</v>
      </c>
      <c r="H2838">
        <v>1525797</v>
      </c>
      <c r="I2838">
        <v>1526951</v>
      </c>
      <c r="J2838" s="1" t="s">
        <v>75</v>
      </c>
      <c r="K2838" s="1" t="s">
        <v>24</v>
      </c>
      <c r="L2838" s="1" t="s">
        <v>24</v>
      </c>
      <c r="M2838" s="1" t="s">
        <v>24</v>
      </c>
      <c r="N2838" s="1" t="s">
        <v>24</v>
      </c>
      <c r="O2838" s="1" t="s">
        <v>24</v>
      </c>
      <c r="P2838" s="1" t="s">
        <v>24</v>
      </c>
      <c r="Q2838" s="1" t="s">
        <v>5074</v>
      </c>
      <c r="R2838">
        <v>1155</v>
      </c>
      <c r="T2838" s="1" t="s">
        <v>5075</v>
      </c>
    </row>
    <row r="2839" spans="1:20" x14ac:dyDescent="0.25">
      <c r="A2839" s="1" t="s">
        <v>29</v>
      </c>
      <c r="B2839" s="1" t="s">
        <v>30</v>
      </c>
      <c r="C2839" s="1" t="s">
        <v>22</v>
      </c>
      <c r="D2839" s="1" t="s">
        <v>23</v>
      </c>
      <c r="E2839" s="1" t="s">
        <v>5</v>
      </c>
      <c r="F2839" s="1" t="s">
        <v>24</v>
      </c>
      <c r="G2839" s="1" t="s">
        <v>25</v>
      </c>
      <c r="H2839">
        <v>1525797</v>
      </c>
      <c r="I2839">
        <v>1526951</v>
      </c>
      <c r="J2839" s="1" t="s">
        <v>75</v>
      </c>
      <c r="K2839" s="1" t="s">
        <v>5076</v>
      </c>
      <c r="L2839" s="1" t="s">
        <v>5076</v>
      </c>
      <c r="M2839" s="1" t="s">
        <v>24</v>
      </c>
      <c r="N2839" s="1" t="s">
        <v>5077</v>
      </c>
      <c r="O2839" s="1" t="s">
        <v>24</v>
      </c>
      <c r="P2839" s="1" t="s">
        <v>24</v>
      </c>
      <c r="Q2839" s="1" t="s">
        <v>5074</v>
      </c>
      <c r="R2839">
        <v>1155</v>
      </c>
      <c r="S2839">
        <v>384</v>
      </c>
      <c r="T2839" s="1" t="s">
        <v>24</v>
      </c>
    </row>
    <row r="2840" spans="1:20" x14ac:dyDescent="0.25">
      <c r="A2840" s="1" t="s">
        <v>20</v>
      </c>
      <c r="B2840" s="1" t="s">
        <v>21</v>
      </c>
      <c r="C2840" s="1" t="s">
        <v>22</v>
      </c>
      <c r="D2840" s="1" t="s">
        <v>23</v>
      </c>
      <c r="E2840" s="1" t="s">
        <v>5</v>
      </c>
      <c r="F2840" s="1" t="s">
        <v>24</v>
      </c>
      <c r="G2840" s="1" t="s">
        <v>25</v>
      </c>
      <c r="H2840">
        <v>1526963</v>
      </c>
      <c r="I2840">
        <v>1527793</v>
      </c>
      <c r="J2840" s="1" t="s">
        <v>75</v>
      </c>
      <c r="K2840" s="1" t="s">
        <v>24</v>
      </c>
      <c r="L2840" s="1" t="s">
        <v>24</v>
      </c>
      <c r="M2840" s="1" t="s">
        <v>24</v>
      </c>
      <c r="N2840" s="1" t="s">
        <v>24</v>
      </c>
      <c r="O2840" s="1" t="s">
        <v>24</v>
      </c>
      <c r="P2840" s="1" t="s">
        <v>24</v>
      </c>
      <c r="Q2840" s="1" t="s">
        <v>5078</v>
      </c>
      <c r="R2840">
        <v>831</v>
      </c>
      <c r="T2840" s="1" t="s">
        <v>5079</v>
      </c>
    </row>
    <row r="2841" spans="1:20" x14ac:dyDescent="0.25">
      <c r="A2841" s="1" t="s">
        <v>29</v>
      </c>
      <c r="B2841" s="1" t="s">
        <v>30</v>
      </c>
      <c r="C2841" s="1" t="s">
        <v>22</v>
      </c>
      <c r="D2841" s="1" t="s">
        <v>23</v>
      </c>
      <c r="E2841" s="1" t="s">
        <v>5</v>
      </c>
      <c r="F2841" s="1" t="s">
        <v>24</v>
      </c>
      <c r="G2841" s="1" t="s">
        <v>25</v>
      </c>
      <c r="H2841">
        <v>1526963</v>
      </c>
      <c r="I2841">
        <v>1527793</v>
      </c>
      <c r="J2841" s="1" t="s">
        <v>75</v>
      </c>
      <c r="K2841" s="1" t="s">
        <v>5080</v>
      </c>
      <c r="L2841" s="1" t="s">
        <v>5080</v>
      </c>
      <c r="M2841" s="1" t="s">
        <v>24</v>
      </c>
      <c r="N2841" s="1" t="s">
        <v>5081</v>
      </c>
      <c r="O2841" s="1" t="s">
        <v>24</v>
      </c>
      <c r="P2841" s="1" t="s">
        <v>24</v>
      </c>
      <c r="Q2841" s="1" t="s">
        <v>5078</v>
      </c>
      <c r="R2841">
        <v>831</v>
      </c>
      <c r="S2841">
        <v>276</v>
      </c>
      <c r="T2841" s="1" t="s">
        <v>24</v>
      </c>
    </row>
    <row r="2842" spans="1:20" x14ac:dyDescent="0.25">
      <c r="A2842" s="1" t="s">
        <v>20</v>
      </c>
      <c r="B2842" s="1" t="s">
        <v>21</v>
      </c>
      <c r="C2842" s="1" t="s">
        <v>22</v>
      </c>
      <c r="D2842" s="1" t="s">
        <v>23</v>
      </c>
      <c r="E2842" s="1" t="s">
        <v>5</v>
      </c>
      <c r="F2842" s="1" t="s">
        <v>24</v>
      </c>
      <c r="G2842" s="1" t="s">
        <v>25</v>
      </c>
      <c r="H2842">
        <v>1527806</v>
      </c>
      <c r="I2842">
        <v>1528597</v>
      </c>
      <c r="J2842" s="1" t="s">
        <v>75</v>
      </c>
      <c r="K2842" s="1" t="s">
        <v>24</v>
      </c>
      <c r="L2842" s="1" t="s">
        <v>24</v>
      </c>
      <c r="M2842" s="1" t="s">
        <v>24</v>
      </c>
      <c r="N2842" s="1" t="s">
        <v>24</v>
      </c>
      <c r="O2842" s="1" t="s">
        <v>24</v>
      </c>
      <c r="P2842" s="1" t="s">
        <v>24</v>
      </c>
      <c r="Q2842" s="1" t="s">
        <v>5082</v>
      </c>
      <c r="R2842">
        <v>792</v>
      </c>
      <c r="T2842" s="1" t="s">
        <v>5083</v>
      </c>
    </row>
    <row r="2843" spans="1:20" x14ac:dyDescent="0.25">
      <c r="A2843" s="1" t="s">
        <v>29</v>
      </c>
      <c r="B2843" s="1" t="s">
        <v>30</v>
      </c>
      <c r="C2843" s="1" t="s">
        <v>22</v>
      </c>
      <c r="D2843" s="1" t="s">
        <v>23</v>
      </c>
      <c r="E2843" s="1" t="s">
        <v>5</v>
      </c>
      <c r="F2843" s="1" t="s">
        <v>24</v>
      </c>
      <c r="G2843" s="1" t="s">
        <v>25</v>
      </c>
      <c r="H2843">
        <v>1527806</v>
      </c>
      <c r="I2843">
        <v>1528597</v>
      </c>
      <c r="J2843" s="1" t="s">
        <v>75</v>
      </c>
      <c r="K2843" s="1" t="s">
        <v>5084</v>
      </c>
      <c r="L2843" s="1" t="s">
        <v>5084</v>
      </c>
      <c r="M2843" s="1" t="s">
        <v>24</v>
      </c>
      <c r="N2843" s="1" t="s">
        <v>5085</v>
      </c>
      <c r="O2843" s="1" t="s">
        <v>24</v>
      </c>
      <c r="P2843" s="1" t="s">
        <v>24</v>
      </c>
      <c r="Q2843" s="1" t="s">
        <v>5082</v>
      </c>
      <c r="R2843">
        <v>792</v>
      </c>
      <c r="S2843">
        <v>263</v>
      </c>
      <c r="T2843" s="1" t="s">
        <v>24</v>
      </c>
    </row>
    <row r="2844" spans="1:20" x14ac:dyDescent="0.25">
      <c r="A2844" s="1" t="s">
        <v>20</v>
      </c>
      <c r="B2844" s="1" t="s">
        <v>21</v>
      </c>
      <c r="C2844" s="1" t="s">
        <v>22</v>
      </c>
      <c r="D2844" s="1" t="s">
        <v>23</v>
      </c>
      <c r="E2844" s="1" t="s">
        <v>5</v>
      </c>
      <c r="F2844" s="1" t="s">
        <v>24</v>
      </c>
      <c r="G2844" s="1" t="s">
        <v>25</v>
      </c>
      <c r="H2844">
        <v>1528664</v>
      </c>
      <c r="I2844">
        <v>1528837</v>
      </c>
      <c r="J2844" s="1" t="s">
        <v>75</v>
      </c>
      <c r="K2844" s="1" t="s">
        <v>24</v>
      </c>
      <c r="L2844" s="1" t="s">
        <v>24</v>
      </c>
      <c r="M2844" s="1" t="s">
        <v>24</v>
      </c>
      <c r="N2844" s="1" t="s">
        <v>24</v>
      </c>
      <c r="O2844" s="1" t="s">
        <v>24</v>
      </c>
      <c r="P2844" s="1" t="s">
        <v>24</v>
      </c>
      <c r="Q2844" s="1" t="s">
        <v>5086</v>
      </c>
      <c r="R2844">
        <v>174</v>
      </c>
      <c r="T2844" s="1" t="s">
        <v>5087</v>
      </c>
    </row>
    <row r="2845" spans="1:20" x14ac:dyDescent="0.25">
      <c r="A2845" s="1" t="s">
        <v>29</v>
      </c>
      <c r="B2845" s="1" t="s">
        <v>30</v>
      </c>
      <c r="C2845" s="1" t="s">
        <v>22</v>
      </c>
      <c r="D2845" s="1" t="s">
        <v>23</v>
      </c>
      <c r="E2845" s="1" t="s">
        <v>5</v>
      </c>
      <c r="F2845" s="1" t="s">
        <v>24</v>
      </c>
      <c r="G2845" s="1" t="s">
        <v>25</v>
      </c>
      <c r="H2845">
        <v>1528664</v>
      </c>
      <c r="I2845">
        <v>1528837</v>
      </c>
      <c r="J2845" s="1" t="s">
        <v>75</v>
      </c>
      <c r="K2845" s="1" t="s">
        <v>5088</v>
      </c>
      <c r="L2845" s="1" t="s">
        <v>5088</v>
      </c>
      <c r="M2845" s="1" t="s">
        <v>24</v>
      </c>
      <c r="N2845" s="1" t="s">
        <v>334</v>
      </c>
      <c r="O2845" s="1" t="s">
        <v>24</v>
      </c>
      <c r="P2845" s="1" t="s">
        <v>24</v>
      </c>
      <c r="Q2845" s="1" t="s">
        <v>5086</v>
      </c>
      <c r="R2845">
        <v>174</v>
      </c>
      <c r="S2845">
        <v>57</v>
      </c>
      <c r="T2845" s="1" t="s">
        <v>24</v>
      </c>
    </row>
    <row r="2846" spans="1:20" x14ac:dyDescent="0.25">
      <c r="A2846" s="1" t="s">
        <v>20</v>
      </c>
      <c r="B2846" s="1" t="s">
        <v>827</v>
      </c>
      <c r="C2846" s="1" t="s">
        <v>22</v>
      </c>
      <c r="D2846" s="1" t="s">
        <v>23</v>
      </c>
      <c r="E2846" s="1" t="s">
        <v>5</v>
      </c>
      <c r="F2846" s="1" t="s">
        <v>24</v>
      </c>
      <c r="G2846" s="1" t="s">
        <v>25</v>
      </c>
      <c r="H2846">
        <v>1528843</v>
      </c>
      <c r="I2846">
        <v>1529073</v>
      </c>
      <c r="J2846" s="1" t="s">
        <v>75</v>
      </c>
      <c r="K2846" s="1" t="s">
        <v>24</v>
      </c>
      <c r="L2846" s="1" t="s">
        <v>24</v>
      </c>
      <c r="M2846" s="1" t="s">
        <v>24</v>
      </c>
      <c r="N2846" s="1" t="s">
        <v>24</v>
      </c>
      <c r="O2846" s="1" t="s">
        <v>24</v>
      </c>
      <c r="P2846" s="1" t="s">
        <v>24</v>
      </c>
      <c r="Q2846" s="1" t="s">
        <v>5089</v>
      </c>
      <c r="R2846">
        <v>231</v>
      </c>
      <c r="T2846" s="1" t="s">
        <v>963</v>
      </c>
    </row>
    <row r="2847" spans="1:20" x14ac:dyDescent="0.25">
      <c r="A2847" s="1" t="s">
        <v>29</v>
      </c>
      <c r="B2847" s="1" t="s">
        <v>830</v>
      </c>
      <c r="C2847" s="1" t="s">
        <v>22</v>
      </c>
      <c r="D2847" s="1" t="s">
        <v>23</v>
      </c>
      <c r="E2847" s="1" t="s">
        <v>5</v>
      </c>
      <c r="F2847" s="1" t="s">
        <v>24</v>
      </c>
      <c r="G2847" s="1" t="s">
        <v>25</v>
      </c>
      <c r="H2847">
        <v>1528843</v>
      </c>
      <c r="I2847">
        <v>1529073</v>
      </c>
      <c r="J2847" s="1" t="s">
        <v>75</v>
      </c>
      <c r="K2847" s="1" t="s">
        <v>24</v>
      </c>
      <c r="L2847" s="1" t="s">
        <v>24</v>
      </c>
      <c r="M2847" s="1" t="s">
        <v>24</v>
      </c>
      <c r="N2847" s="1" t="s">
        <v>36</v>
      </c>
      <c r="O2847" s="1" t="s">
        <v>24</v>
      </c>
      <c r="P2847" s="1" t="s">
        <v>24</v>
      </c>
      <c r="Q2847" s="1" t="s">
        <v>5089</v>
      </c>
      <c r="R2847">
        <v>231</v>
      </c>
      <c r="T2847" s="1" t="s">
        <v>963</v>
      </c>
    </row>
    <row r="2848" spans="1:20" x14ac:dyDescent="0.25">
      <c r="A2848" s="1" t="s">
        <v>20</v>
      </c>
      <c r="B2848" s="1" t="s">
        <v>21</v>
      </c>
      <c r="C2848" s="1" t="s">
        <v>22</v>
      </c>
      <c r="D2848" s="1" t="s">
        <v>23</v>
      </c>
      <c r="E2848" s="1" t="s">
        <v>5</v>
      </c>
      <c r="F2848" s="1" t="s">
        <v>24</v>
      </c>
      <c r="G2848" s="1" t="s">
        <v>25</v>
      </c>
      <c r="H2848">
        <v>1529070</v>
      </c>
      <c r="I2848">
        <v>1529633</v>
      </c>
      <c r="J2848" s="1" t="s">
        <v>75</v>
      </c>
      <c r="K2848" s="1" t="s">
        <v>24</v>
      </c>
      <c r="L2848" s="1" t="s">
        <v>24</v>
      </c>
      <c r="M2848" s="1" t="s">
        <v>24</v>
      </c>
      <c r="N2848" s="1" t="s">
        <v>24</v>
      </c>
      <c r="O2848" s="1" t="s">
        <v>24</v>
      </c>
      <c r="P2848" s="1" t="s">
        <v>24</v>
      </c>
      <c r="Q2848" s="1" t="s">
        <v>5090</v>
      </c>
      <c r="R2848">
        <v>564</v>
      </c>
      <c r="T2848" s="1" t="s">
        <v>5091</v>
      </c>
    </row>
    <row r="2849" spans="1:20" x14ac:dyDescent="0.25">
      <c r="A2849" s="1" t="s">
        <v>29</v>
      </c>
      <c r="B2849" s="1" t="s">
        <v>30</v>
      </c>
      <c r="C2849" s="1" t="s">
        <v>22</v>
      </c>
      <c r="D2849" s="1" t="s">
        <v>23</v>
      </c>
      <c r="E2849" s="1" t="s">
        <v>5</v>
      </c>
      <c r="F2849" s="1" t="s">
        <v>24</v>
      </c>
      <c r="G2849" s="1" t="s">
        <v>25</v>
      </c>
      <c r="H2849">
        <v>1529070</v>
      </c>
      <c r="I2849">
        <v>1529633</v>
      </c>
      <c r="J2849" s="1" t="s">
        <v>75</v>
      </c>
      <c r="K2849" s="1" t="s">
        <v>5092</v>
      </c>
      <c r="L2849" s="1" t="s">
        <v>5092</v>
      </c>
      <c r="M2849" s="1" t="s">
        <v>24</v>
      </c>
      <c r="N2849" s="1" t="s">
        <v>5093</v>
      </c>
      <c r="O2849" s="1" t="s">
        <v>24</v>
      </c>
      <c r="P2849" s="1" t="s">
        <v>24</v>
      </c>
      <c r="Q2849" s="1" t="s">
        <v>5090</v>
      </c>
      <c r="R2849">
        <v>564</v>
      </c>
      <c r="S2849">
        <v>187</v>
      </c>
      <c r="T2849" s="1" t="s">
        <v>24</v>
      </c>
    </row>
    <row r="2850" spans="1:20" x14ac:dyDescent="0.25">
      <c r="A2850" s="1" t="s">
        <v>20</v>
      </c>
      <c r="B2850" s="1" t="s">
        <v>21</v>
      </c>
      <c r="C2850" s="1" t="s">
        <v>22</v>
      </c>
      <c r="D2850" s="1" t="s">
        <v>23</v>
      </c>
      <c r="E2850" s="1" t="s">
        <v>5</v>
      </c>
      <c r="F2850" s="1" t="s">
        <v>24</v>
      </c>
      <c r="G2850" s="1" t="s">
        <v>25</v>
      </c>
      <c r="H2850">
        <v>1529634</v>
      </c>
      <c r="I2850">
        <v>1530359</v>
      </c>
      <c r="J2850" s="1" t="s">
        <v>75</v>
      </c>
      <c r="K2850" s="1" t="s">
        <v>24</v>
      </c>
      <c r="L2850" s="1" t="s">
        <v>24</v>
      </c>
      <c r="M2850" s="1" t="s">
        <v>24</v>
      </c>
      <c r="N2850" s="1" t="s">
        <v>24</v>
      </c>
      <c r="O2850" s="1" t="s">
        <v>24</v>
      </c>
      <c r="P2850" s="1" t="s">
        <v>24</v>
      </c>
      <c r="Q2850" s="1" t="s">
        <v>5094</v>
      </c>
      <c r="R2850">
        <v>726</v>
      </c>
      <c r="T2850" s="1" t="s">
        <v>5095</v>
      </c>
    </row>
    <row r="2851" spans="1:20" x14ac:dyDescent="0.25">
      <c r="A2851" s="1" t="s">
        <v>29</v>
      </c>
      <c r="B2851" s="1" t="s">
        <v>30</v>
      </c>
      <c r="C2851" s="1" t="s">
        <v>22</v>
      </c>
      <c r="D2851" s="1" t="s">
        <v>23</v>
      </c>
      <c r="E2851" s="1" t="s">
        <v>5</v>
      </c>
      <c r="F2851" s="1" t="s">
        <v>24</v>
      </c>
      <c r="G2851" s="1" t="s">
        <v>25</v>
      </c>
      <c r="H2851">
        <v>1529634</v>
      </c>
      <c r="I2851">
        <v>1530359</v>
      </c>
      <c r="J2851" s="1" t="s">
        <v>75</v>
      </c>
      <c r="K2851" s="1" t="s">
        <v>5096</v>
      </c>
      <c r="L2851" s="1" t="s">
        <v>5096</v>
      </c>
      <c r="M2851" s="1" t="s">
        <v>24</v>
      </c>
      <c r="N2851" s="1" t="s">
        <v>5097</v>
      </c>
      <c r="O2851" s="1" t="s">
        <v>24</v>
      </c>
      <c r="P2851" s="1" t="s">
        <v>24</v>
      </c>
      <c r="Q2851" s="1" t="s">
        <v>5094</v>
      </c>
      <c r="R2851">
        <v>726</v>
      </c>
      <c r="S2851">
        <v>241</v>
      </c>
      <c r="T2851" s="1" t="s">
        <v>24</v>
      </c>
    </row>
    <row r="2852" spans="1:20" x14ac:dyDescent="0.25">
      <c r="A2852" s="1" t="s">
        <v>20</v>
      </c>
      <c r="B2852" s="1" t="s">
        <v>21</v>
      </c>
      <c r="C2852" s="1" t="s">
        <v>22</v>
      </c>
      <c r="D2852" s="1" t="s">
        <v>23</v>
      </c>
      <c r="E2852" s="1" t="s">
        <v>5</v>
      </c>
      <c r="F2852" s="1" t="s">
        <v>24</v>
      </c>
      <c r="G2852" s="1" t="s">
        <v>25</v>
      </c>
      <c r="H2852">
        <v>1530561</v>
      </c>
      <c r="I2852">
        <v>1531442</v>
      </c>
      <c r="J2852" s="1" t="s">
        <v>75</v>
      </c>
      <c r="K2852" s="1" t="s">
        <v>24</v>
      </c>
      <c r="L2852" s="1" t="s">
        <v>24</v>
      </c>
      <c r="M2852" s="1" t="s">
        <v>24</v>
      </c>
      <c r="N2852" s="1" t="s">
        <v>24</v>
      </c>
      <c r="O2852" s="1" t="s">
        <v>24</v>
      </c>
      <c r="P2852" s="1" t="s">
        <v>24</v>
      </c>
      <c r="Q2852" s="1" t="s">
        <v>5098</v>
      </c>
      <c r="R2852">
        <v>882</v>
      </c>
      <c r="T2852" s="1" t="s">
        <v>5099</v>
      </c>
    </row>
    <row r="2853" spans="1:20" x14ac:dyDescent="0.25">
      <c r="A2853" s="1" t="s">
        <v>29</v>
      </c>
      <c r="B2853" s="1" t="s">
        <v>30</v>
      </c>
      <c r="C2853" s="1" t="s">
        <v>22</v>
      </c>
      <c r="D2853" s="1" t="s">
        <v>23</v>
      </c>
      <c r="E2853" s="1" t="s">
        <v>5</v>
      </c>
      <c r="F2853" s="1" t="s">
        <v>24</v>
      </c>
      <c r="G2853" s="1" t="s">
        <v>25</v>
      </c>
      <c r="H2853">
        <v>1530561</v>
      </c>
      <c r="I2853">
        <v>1531442</v>
      </c>
      <c r="J2853" s="1" t="s">
        <v>75</v>
      </c>
      <c r="K2853" s="1" t="s">
        <v>5100</v>
      </c>
      <c r="L2853" s="1" t="s">
        <v>5100</v>
      </c>
      <c r="M2853" s="1" t="s">
        <v>24</v>
      </c>
      <c r="N2853" s="1" t="s">
        <v>5101</v>
      </c>
      <c r="O2853" s="1" t="s">
        <v>24</v>
      </c>
      <c r="P2853" s="1" t="s">
        <v>24</v>
      </c>
      <c r="Q2853" s="1" t="s">
        <v>5098</v>
      </c>
      <c r="R2853">
        <v>882</v>
      </c>
      <c r="S2853">
        <v>293</v>
      </c>
      <c r="T2853" s="1" t="s">
        <v>24</v>
      </c>
    </row>
    <row r="2854" spans="1:20" x14ac:dyDescent="0.25">
      <c r="A2854" s="1" t="s">
        <v>20</v>
      </c>
      <c r="B2854" s="1" t="s">
        <v>21</v>
      </c>
      <c r="C2854" s="1" t="s">
        <v>22</v>
      </c>
      <c r="D2854" s="1" t="s">
        <v>23</v>
      </c>
      <c r="E2854" s="1" t="s">
        <v>5</v>
      </c>
      <c r="F2854" s="1" t="s">
        <v>24</v>
      </c>
      <c r="G2854" s="1" t="s">
        <v>25</v>
      </c>
      <c r="H2854">
        <v>1531485</v>
      </c>
      <c r="I2854">
        <v>1532234</v>
      </c>
      <c r="J2854" s="1" t="s">
        <v>75</v>
      </c>
      <c r="K2854" s="1" t="s">
        <v>24</v>
      </c>
      <c r="L2854" s="1" t="s">
        <v>24</v>
      </c>
      <c r="M2854" s="1" t="s">
        <v>24</v>
      </c>
      <c r="N2854" s="1" t="s">
        <v>24</v>
      </c>
      <c r="O2854" s="1" t="s">
        <v>24</v>
      </c>
      <c r="P2854" s="1" t="s">
        <v>24</v>
      </c>
      <c r="Q2854" s="1" t="s">
        <v>5102</v>
      </c>
      <c r="R2854">
        <v>750</v>
      </c>
      <c r="T2854" s="1" t="s">
        <v>5103</v>
      </c>
    </row>
    <row r="2855" spans="1:20" x14ac:dyDescent="0.25">
      <c r="A2855" s="1" t="s">
        <v>29</v>
      </c>
      <c r="B2855" s="1" t="s">
        <v>30</v>
      </c>
      <c r="C2855" s="1" t="s">
        <v>22</v>
      </c>
      <c r="D2855" s="1" t="s">
        <v>23</v>
      </c>
      <c r="E2855" s="1" t="s">
        <v>5</v>
      </c>
      <c r="F2855" s="1" t="s">
        <v>24</v>
      </c>
      <c r="G2855" s="1" t="s">
        <v>25</v>
      </c>
      <c r="H2855">
        <v>1531485</v>
      </c>
      <c r="I2855">
        <v>1532234</v>
      </c>
      <c r="J2855" s="1" t="s">
        <v>75</v>
      </c>
      <c r="K2855" s="1" t="s">
        <v>5104</v>
      </c>
      <c r="L2855" s="1" t="s">
        <v>5104</v>
      </c>
      <c r="M2855" s="1" t="s">
        <v>24</v>
      </c>
      <c r="N2855" s="1" t="s">
        <v>5105</v>
      </c>
      <c r="O2855" s="1" t="s">
        <v>24</v>
      </c>
      <c r="P2855" s="1" t="s">
        <v>24</v>
      </c>
      <c r="Q2855" s="1" t="s">
        <v>5102</v>
      </c>
      <c r="R2855">
        <v>750</v>
      </c>
      <c r="S2855">
        <v>249</v>
      </c>
      <c r="T2855" s="1" t="s">
        <v>24</v>
      </c>
    </row>
    <row r="2856" spans="1:20" x14ac:dyDescent="0.25">
      <c r="A2856" s="1" t="s">
        <v>20</v>
      </c>
      <c r="B2856" s="1" t="s">
        <v>21</v>
      </c>
      <c r="C2856" s="1" t="s">
        <v>22</v>
      </c>
      <c r="D2856" s="1" t="s">
        <v>23</v>
      </c>
      <c r="E2856" s="1" t="s">
        <v>5</v>
      </c>
      <c r="F2856" s="1" t="s">
        <v>24</v>
      </c>
      <c r="G2856" s="1" t="s">
        <v>25</v>
      </c>
      <c r="H2856">
        <v>1532491</v>
      </c>
      <c r="I2856">
        <v>1533684</v>
      </c>
      <c r="J2856" s="1" t="s">
        <v>75</v>
      </c>
      <c r="K2856" s="1" t="s">
        <v>24</v>
      </c>
      <c r="L2856" s="1" t="s">
        <v>24</v>
      </c>
      <c r="M2856" s="1" t="s">
        <v>24</v>
      </c>
      <c r="N2856" s="1" t="s">
        <v>24</v>
      </c>
      <c r="O2856" s="1" t="s">
        <v>24</v>
      </c>
      <c r="P2856" s="1" t="s">
        <v>24</v>
      </c>
      <c r="Q2856" s="1" t="s">
        <v>5106</v>
      </c>
      <c r="R2856">
        <v>1194</v>
      </c>
      <c r="T2856" s="1" t="s">
        <v>5107</v>
      </c>
    </row>
    <row r="2857" spans="1:20" x14ac:dyDescent="0.25">
      <c r="A2857" s="1" t="s">
        <v>29</v>
      </c>
      <c r="B2857" s="1" t="s">
        <v>30</v>
      </c>
      <c r="C2857" s="1" t="s">
        <v>22</v>
      </c>
      <c r="D2857" s="1" t="s">
        <v>23</v>
      </c>
      <c r="E2857" s="1" t="s">
        <v>5</v>
      </c>
      <c r="F2857" s="1" t="s">
        <v>24</v>
      </c>
      <c r="G2857" s="1" t="s">
        <v>25</v>
      </c>
      <c r="H2857">
        <v>1532491</v>
      </c>
      <c r="I2857">
        <v>1533684</v>
      </c>
      <c r="J2857" s="1" t="s">
        <v>75</v>
      </c>
      <c r="K2857" s="1" t="s">
        <v>5108</v>
      </c>
      <c r="L2857" s="1" t="s">
        <v>5108</v>
      </c>
      <c r="M2857" s="1" t="s">
        <v>24</v>
      </c>
      <c r="N2857" s="1" t="s">
        <v>5109</v>
      </c>
      <c r="O2857" s="1" t="s">
        <v>24</v>
      </c>
      <c r="P2857" s="1" t="s">
        <v>24</v>
      </c>
      <c r="Q2857" s="1" t="s">
        <v>5106</v>
      </c>
      <c r="R2857">
        <v>1194</v>
      </c>
      <c r="S2857">
        <v>397</v>
      </c>
      <c r="T2857" s="1" t="s">
        <v>24</v>
      </c>
    </row>
    <row r="2858" spans="1:20" x14ac:dyDescent="0.25">
      <c r="A2858" s="1" t="s">
        <v>20</v>
      </c>
      <c r="B2858" s="1" t="s">
        <v>21</v>
      </c>
      <c r="C2858" s="1" t="s">
        <v>22</v>
      </c>
      <c r="D2858" s="1" t="s">
        <v>23</v>
      </c>
      <c r="E2858" s="1" t="s">
        <v>5</v>
      </c>
      <c r="F2858" s="1" t="s">
        <v>24</v>
      </c>
      <c r="G2858" s="1" t="s">
        <v>25</v>
      </c>
      <c r="H2858">
        <v>1533665</v>
      </c>
      <c r="I2858">
        <v>1534663</v>
      </c>
      <c r="J2858" s="1" t="s">
        <v>75</v>
      </c>
      <c r="K2858" s="1" t="s">
        <v>24</v>
      </c>
      <c r="L2858" s="1" t="s">
        <v>24</v>
      </c>
      <c r="M2858" s="1" t="s">
        <v>24</v>
      </c>
      <c r="N2858" s="1" t="s">
        <v>24</v>
      </c>
      <c r="O2858" s="1" t="s">
        <v>24</v>
      </c>
      <c r="P2858" s="1" t="s">
        <v>24</v>
      </c>
      <c r="Q2858" s="1" t="s">
        <v>5110</v>
      </c>
      <c r="R2858">
        <v>999</v>
      </c>
      <c r="T2858" s="1" t="s">
        <v>5111</v>
      </c>
    </row>
    <row r="2859" spans="1:20" x14ac:dyDescent="0.25">
      <c r="A2859" s="1" t="s">
        <v>29</v>
      </c>
      <c r="B2859" s="1" t="s">
        <v>30</v>
      </c>
      <c r="C2859" s="1" t="s">
        <v>22</v>
      </c>
      <c r="D2859" s="1" t="s">
        <v>23</v>
      </c>
      <c r="E2859" s="1" t="s">
        <v>5</v>
      </c>
      <c r="F2859" s="1" t="s">
        <v>24</v>
      </c>
      <c r="G2859" s="1" t="s">
        <v>25</v>
      </c>
      <c r="H2859">
        <v>1533665</v>
      </c>
      <c r="I2859">
        <v>1534663</v>
      </c>
      <c r="J2859" s="1" t="s">
        <v>75</v>
      </c>
      <c r="K2859" s="1" t="s">
        <v>5112</v>
      </c>
      <c r="L2859" s="1" t="s">
        <v>5112</v>
      </c>
      <c r="M2859" s="1" t="s">
        <v>24</v>
      </c>
      <c r="N2859" s="1" t="s">
        <v>483</v>
      </c>
      <c r="O2859" s="1" t="s">
        <v>24</v>
      </c>
      <c r="P2859" s="1" t="s">
        <v>24</v>
      </c>
      <c r="Q2859" s="1" t="s">
        <v>5110</v>
      </c>
      <c r="R2859">
        <v>999</v>
      </c>
      <c r="S2859">
        <v>332</v>
      </c>
      <c r="T2859" s="1" t="s">
        <v>24</v>
      </c>
    </row>
    <row r="2860" spans="1:20" x14ac:dyDescent="0.25">
      <c r="A2860" s="1" t="s">
        <v>20</v>
      </c>
      <c r="B2860" s="1" t="s">
        <v>21</v>
      </c>
      <c r="C2860" s="1" t="s">
        <v>22</v>
      </c>
      <c r="D2860" s="1" t="s">
        <v>23</v>
      </c>
      <c r="E2860" s="1" t="s">
        <v>5</v>
      </c>
      <c r="F2860" s="1" t="s">
        <v>24</v>
      </c>
      <c r="G2860" s="1" t="s">
        <v>25</v>
      </c>
      <c r="H2860">
        <v>1534874</v>
      </c>
      <c r="I2860">
        <v>1535899</v>
      </c>
      <c r="J2860" s="1" t="s">
        <v>26</v>
      </c>
      <c r="K2860" s="1" t="s">
        <v>24</v>
      </c>
      <c r="L2860" s="1" t="s">
        <v>24</v>
      </c>
      <c r="M2860" s="1" t="s">
        <v>24</v>
      </c>
      <c r="N2860" s="1" t="s">
        <v>24</v>
      </c>
      <c r="O2860" s="1" t="s">
        <v>24</v>
      </c>
      <c r="P2860" s="1" t="s">
        <v>24</v>
      </c>
      <c r="Q2860" s="1" t="s">
        <v>5113</v>
      </c>
      <c r="R2860">
        <v>1026</v>
      </c>
      <c r="T2860" s="1" t="s">
        <v>5114</v>
      </c>
    </row>
    <row r="2861" spans="1:20" x14ac:dyDescent="0.25">
      <c r="A2861" s="1" t="s">
        <v>29</v>
      </c>
      <c r="B2861" s="1" t="s">
        <v>30</v>
      </c>
      <c r="C2861" s="1" t="s">
        <v>22</v>
      </c>
      <c r="D2861" s="1" t="s">
        <v>23</v>
      </c>
      <c r="E2861" s="1" t="s">
        <v>5</v>
      </c>
      <c r="F2861" s="1" t="s">
        <v>24</v>
      </c>
      <c r="G2861" s="1" t="s">
        <v>25</v>
      </c>
      <c r="H2861">
        <v>1534874</v>
      </c>
      <c r="I2861">
        <v>1535899</v>
      </c>
      <c r="J2861" s="1" t="s">
        <v>26</v>
      </c>
      <c r="K2861" s="1" t="s">
        <v>5115</v>
      </c>
      <c r="L2861" s="1" t="s">
        <v>5115</v>
      </c>
      <c r="M2861" s="1" t="s">
        <v>24</v>
      </c>
      <c r="N2861" s="1" t="s">
        <v>5116</v>
      </c>
      <c r="O2861" s="1" t="s">
        <v>24</v>
      </c>
      <c r="P2861" s="1" t="s">
        <v>24</v>
      </c>
      <c r="Q2861" s="1" t="s">
        <v>5113</v>
      </c>
      <c r="R2861">
        <v>1026</v>
      </c>
      <c r="S2861">
        <v>341</v>
      </c>
      <c r="T2861" s="1" t="s">
        <v>24</v>
      </c>
    </row>
    <row r="2862" spans="1:20" x14ac:dyDescent="0.25">
      <c r="A2862" s="1" t="s">
        <v>20</v>
      </c>
      <c r="B2862" s="1" t="s">
        <v>21</v>
      </c>
      <c r="C2862" s="1" t="s">
        <v>22</v>
      </c>
      <c r="D2862" s="1" t="s">
        <v>23</v>
      </c>
      <c r="E2862" s="1" t="s">
        <v>5</v>
      </c>
      <c r="F2862" s="1" t="s">
        <v>24</v>
      </c>
      <c r="G2862" s="1" t="s">
        <v>25</v>
      </c>
      <c r="H2862">
        <v>1536202</v>
      </c>
      <c r="I2862">
        <v>1537929</v>
      </c>
      <c r="J2862" s="1" t="s">
        <v>26</v>
      </c>
      <c r="K2862" s="1" t="s">
        <v>24</v>
      </c>
      <c r="L2862" s="1" t="s">
        <v>24</v>
      </c>
      <c r="M2862" s="1" t="s">
        <v>24</v>
      </c>
      <c r="N2862" s="1" t="s">
        <v>24</v>
      </c>
      <c r="O2862" s="1" t="s">
        <v>24</v>
      </c>
      <c r="P2862" s="1" t="s">
        <v>24</v>
      </c>
      <c r="Q2862" s="1" t="s">
        <v>5117</v>
      </c>
      <c r="R2862">
        <v>1728</v>
      </c>
      <c r="T2862" s="1" t="s">
        <v>5118</v>
      </c>
    </row>
    <row r="2863" spans="1:20" x14ac:dyDescent="0.25">
      <c r="A2863" s="1" t="s">
        <v>29</v>
      </c>
      <c r="B2863" s="1" t="s">
        <v>30</v>
      </c>
      <c r="C2863" s="1" t="s">
        <v>22</v>
      </c>
      <c r="D2863" s="1" t="s">
        <v>23</v>
      </c>
      <c r="E2863" s="1" t="s">
        <v>5</v>
      </c>
      <c r="F2863" s="1" t="s">
        <v>24</v>
      </c>
      <c r="G2863" s="1" t="s">
        <v>25</v>
      </c>
      <c r="H2863">
        <v>1536202</v>
      </c>
      <c r="I2863">
        <v>1537929</v>
      </c>
      <c r="J2863" s="1" t="s">
        <v>26</v>
      </c>
      <c r="K2863" s="1" t="s">
        <v>5119</v>
      </c>
      <c r="L2863" s="1" t="s">
        <v>5119</v>
      </c>
      <c r="M2863" s="1" t="s">
        <v>24</v>
      </c>
      <c r="N2863" s="1" t="s">
        <v>5120</v>
      </c>
      <c r="O2863" s="1" t="s">
        <v>24</v>
      </c>
      <c r="P2863" s="1" t="s">
        <v>24</v>
      </c>
      <c r="Q2863" s="1" t="s">
        <v>5117</v>
      </c>
      <c r="R2863">
        <v>1728</v>
      </c>
      <c r="S2863">
        <v>575</v>
      </c>
      <c r="T2863" s="1" t="s">
        <v>24</v>
      </c>
    </row>
    <row r="2864" spans="1:20" x14ac:dyDescent="0.25">
      <c r="A2864" s="1" t="s">
        <v>20</v>
      </c>
      <c r="B2864" s="1" t="s">
        <v>21</v>
      </c>
      <c r="C2864" s="1" t="s">
        <v>22</v>
      </c>
      <c r="D2864" s="1" t="s">
        <v>23</v>
      </c>
      <c r="E2864" s="1" t="s">
        <v>5</v>
      </c>
      <c r="F2864" s="1" t="s">
        <v>24</v>
      </c>
      <c r="G2864" s="1" t="s">
        <v>25</v>
      </c>
      <c r="H2864">
        <v>1538227</v>
      </c>
      <c r="I2864">
        <v>1539855</v>
      </c>
      <c r="J2864" s="1" t="s">
        <v>26</v>
      </c>
      <c r="K2864" s="1" t="s">
        <v>24</v>
      </c>
      <c r="L2864" s="1" t="s">
        <v>24</v>
      </c>
      <c r="M2864" s="1" t="s">
        <v>24</v>
      </c>
      <c r="N2864" s="1" t="s">
        <v>24</v>
      </c>
      <c r="O2864" s="1" t="s">
        <v>24</v>
      </c>
      <c r="P2864" s="1" t="s">
        <v>24</v>
      </c>
      <c r="Q2864" s="1" t="s">
        <v>5121</v>
      </c>
      <c r="R2864">
        <v>1629</v>
      </c>
      <c r="T2864" s="1" t="s">
        <v>5122</v>
      </c>
    </row>
    <row r="2865" spans="1:20" x14ac:dyDescent="0.25">
      <c r="A2865" s="1" t="s">
        <v>29</v>
      </c>
      <c r="B2865" s="1" t="s">
        <v>30</v>
      </c>
      <c r="C2865" s="1" t="s">
        <v>22</v>
      </c>
      <c r="D2865" s="1" t="s">
        <v>23</v>
      </c>
      <c r="E2865" s="1" t="s">
        <v>5</v>
      </c>
      <c r="F2865" s="1" t="s">
        <v>24</v>
      </c>
      <c r="G2865" s="1" t="s">
        <v>25</v>
      </c>
      <c r="H2865">
        <v>1538227</v>
      </c>
      <c r="I2865">
        <v>1539855</v>
      </c>
      <c r="J2865" s="1" t="s">
        <v>26</v>
      </c>
      <c r="K2865" s="1" t="s">
        <v>5123</v>
      </c>
      <c r="L2865" s="1" t="s">
        <v>5123</v>
      </c>
      <c r="M2865" s="1" t="s">
        <v>24</v>
      </c>
      <c r="N2865" s="1" t="s">
        <v>5120</v>
      </c>
      <c r="O2865" s="1" t="s">
        <v>24</v>
      </c>
      <c r="P2865" s="1" t="s">
        <v>24</v>
      </c>
      <c r="Q2865" s="1" t="s">
        <v>5121</v>
      </c>
      <c r="R2865">
        <v>1629</v>
      </c>
      <c r="S2865">
        <v>542</v>
      </c>
      <c r="T2865" s="1" t="s">
        <v>24</v>
      </c>
    </row>
    <row r="2866" spans="1:20" x14ac:dyDescent="0.25">
      <c r="A2866" s="1" t="s">
        <v>20</v>
      </c>
      <c r="B2866" s="1" t="s">
        <v>21</v>
      </c>
      <c r="C2866" s="1" t="s">
        <v>22</v>
      </c>
      <c r="D2866" s="1" t="s">
        <v>23</v>
      </c>
      <c r="E2866" s="1" t="s">
        <v>5</v>
      </c>
      <c r="F2866" s="1" t="s">
        <v>24</v>
      </c>
      <c r="G2866" s="1" t="s">
        <v>25</v>
      </c>
      <c r="H2866">
        <v>1539914</v>
      </c>
      <c r="I2866">
        <v>1540618</v>
      </c>
      <c r="J2866" s="1" t="s">
        <v>75</v>
      </c>
      <c r="K2866" s="1" t="s">
        <v>24</v>
      </c>
      <c r="L2866" s="1" t="s">
        <v>24</v>
      </c>
      <c r="M2866" s="1" t="s">
        <v>24</v>
      </c>
      <c r="N2866" s="1" t="s">
        <v>24</v>
      </c>
      <c r="O2866" s="1" t="s">
        <v>24</v>
      </c>
      <c r="P2866" s="1" t="s">
        <v>24</v>
      </c>
      <c r="Q2866" s="1" t="s">
        <v>5124</v>
      </c>
      <c r="R2866">
        <v>705</v>
      </c>
      <c r="T2866" s="1" t="s">
        <v>5125</v>
      </c>
    </row>
    <row r="2867" spans="1:20" x14ac:dyDescent="0.25">
      <c r="A2867" s="1" t="s">
        <v>29</v>
      </c>
      <c r="B2867" s="1" t="s">
        <v>30</v>
      </c>
      <c r="C2867" s="1" t="s">
        <v>22</v>
      </c>
      <c r="D2867" s="1" t="s">
        <v>23</v>
      </c>
      <c r="E2867" s="1" t="s">
        <v>5</v>
      </c>
      <c r="F2867" s="1" t="s">
        <v>24</v>
      </c>
      <c r="G2867" s="1" t="s">
        <v>25</v>
      </c>
      <c r="H2867">
        <v>1539914</v>
      </c>
      <c r="I2867">
        <v>1540618</v>
      </c>
      <c r="J2867" s="1" t="s">
        <v>75</v>
      </c>
      <c r="K2867" s="1" t="s">
        <v>5126</v>
      </c>
      <c r="L2867" s="1" t="s">
        <v>5126</v>
      </c>
      <c r="M2867" s="1" t="s">
        <v>24</v>
      </c>
      <c r="N2867" s="1" t="s">
        <v>2815</v>
      </c>
      <c r="O2867" s="1" t="s">
        <v>24</v>
      </c>
      <c r="P2867" s="1" t="s">
        <v>24</v>
      </c>
      <c r="Q2867" s="1" t="s">
        <v>5124</v>
      </c>
      <c r="R2867">
        <v>705</v>
      </c>
      <c r="S2867">
        <v>234</v>
      </c>
      <c r="T2867" s="1" t="s">
        <v>24</v>
      </c>
    </row>
    <row r="2868" spans="1:20" x14ac:dyDescent="0.25">
      <c r="A2868" s="1" t="s">
        <v>20</v>
      </c>
      <c r="B2868" s="1" t="s">
        <v>21</v>
      </c>
      <c r="C2868" s="1" t="s">
        <v>22</v>
      </c>
      <c r="D2868" s="1" t="s">
        <v>23</v>
      </c>
      <c r="E2868" s="1" t="s">
        <v>5</v>
      </c>
      <c r="F2868" s="1" t="s">
        <v>24</v>
      </c>
      <c r="G2868" s="1" t="s">
        <v>25</v>
      </c>
      <c r="H2868">
        <v>1540631</v>
      </c>
      <c r="I2868">
        <v>1541878</v>
      </c>
      <c r="J2868" s="1" t="s">
        <v>75</v>
      </c>
      <c r="K2868" s="1" t="s">
        <v>24</v>
      </c>
      <c r="L2868" s="1" t="s">
        <v>24</v>
      </c>
      <c r="M2868" s="1" t="s">
        <v>24</v>
      </c>
      <c r="N2868" s="1" t="s">
        <v>24</v>
      </c>
      <c r="O2868" s="1" t="s">
        <v>24</v>
      </c>
      <c r="P2868" s="1" t="s">
        <v>24</v>
      </c>
      <c r="Q2868" s="1" t="s">
        <v>5127</v>
      </c>
      <c r="R2868">
        <v>1248</v>
      </c>
      <c r="T2868" s="1" t="s">
        <v>5128</v>
      </c>
    </row>
    <row r="2869" spans="1:20" x14ac:dyDescent="0.25">
      <c r="A2869" s="1" t="s">
        <v>29</v>
      </c>
      <c r="B2869" s="1" t="s">
        <v>30</v>
      </c>
      <c r="C2869" s="1" t="s">
        <v>22</v>
      </c>
      <c r="D2869" s="1" t="s">
        <v>23</v>
      </c>
      <c r="E2869" s="1" t="s">
        <v>5</v>
      </c>
      <c r="F2869" s="1" t="s">
        <v>24</v>
      </c>
      <c r="G2869" s="1" t="s">
        <v>25</v>
      </c>
      <c r="H2869">
        <v>1540631</v>
      </c>
      <c r="I2869">
        <v>1541878</v>
      </c>
      <c r="J2869" s="1" t="s">
        <v>75</v>
      </c>
      <c r="K2869" s="1" t="s">
        <v>5129</v>
      </c>
      <c r="L2869" s="1" t="s">
        <v>5129</v>
      </c>
      <c r="M2869" s="1" t="s">
        <v>24</v>
      </c>
      <c r="N2869" s="1" t="s">
        <v>5130</v>
      </c>
      <c r="O2869" s="1" t="s">
        <v>24</v>
      </c>
      <c r="P2869" s="1" t="s">
        <v>24</v>
      </c>
      <c r="Q2869" s="1" t="s">
        <v>5127</v>
      </c>
      <c r="R2869">
        <v>1248</v>
      </c>
      <c r="S2869">
        <v>415</v>
      </c>
      <c r="T2869" s="1" t="s">
        <v>24</v>
      </c>
    </row>
    <row r="2870" spans="1:20" x14ac:dyDescent="0.25">
      <c r="A2870" s="1" t="s">
        <v>20</v>
      </c>
      <c r="B2870" s="1" t="s">
        <v>21</v>
      </c>
      <c r="C2870" s="1" t="s">
        <v>22</v>
      </c>
      <c r="D2870" s="1" t="s">
        <v>23</v>
      </c>
      <c r="E2870" s="1" t="s">
        <v>5</v>
      </c>
      <c r="F2870" s="1" t="s">
        <v>24</v>
      </c>
      <c r="G2870" s="1" t="s">
        <v>25</v>
      </c>
      <c r="H2870">
        <v>1541890</v>
      </c>
      <c r="I2870">
        <v>1542843</v>
      </c>
      <c r="J2870" s="1" t="s">
        <v>75</v>
      </c>
      <c r="K2870" s="1" t="s">
        <v>24</v>
      </c>
      <c r="L2870" s="1" t="s">
        <v>24</v>
      </c>
      <c r="M2870" s="1" t="s">
        <v>24</v>
      </c>
      <c r="N2870" s="1" t="s">
        <v>24</v>
      </c>
      <c r="O2870" s="1" t="s">
        <v>24</v>
      </c>
      <c r="P2870" s="1" t="s">
        <v>24</v>
      </c>
      <c r="Q2870" s="1" t="s">
        <v>5131</v>
      </c>
      <c r="R2870">
        <v>954</v>
      </c>
      <c r="T2870" s="1" t="s">
        <v>5132</v>
      </c>
    </row>
    <row r="2871" spans="1:20" x14ac:dyDescent="0.25">
      <c r="A2871" s="1" t="s">
        <v>29</v>
      </c>
      <c r="B2871" s="1" t="s">
        <v>30</v>
      </c>
      <c r="C2871" s="1" t="s">
        <v>22</v>
      </c>
      <c r="D2871" s="1" t="s">
        <v>23</v>
      </c>
      <c r="E2871" s="1" t="s">
        <v>5</v>
      </c>
      <c r="F2871" s="1" t="s">
        <v>24</v>
      </c>
      <c r="G2871" s="1" t="s">
        <v>25</v>
      </c>
      <c r="H2871">
        <v>1541890</v>
      </c>
      <c r="I2871">
        <v>1542843</v>
      </c>
      <c r="J2871" s="1" t="s">
        <v>75</v>
      </c>
      <c r="K2871" s="1" t="s">
        <v>5133</v>
      </c>
      <c r="L2871" s="1" t="s">
        <v>5133</v>
      </c>
      <c r="M2871" s="1" t="s">
        <v>24</v>
      </c>
      <c r="N2871" s="1" t="s">
        <v>5134</v>
      </c>
      <c r="O2871" s="1" t="s">
        <v>24</v>
      </c>
      <c r="P2871" s="1" t="s">
        <v>24</v>
      </c>
      <c r="Q2871" s="1" t="s">
        <v>5131</v>
      </c>
      <c r="R2871">
        <v>954</v>
      </c>
      <c r="S2871">
        <v>317</v>
      </c>
      <c r="T2871" s="1" t="s">
        <v>24</v>
      </c>
    </row>
    <row r="2872" spans="1:20" x14ac:dyDescent="0.25">
      <c r="A2872" s="1" t="s">
        <v>20</v>
      </c>
      <c r="B2872" s="1" t="s">
        <v>21</v>
      </c>
      <c r="C2872" s="1" t="s">
        <v>22</v>
      </c>
      <c r="D2872" s="1" t="s">
        <v>23</v>
      </c>
      <c r="E2872" s="1" t="s">
        <v>5</v>
      </c>
      <c r="F2872" s="1" t="s">
        <v>24</v>
      </c>
      <c r="G2872" s="1" t="s">
        <v>25</v>
      </c>
      <c r="H2872">
        <v>1542931</v>
      </c>
      <c r="I2872">
        <v>1543173</v>
      </c>
      <c r="J2872" s="1" t="s">
        <v>75</v>
      </c>
      <c r="K2872" s="1" t="s">
        <v>24</v>
      </c>
      <c r="L2872" s="1" t="s">
        <v>24</v>
      </c>
      <c r="M2872" s="1" t="s">
        <v>24</v>
      </c>
      <c r="N2872" s="1" t="s">
        <v>24</v>
      </c>
      <c r="O2872" s="1" t="s">
        <v>24</v>
      </c>
      <c r="P2872" s="1" t="s">
        <v>24</v>
      </c>
      <c r="Q2872" s="1" t="s">
        <v>5135</v>
      </c>
      <c r="R2872">
        <v>243</v>
      </c>
      <c r="T2872" s="1" t="s">
        <v>5136</v>
      </c>
    </row>
    <row r="2873" spans="1:20" x14ac:dyDescent="0.25">
      <c r="A2873" s="1" t="s">
        <v>29</v>
      </c>
      <c r="B2873" s="1" t="s">
        <v>30</v>
      </c>
      <c r="C2873" s="1" t="s">
        <v>22</v>
      </c>
      <c r="D2873" s="1" t="s">
        <v>23</v>
      </c>
      <c r="E2873" s="1" t="s">
        <v>5</v>
      </c>
      <c r="F2873" s="1" t="s">
        <v>24</v>
      </c>
      <c r="G2873" s="1" t="s">
        <v>25</v>
      </c>
      <c r="H2873">
        <v>1542931</v>
      </c>
      <c r="I2873">
        <v>1543173</v>
      </c>
      <c r="J2873" s="1" t="s">
        <v>75</v>
      </c>
      <c r="K2873" s="1" t="s">
        <v>5137</v>
      </c>
      <c r="L2873" s="1" t="s">
        <v>5137</v>
      </c>
      <c r="M2873" s="1" t="s">
        <v>24</v>
      </c>
      <c r="N2873" s="1" t="s">
        <v>5138</v>
      </c>
      <c r="O2873" s="1" t="s">
        <v>24</v>
      </c>
      <c r="P2873" s="1" t="s">
        <v>24</v>
      </c>
      <c r="Q2873" s="1" t="s">
        <v>5135</v>
      </c>
      <c r="R2873">
        <v>243</v>
      </c>
      <c r="S2873">
        <v>80</v>
      </c>
      <c r="T2873" s="1" t="s">
        <v>24</v>
      </c>
    </row>
    <row r="2874" spans="1:20" x14ac:dyDescent="0.25">
      <c r="A2874" s="1" t="s">
        <v>20</v>
      </c>
      <c r="B2874" s="1" t="s">
        <v>21</v>
      </c>
      <c r="C2874" s="1" t="s">
        <v>22</v>
      </c>
      <c r="D2874" s="1" t="s">
        <v>23</v>
      </c>
      <c r="E2874" s="1" t="s">
        <v>5</v>
      </c>
      <c r="F2874" s="1" t="s">
        <v>24</v>
      </c>
      <c r="G2874" s="1" t="s">
        <v>25</v>
      </c>
      <c r="H2874">
        <v>1543214</v>
      </c>
      <c r="I2874">
        <v>1543957</v>
      </c>
      <c r="J2874" s="1" t="s">
        <v>75</v>
      </c>
      <c r="K2874" s="1" t="s">
        <v>24</v>
      </c>
      <c r="L2874" s="1" t="s">
        <v>24</v>
      </c>
      <c r="M2874" s="1" t="s">
        <v>24</v>
      </c>
      <c r="N2874" s="1" t="s">
        <v>24</v>
      </c>
      <c r="O2874" s="1" t="s">
        <v>24</v>
      </c>
      <c r="P2874" s="1" t="s">
        <v>24</v>
      </c>
      <c r="Q2874" s="1" t="s">
        <v>5139</v>
      </c>
      <c r="R2874">
        <v>744</v>
      </c>
      <c r="T2874" s="1" t="s">
        <v>5140</v>
      </c>
    </row>
    <row r="2875" spans="1:20" x14ac:dyDescent="0.25">
      <c r="A2875" s="1" t="s">
        <v>29</v>
      </c>
      <c r="B2875" s="1" t="s">
        <v>30</v>
      </c>
      <c r="C2875" s="1" t="s">
        <v>22</v>
      </c>
      <c r="D2875" s="1" t="s">
        <v>23</v>
      </c>
      <c r="E2875" s="1" t="s">
        <v>5</v>
      </c>
      <c r="F2875" s="1" t="s">
        <v>24</v>
      </c>
      <c r="G2875" s="1" t="s">
        <v>25</v>
      </c>
      <c r="H2875">
        <v>1543214</v>
      </c>
      <c r="I2875">
        <v>1543957</v>
      </c>
      <c r="J2875" s="1" t="s">
        <v>75</v>
      </c>
      <c r="K2875" s="1" t="s">
        <v>5141</v>
      </c>
      <c r="L2875" s="1" t="s">
        <v>5141</v>
      </c>
      <c r="M2875" s="1" t="s">
        <v>24</v>
      </c>
      <c r="N2875" s="1" t="s">
        <v>5142</v>
      </c>
      <c r="O2875" s="1" t="s">
        <v>24</v>
      </c>
      <c r="P2875" s="1" t="s">
        <v>24</v>
      </c>
      <c r="Q2875" s="1" t="s">
        <v>5139</v>
      </c>
      <c r="R2875">
        <v>744</v>
      </c>
      <c r="S2875">
        <v>247</v>
      </c>
      <c r="T2875" s="1" t="s">
        <v>24</v>
      </c>
    </row>
    <row r="2876" spans="1:20" x14ac:dyDescent="0.25">
      <c r="A2876" s="1" t="s">
        <v>20</v>
      </c>
      <c r="B2876" s="1" t="s">
        <v>21</v>
      </c>
      <c r="C2876" s="1" t="s">
        <v>22</v>
      </c>
      <c r="D2876" s="1" t="s">
        <v>23</v>
      </c>
      <c r="E2876" s="1" t="s">
        <v>5</v>
      </c>
      <c r="F2876" s="1" t="s">
        <v>24</v>
      </c>
      <c r="G2876" s="1" t="s">
        <v>25</v>
      </c>
      <c r="H2876">
        <v>1543959</v>
      </c>
      <c r="I2876">
        <v>1544906</v>
      </c>
      <c r="J2876" s="1" t="s">
        <v>75</v>
      </c>
      <c r="K2876" s="1" t="s">
        <v>24</v>
      </c>
      <c r="L2876" s="1" t="s">
        <v>24</v>
      </c>
      <c r="M2876" s="1" t="s">
        <v>24</v>
      </c>
      <c r="N2876" s="1" t="s">
        <v>24</v>
      </c>
      <c r="O2876" s="1" t="s">
        <v>24</v>
      </c>
      <c r="P2876" s="1" t="s">
        <v>24</v>
      </c>
      <c r="Q2876" s="1" t="s">
        <v>5143</v>
      </c>
      <c r="R2876">
        <v>948</v>
      </c>
      <c r="T2876" s="1" t="s">
        <v>5144</v>
      </c>
    </row>
    <row r="2877" spans="1:20" x14ac:dyDescent="0.25">
      <c r="A2877" s="1" t="s">
        <v>29</v>
      </c>
      <c r="B2877" s="1" t="s">
        <v>30</v>
      </c>
      <c r="C2877" s="1" t="s">
        <v>22</v>
      </c>
      <c r="D2877" s="1" t="s">
        <v>23</v>
      </c>
      <c r="E2877" s="1" t="s">
        <v>5</v>
      </c>
      <c r="F2877" s="1" t="s">
        <v>24</v>
      </c>
      <c r="G2877" s="1" t="s">
        <v>25</v>
      </c>
      <c r="H2877">
        <v>1543959</v>
      </c>
      <c r="I2877">
        <v>1544906</v>
      </c>
      <c r="J2877" s="1" t="s">
        <v>75</v>
      </c>
      <c r="K2877" s="1" t="s">
        <v>5145</v>
      </c>
      <c r="L2877" s="1" t="s">
        <v>5145</v>
      </c>
      <c r="M2877" s="1" t="s">
        <v>24</v>
      </c>
      <c r="N2877" s="1" t="s">
        <v>5146</v>
      </c>
      <c r="O2877" s="1" t="s">
        <v>24</v>
      </c>
      <c r="P2877" s="1" t="s">
        <v>24</v>
      </c>
      <c r="Q2877" s="1" t="s">
        <v>5143</v>
      </c>
      <c r="R2877">
        <v>948</v>
      </c>
      <c r="S2877">
        <v>315</v>
      </c>
      <c r="T2877" s="1" t="s">
        <v>24</v>
      </c>
    </row>
    <row r="2878" spans="1:20" x14ac:dyDescent="0.25">
      <c r="A2878" s="1" t="s">
        <v>20</v>
      </c>
      <c r="B2878" s="1" t="s">
        <v>21</v>
      </c>
      <c r="C2878" s="1" t="s">
        <v>22</v>
      </c>
      <c r="D2878" s="1" t="s">
        <v>23</v>
      </c>
      <c r="E2878" s="1" t="s">
        <v>5</v>
      </c>
      <c r="F2878" s="1" t="s">
        <v>24</v>
      </c>
      <c r="G2878" s="1" t="s">
        <v>25</v>
      </c>
      <c r="H2878">
        <v>1544903</v>
      </c>
      <c r="I2878">
        <v>1545913</v>
      </c>
      <c r="J2878" s="1" t="s">
        <v>75</v>
      </c>
      <c r="K2878" s="1" t="s">
        <v>24</v>
      </c>
      <c r="L2878" s="1" t="s">
        <v>24</v>
      </c>
      <c r="M2878" s="1" t="s">
        <v>24</v>
      </c>
      <c r="N2878" s="1" t="s">
        <v>24</v>
      </c>
      <c r="O2878" s="1" t="s">
        <v>24</v>
      </c>
      <c r="P2878" s="1" t="s">
        <v>24</v>
      </c>
      <c r="Q2878" s="1" t="s">
        <v>5147</v>
      </c>
      <c r="R2878">
        <v>1011</v>
      </c>
      <c r="T2878" s="1" t="s">
        <v>5148</v>
      </c>
    </row>
    <row r="2879" spans="1:20" x14ac:dyDescent="0.25">
      <c r="A2879" s="1" t="s">
        <v>29</v>
      </c>
      <c r="B2879" s="1" t="s">
        <v>30</v>
      </c>
      <c r="C2879" s="1" t="s">
        <v>22</v>
      </c>
      <c r="D2879" s="1" t="s">
        <v>23</v>
      </c>
      <c r="E2879" s="1" t="s">
        <v>5</v>
      </c>
      <c r="F2879" s="1" t="s">
        <v>24</v>
      </c>
      <c r="G2879" s="1" t="s">
        <v>25</v>
      </c>
      <c r="H2879">
        <v>1544903</v>
      </c>
      <c r="I2879">
        <v>1545913</v>
      </c>
      <c r="J2879" s="1" t="s">
        <v>75</v>
      </c>
      <c r="K2879" s="1" t="s">
        <v>5149</v>
      </c>
      <c r="L2879" s="1" t="s">
        <v>5149</v>
      </c>
      <c r="M2879" s="1" t="s">
        <v>24</v>
      </c>
      <c r="N2879" s="1" t="s">
        <v>5150</v>
      </c>
      <c r="O2879" s="1" t="s">
        <v>24</v>
      </c>
      <c r="P2879" s="1" t="s">
        <v>24</v>
      </c>
      <c r="Q2879" s="1" t="s">
        <v>5147</v>
      </c>
      <c r="R2879">
        <v>1011</v>
      </c>
      <c r="S2879">
        <v>336</v>
      </c>
      <c r="T2879" s="1" t="s">
        <v>24</v>
      </c>
    </row>
    <row r="2880" spans="1:20" x14ac:dyDescent="0.25">
      <c r="A2880" s="1" t="s">
        <v>20</v>
      </c>
      <c r="B2880" s="1" t="s">
        <v>21</v>
      </c>
      <c r="C2880" s="1" t="s">
        <v>22</v>
      </c>
      <c r="D2880" s="1" t="s">
        <v>23</v>
      </c>
      <c r="E2880" s="1" t="s">
        <v>5</v>
      </c>
      <c r="F2880" s="1" t="s">
        <v>24</v>
      </c>
      <c r="G2880" s="1" t="s">
        <v>25</v>
      </c>
      <c r="H2880">
        <v>1545914</v>
      </c>
      <c r="I2880">
        <v>1546930</v>
      </c>
      <c r="J2880" s="1" t="s">
        <v>75</v>
      </c>
      <c r="K2880" s="1" t="s">
        <v>24</v>
      </c>
      <c r="L2880" s="1" t="s">
        <v>24</v>
      </c>
      <c r="M2880" s="1" t="s">
        <v>24</v>
      </c>
      <c r="N2880" s="1" t="s">
        <v>24</v>
      </c>
      <c r="O2880" s="1" t="s">
        <v>24</v>
      </c>
      <c r="P2880" s="1" t="s">
        <v>24</v>
      </c>
      <c r="Q2880" s="1" t="s">
        <v>5151</v>
      </c>
      <c r="R2880">
        <v>1017</v>
      </c>
      <c r="T2880" s="1" t="s">
        <v>5152</v>
      </c>
    </row>
    <row r="2881" spans="1:20" x14ac:dyDescent="0.25">
      <c r="A2881" s="1" t="s">
        <v>29</v>
      </c>
      <c r="B2881" s="1" t="s">
        <v>30</v>
      </c>
      <c r="C2881" s="1" t="s">
        <v>22</v>
      </c>
      <c r="D2881" s="1" t="s">
        <v>23</v>
      </c>
      <c r="E2881" s="1" t="s">
        <v>5</v>
      </c>
      <c r="F2881" s="1" t="s">
        <v>24</v>
      </c>
      <c r="G2881" s="1" t="s">
        <v>25</v>
      </c>
      <c r="H2881">
        <v>1545914</v>
      </c>
      <c r="I2881">
        <v>1546930</v>
      </c>
      <c r="J2881" s="1" t="s">
        <v>75</v>
      </c>
      <c r="K2881" s="1" t="s">
        <v>5153</v>
      </c>
      <c r="L2881" s="1" t="s">
        <v>5153</v>
      </c>
      <c r="M2881" s="1" t="s">
        <v>24</v>
      </c>
      <c r="N2881" s="1" t="s">
        <v>5154</v>
      </c>
      <c r="O2881" s="1" t="s">
        <v>24</v>
      </c>
      <c r="P2881" s="1" t="s">
        <v>24</v>
      </c>
      <c r="Q2881" s="1" t="s">
        <v>5151</v>
      </c>
      <c r="R2881">
        <v>1017</v>
      </c>
      <c r="S2881">
        <v>338</v>
      </c>
      <c r="T2881" s="1" t="s">
        <v>24</v>
      </c>
    </row>
    <row r="2882" spans="1:20" x14ac:dyDescent="0.25">
      <c r="A2882" s="1" t="s">
        <v>20</v>
      </c>
      <c r="B2882" s="1" t="s">
        <v>21</v>
      </c>
      <c r="C2882" s="1" t="s">
        <v>22</v>
      </c>
      <c r="D2882" s="1" t="s">
        <v>23</v>
      </c>
      <c r="E2882" s="1" t="s">
        <v>5</v>
      </c>
      <c r="F2882" s="1" t="s">
        <v>24</v>
      </c>
      <c r="G2882" s="1" t="s">
        <v>25</v>
      </c>
      <c r="H2882">
        <v>1546914</v>
      </c>
      <c r="I2882">
        <v>1547504</v>
      </c>
      <c r="J2882" s="1" t="s">
        <v>75</v>
      </c>
      <c r="K2882" s="1" t="s">
        <v>24</v>
      </c>
      <c r="L2882" s="1" t="s">
        <v>24</v>
      </c>
      <c r="M2882" s="1" t="s">
        <v>24</v>
      </c>
      <c r="N2882" s="1" t="s">
        <v>24</v>
      </c>
      <c r="O2882" s="1" t="s">
        <v>24</v>
      </c>
      <c r="P2882" s="1" t="s">
        <v>24</v>
      </c>
      <c r="Q2882" s="1" t="s">
        <v>5155</v>
      </c>
      <c r="R2882">
        <v>591</v>
      </c>
      <c r="T2882" s="1" t="s">
        <v>5156</v>
      </c>
    </row>
    <row r="2883" spans="1:20" x14ac:dyDescent="0.25">
      <c r="A2883" s="1" t="s">
        <v>29</v>
      </c>
      <c r="B2883" s="1" t="s">
        <v>30</v>
      </c>
      <c r="C2883" s="1" t="s">
        <v>22</v>
      </c>
      <c r="D2883" s="1" t="s">
        <v>23</v>
      </c>
      <c r="E2883" s="1" t="s">
        <v>5</v>
      </c>
      <c r="F2883" s="1" t="s">
        <v>24</v>
      </c>
      <c r="G2883" s="1" t="s">
        <v>25</v>
      </c>
      <c r="H2883">
        <v>1546914</v>
      </c>
      <c r="I2883">
        <v>1547504</v>
      </c>
      <c r="J2883" s="1" t="s">
        <v>75</v>
      </c>
      <c r="K2883" s="1" t="s">
        <v>5157</v>
      </c>
      <c r="L2883" s="1" t="s">
        <v>5157</v>
      </c>
      <c r="M2883" s="1" t="s">
        <v>24</v>
      </c>
      <c r="N2883" s="1" t="s">
        <v>5158</v>
      </c>
      <c r="O2883" s="1" t="s">
        <v>24</v>
      </c>
      <c r="P2883" s="1" t="s">
        <v>24</v>
      </c>
      <c r="Q2883" s="1" t="s">
        <v>5155</v>
      </c>
      <c r="R2883">
        <v>591</v>
      </c>
      <c r="S2883">
        <v>196</v>
      </c>
      <c r="T2883" s="1" t="s">
        <v>24</v>
      </c>
    </row>
    <row r="2884" spans="1:20" x14ac:dyDescent="0.25">
      <c r="A2884" s="1" t="s">
        <v>20</v>
      </c>
      <c r="B2884" s="1" t="s">
        <v>21</v>
      </c>
      <c r="C2884" s="1" t="s">
        <v>22</v>
      </c>
      <c r="D2884" s="1" t="s">
        <v>23</v>
      </c>
      <c r="E2884" s="1" t="s">
        <v>5</v>
      </c>
      <c r="F2884" s="1" t="s">
        <v>24</v>
      </c>
      <c r="G2884" s="1" t="s">
        <v>25</v>
      </c>
      <c r="H2884">
        <v>1547621</v>
      </c>
      <c r="I2884">
        <v>1548277</v>
      </c>
      <c r="J2884" s="1" t="s">
        <v>75</v>
      </c>
      <c r="K2884" s="1" t="s">
        <v>24</v>
      </c>
      <c r="L2884" s="1" t="s">
        <v>24</v>
      </c>
      <c r="M2884" s="1" t="s">
        <v>24</v>
      </c>
      <c r="N2884" s="1" t="s">
        <v>24</v>
      </c>
      <c r="O2884" s="1" t="s">
        <v>24</v>
      </c>
      <c r="P2884" s="1" t="s">
        <v>24</v>
      </c>
      <c r="Q2884" s="1" t="s">
        <v>5159</v>
      </c>
      <c r="R2884">
        <v>657</v>
      </c>
      <c r="T2884" s="1" t="s">
        <v>5160</v>
      </c>
    </row>
    <row r="2885" spans="1:20" x14ac:dyDescent="0.25">
      <c r="A2885" s="1" t="s">
        <v>29</v>
      </c>
      <c r="B2885" s="1" t="s">
        <v>30</v>
      </c>
      <c r="C2885" s="1" t="s">
        <v>22</v>
      </c>
      <c r="D2885" s="1" t="s">
        <v>23</v>
      </c>
      <c r="E2885" s="1" t="s">
        <v>5</v>
      </c>
      <c r="F2885" s="1" t="s">
        <v>24</v>
      </c>
      <c r="G2885" s="1" t="s">
        <v>25</v>
      </c>
      <c r="H2885">
        <v>1547621</v>
      </c>
      <c r="I2885">
        <v>1548277</v>
      </c>
      <c r="J2885" s="1" t="s">
        <v>75</v>
      </c>
      <c r="K2885" s="1" t="s">
        <v>5161</v>
      </c>
      <c r="L2885" s="1" t="s">
        <v>5161</v>
      </c>
      <c r="M2885" s="1" t="s">
        <v>24</v>
      </c>
      <c r="N2885" s="1" t="s">
        <v>5162</v>
      </c>
      <c r="O2885" s="1" t="s">
        <v>24</v>
      </c>
      <c r="P2885" s="1" t="s">
        <v>24</v>
      </c>
      <c r="Q2885" s="1" t="s">
        <v>5159</v>
      </c>
      <c r="R2885">
        <v>657</v>
      </c>
      <c r="S2885">
        <v>218</v>
      </c>
      <c r="T2885" s="1" t="s">
        <v>24</v>
      </c>
    </row>
    <row r="2886" spans="1:20" x14ac:dyDescent="0.25">
      <c r="A2886" s="1" t="s">
        <v>20</v>
      </c>
      <c r="B2886" s="1" t="s">
        <v>21</v>
      </c>
      <c r="C2886" s="1" t="s">
        <v>22</v>
      </c>
      <c r="D2886" s="1" t="s">
        <v>23</v>
      </c>
      <c r="E2886" s="1" t="s">
        <v>5</v>
      </c>
      <c r="F2886" s="1" t="s">
        <v>24</v>
      </c>
      <c r="G2886" s="1" t="s">
        <v>25</v>
      </c>
      <c r="H2886">
        <v>1548425</v>
      </c>
      <c r="I2886">
        <v>1548607</v>
      </c>
      <c r="J2886" s="1" t="s">
        <v>75</v>
      </c>
      <c r="K2886" s="1" t="s">
        <v>24</v>
      </c>
      <c r="L2886" s="1" t="s">
        <v>24</v>
      </c>
      <c r="M2886" s="1" t="s">
        <v>24</v>
      </c>
      <c r="N2886" s="1" t="s">
        <v>24</v>
      </c>
      <c r="O2886" s="1" t="s">
        <v>24</v>
      </c>
      <c r="P2886" s="1" t="s">
        <v>24</v>
      </c>
      <c r="Q2886" s="1" t="s">
        <v>5163</v>
      </c>
      <c r="R2886">
        <v>183</v>
      </c>
      <c r="T2886" s="1" t="s">
        <v>5164</v>
      </c>
    </row>
    <row r="2887" spans="1:20" x14ac:dyDescent="0.25">
      <c r="A2887" s="1" t="s">
        <v>29</v>
      </c>
      <c r="B2887" s="1" t="s">
        <v>30</v>
      </c>
      <c r="C2887" s="1" t="s">
        <v>22</v>
      </c>
      <c r="D2887" s="1" t="s">
        <v>23</v>
      </c>
      <c r="E2887" s="1" t="s">
        <v>5</v>
      </c>
      <c r="F2887" s="1" t="s">
        <v>24</v>
      </c>
      <c r="G2887" s="1" t="s">
        <v>25</v>
      </c>
      <c r="H2887">
        <v>1548425</v>
      </c>
      <c r="I2887">
        <v>1548607</v>
      </c>
      <c r="J2887" s="1" t="s">
        <v>75</v>
      </c>
      <c r="K2887" s="1" t="s">
        <v>5165</v>
      </c>
      <c r="L2887" s="1" t="s">
        <v>5165</v>
      </c>
      <c r="M2887" s="1" t="s">
        <v>24</v>
      </c>
      <c r="N2887" s="1" t="s">
        <v>5166</v>
      </c>
      <c r="O2887" s="1" t="s">
        <v>24</v>
      </c>
      <c r="P2887" s="1" t="s">
        <v>24</v>
      </c>
      <c r="Q2887" s="1" t="s">
        <v>5163</v>
      </c>
      <c r="R2887">
        <v>183</v>
      </c>
      <c r="S2887">
        <v>60</v>
      </c>
      <c r="T2887" s="1" t="s">
        <v>24</v>
      </c>
    </row>
    <row r="2888" spans="1:20" x14ac:dyDescent="0.25">
      <c r="A2888" s="1" t="s">
        <v>20</v>
      </c>
      <c r="B2888" s="1" t="s">
        <v>21</v>
      </c>
      <c r="C2888" s="1" t="s">
        <v>22</v>
      </c>
      <c r="D2888" s="1" t="s">
        <v>23</v>
      </c>
      <c r="E2888" s="1" t="s">
        <v>5</v>
      </c>
      <c r="F2888" s="1" t="s">
        <v>24</v>
      </c>
      <c r="G2888" s="1" t="s">
        <v>25</v>
      </c>
      <c r="H2888">
        <v>1548632</v>
      </c>
      <c r="I2888">
        <v>1549135</v>
      </c>
      <c r="J2888" s="1" t="s">
        <v>75</v>
      </c>
      <c r="K2888" s="1" t="s">
        <v>24</v>
      </c>
      <c r="L2888" s="1" t="s">
        <v>24</v>
      </c>
      <c r="M2888" s="1" t="s">
        <v>24</v>
      </c>
      <c r="N2888" s="1" t="s">
        <v>24</v>
      </c>
      <c r="O2888" s="1" t="s">
        <v>24</v>
      </c>
      <c r="P2888" s="1" t="s">
        <v>24</v>
      </c>
      <c r="Q2888" s="1" t="s">
        <v>5167</v>
      </c>
      <c r="R2888">
        <v>504</v>
      </c>
      <c r="T2888" s="1" t="s">
        <v>5168</v>
      </c>
    </row>
    <row r="2889" spans="1:20" x14ac:dyDescent="0.25">
      <c r="A2889" s="1" t="s">
        <v>29</v>
      </c>
      <c r="B2889" s="1" t="s">
        <v>30</v>
      </c>
      <c r="C2889" s="1" t="s">
        <v>22</v>
      </c>
      <c r="D2889" s="1" t="s">
        <v>23</v>
      </c>
      <c r="E2889" s="1" t="s">
        <v>5</v>
      </c>
      <c r="F2889" s="1" t="s">
        <v>24</v>
      </c>
      <c r="G2889" s="1" t="s">
        <v>25</v>
      </c>
      <c r="H2889">
        <v>1548632</v>
      </c>
      <c r="I2889">
        <v>1549135</v>
      </c>
      <c r="J2889" s="1" t="s">
        <v>75</v>
      </c>
      <c r="K2889" s="1" t="s">
        <v>5169</v>
      </c>
      <c r="L2889" s="1" t="s">
        <v>5169</v>
      </c>
      <c r="M2889" s="1" t="s">
        <v>24</v>
      </c>
      <c r="N2889" s="1" t="s">
        <v>5170</v>
      </c>
      <c r="O2889" s="1" t="s">
        <v>24</v>
      </c>
      <c r="P2889" s="1" t="s">
        <v>24</v>
      </c>
      <c r="Q2889" s="1" t="s">
        <v>5167</v>
      </c>
      <c r="R2889">
        <v>504</v>
      </c>
      <c r="S2889">
        <v>167</v>
      </c>
      <c r="T2889" s="1" t="s">
        <v>24</v>
      </c>
    </row>
    <row r="2890" spans="1:20" x14ac:dyDescent="0.25">
      <c r="A2890" s="1" t="s">
        <v>20</v>
      </c>
      <c r="B2890" s="1" t="s">
        <v>21</v>
      </c>
      <c r="C2890" s="1" t="s">
        <v>22</v>
      </c>
      <c r="D2890" s="1" t="s">
        <v>23</v>
      </c>
      <c r="E2890" s="1" t="s">
        <v>5</v>
      </c>
      <c r="F2890" s="1" t="s">
        <v>24</v>
      </c>
      <c r="G2890" s="1" t="s">
        <v>25</v>
      </c>
      <c r="H2890">
        <v>1549198</v>
      </c>
      <c r="I2890">
        <v>1550394</v>
      </c>
      <c r="J2890" s="1" t="s">
        <v>75</v>
      </c>
      <c r="K2890" s="1" t="s">
        <v>24</v>
      </c>
      <c r="L2890" s="1" t="s">
        <v>24</v>
      </c>
      <c r="M2890" s="1" t="s">
        <v>24</v>
      </c>
      <c r="N2890" s="1" t="s">
        <v>24</v>
      </c>
      <c r="O2890" s="1" t="s">
        <v>24</v>
      </c>
      <c r="P2890" s="1" t="s">
        <v>24</v>
      </c>
      <c r="Q2890" s="1" t="s">
        <v>5171</v>
      </c>
      <c r="R2890">
        <v>1197</v>
      </c>
      <c r="T2890" s="1" t="s">
        <v>5172</v>
      </c>
    </row>
    <row r="2891" spans="1:20" x14ac:dyDescent="0.25">
      <c r="A2891" s="1" t="s">
        <v>29</v>
      </c>
      <c r="B2891" s="1" t="s">
        <v>30</v>
      </c>
      <c r="C2891" s="1" t="s">
        <v>22</v>
      </c>
      <c r="D2891" s="1" t="s">
        <v>23</v>
      </c>
      <c r="E2891" s="1" t="s">
        <v>5</v>
      </c>
      <c r="F2891" s="1" t="s">
        <v>24</v>
      </c>
      <c r="G2891" s="1" t="s">
        <v>25</v>
      </c>
      <c r="H2891">
        <v>1549198</v>
      </c>
      <c r="I2891">
        <v>1550394</v>
      </c>
      <c r="J2891" s="1" t="s">
        <v>75</v>
      </c>
      <c r="K2891" s="1" t="s">
        <v>5173</v>
      </c>
      <c r="L2891" s="1" t="s">
        <v>5173</v>
      </c>
      <c r="M2891" s="1" t="s">
        <v>24</v>
      </c>
      <c r="N2891" s="1" t="s">
        <v>5174</v>
      </c>
      <c r="O2891" s="1" t="s">
        <v>24</v>
      </c>
      <c r="P2891" s="1" t="s">
        <v>24</v>
      </c>
      <c r="Q2891" s="1" t="s">
        <v>5171</v>
      </c>
      <c r="R2891">
        <v>1197</v>
      </c>
      <c r="S2891">
        <v>398</v>
      </c>
      <c r="T2891" s="1" t="s">
        <v>24</v>
      </c>
    </row>
    <row r="2892" spans="1:20" x14ac:dyDescent="0.25">
      <c r="A2892" s="1" t="s">
        <v>20</v>
      </c>
      <c r="B2892" s="1" t="s">
        <v>21</v>
      </c>
      <c r="C2892" s="1" t="s">
        <v>22</v>
      </c>
      <c r="D2892" s="1" t="s">
        <v>23</v>
      </c>
      <c r="E2892" s="1" t="s">
        <v>5</v>
      </c>
      <c r="F2892" s="1" t="s">
        <v>24</v>
      </c>
      <c r="G2892" s="1" t="s">
        <v>25</v>
      </c>
      <c r="H2892">
        <v>1550357</v>
      </c>
      <c r="I2892">
        <v>1551733</v>
      </c>
      <c r="J2892" s="1" t="s">
        <v>26</v>
      </c>
      <c r="K2892" s="1" t="s">
        <v>24</v>
      </c>
      <c r="L2892" s="1" t="s">
        <v>24</v>
      </c>
      <c r="M2892" s="1" t="s">
        <v>24</v>
      </c>
      <c r="N2892" s="1" t="s">
        <v>24</v>
      </c>
      <c r="O2892" s="1" t="s">
        <v>24</v>
      </c>
      <c r="P2892" s="1" t="s">
        <v>24</v>
      </c>
      <c r="Q2892" s="1" t="s">
        <v>5175</v>
      </c>
      <c r="R2892">
        <v>1377</v>
      </c>
      <c r="T2892" s="1" t="s">
        <v>5176</v>
      </c>
    </row>
    <row r="2893" spans="1:20" x14ac:dyDescent="0.25">
      <c r="A2893" s="1" t="s">
        <v>29</v>
      </c>
      <c r="B2893" s="1" t="s">
        <v>30</v>
      </c>
      <c r="C2893" s="1" t="s">
        <v>22</v>
      </c>
      <c r="D2893" s="1" t="s">
        <v>23</v>
      </c>
      <c r="E2893" s="1" t="s">
        <v>5</v>
      </c>
      <c r="F2893" s="1" t="s">
        <v>24</v>
      </c>
      <c r="G2893" s="1" t="s">
        <v>25</v>
      </c>
      <c r="H2893">
        <v>1550357</v>
      </c>
      <c r="I2893">
        <v>1551733</v>
      </c>
      <c r="J2893" s="1" t="s">
        <v>26</v>
      </c>
      <c r="K2893" s="1" t="s">
        <v>5177</v>
      </c>
      <c r="L2893" s="1" t="s">
        <v>5177</v>
      </c>
      <c r="M2893" s="1" t="s">
        <v>24</v>
      </c>
      <c r="N2893" s="1" t="s">
        <v>36</v>
      </c>
      <c r="O2893" s="1" t="s">
        <v>24</v>
      </c>
      <c r="P2893" s="1" t="s">
        <v>24</v>
      </c>
      <c r="Q2893" s="1" t="s">
        <v>5175</v>
      </c>
      <c r="R2893">
        <v>1377</v>
      </c>
      <c r="S2893">
        <v>458</v>
      </c>
      <c r="T2893" s="1" t="s">
        <v>24</v>
      </c>
    </row>
    <row r="2894" spans="1:20" x14ac:dyDescent="0.25">
      <c r="A2894" s="1" t="s">
        <v>20</v>
      </c>
      <c r="B2894" s="1" t="s">
        <v>21</v>
      </c>
      <c r="C2894" s="1" t="s">
        <v>22</v>
      </c>
      <c r="D2894" s="1" t="s">
        <v>23</v>
      </c>
      <c r="E2894" s="1" t="s">
        <v>5</v>
      </c>
      <c r="F2894" s="1" t="s">
        <v>24</v>
      </c>
      <c r="G2894" s="1" t="s">
        <v>25</v>
      </c>
      <c r="H2894">
        <v>1551765</v>
      </c>
      <c r="I2894">
        <v>1552325</v>
      </c>
      <c r="J2894" s="1" t="s">
        <v>75</v>
      </c>
      <c r="K2894" s="1" t="s">
        <v>24</v>
      </c>
      <c r="L2894" s="1" t="s">
        <v>24</v>
      </c>
      <c r="M2894" s="1" t="s">
        <v>24</v>
      </c>
      <c r="N2894" s="1" t="s">
        <v>24</v>
      </c>
      <c r="O2894" s="1" t="s">
        <v>24</v>
      </c>
      <c r="P2894" s="1" t="s">
        <v>24</v>
      </c>
      <c r="Q2894" s="1" t="s">
        <v>5178</v>
      </c>
      <c r="R2894">
        <v>561</v>
      </c>
      <c r="T2894" s="1" t="s">
        <v>5179</v>
      </c>
    </row>
    <row r="2895" spans="1:20" x14ac:dyDescent="0.25">
      <c r="A2895" s="1" t="s">
        <v>29</v>
      </c>
      <c r="B2895" s="1" t="s">
        <v>30</v>
      </c>
      <c r="C2895" s="1" t="s">
        <v>22</v>
      </c>
      <c r="D2895" s="1" t="s">
        <v>23</v>
      </c>
      <c r="E2895" s="1" t="s">
        <v>5</v>
      </c>
      <c r="F2895" s="1" t="s">
        <v>24</v>
      </c>
      <c r="G2895" s="1" t="s">
        <v>25</v>
      </c>
      <c r="H2895">
        <v>1551765</v>
      </c>
      <c r="I2895">
        <v>1552325</v>
      </c>
      <c r="J2895" s="1" t="s">
        <v>75</v>
      </c>
      <c r="K2895" s="1" t="s">
        <v>5180</v>
      </c>
      <c r="L2895" s="1" t="s">
        <v>5180</v>
      </c>
      <c r="M2895" s="1" t="s">
        <v>24</v>
      </c>
      <c r="N2895" s="1" t="s">
        <v>36</v>
      </c>
      <c r="O2895" s="1" t="s">
        <v>24</v>
      </c>
      <c r="P2895" s="1" t="s">
        <v>24</v>
      </c>
      <c r="Q2895" s="1" t="s">
        <v>5178</v>
      </c>
      <c r="R2895">
        <v>561</v>
      </c>
      <c r="S2895">
        <v>186</v>
      </c>
      <c r="T2895" s="1" t="s">
        <v>24</v>
      </c>
    </row>
    <row r="2896" spans="1:20" x14ac:dyDescent="0.25">
      <c r="A2896" s="1" t="s">
        <v>20</v>
      </c>
      <c r="B2896" s="1" t="s">
        <v>21</v>
      </c>
      <c r="C2896" s="1" t="s">
        <v>22</v>
      </c>
      <c r="D2896" s="1" t="s">
        <v>23</v>
      </c>
      <c r="E2896" s="1" t="s">
        <v>5</v>
      </c>
      <c r="F2896" s="1" t="s">
        <v>24</v>
      </c>
      <c r="G2896" s="1" t="s">
        <v>25</v>
      </c>
      <c r="H2896">
        <v>1552358</v>
      </c>
      <c r="I2896">
        <v>1552852</v>
      </c>
      <c r="J2896" s="1" t="s">
        <v>75</v>
      </c>
      <c r="K2896" s="1" t="s">
        <v>24</v>
      </c>
      <c r="L2896" s="1" t="s">
        <v>24</v>
      </c>
      <c r="M2896" s="1" t="s">
        <v>24</v>
      </c>
      <c r="N2896" s="1" t="s">
        <v>24</v>
      </c>
      <c r="O2896" s="1" t="s">
        <v>24</v>
      </c>
      <c r="P2896" s="1" t="s">
        <v>24</v>
      </c>
      <c r="Q2896" s="1" t="s">
        <v>5181</v>
      </c>
      <c r="R2896">
        <v>495</v>
      </c>
      <c r="T2896" s="1" t="s">
        <v>5182</v>
      </c>
    </row>
    <row r="2897" spans="1:20" x14ac:dyDescent="0.25">
      <c r="A2897" s="1" t="s">
        <v>29</v>
      </c>
      <c r="B2897" s="1" t="s">
        <v>30</v>
      </c>
      <c r="C2897" s="1" t="s">
        <v>22</v>
      </c>
      <c r="D2897" s="1" t="s">
        <v>23</v>
      </c>
      <c r="E2897" s="1" t="s">
        <v>5</v>
      </c>
      <c r="F2897" s="1" t="s">
        <v>24</v>
      </c>
      <c r="G2897" s="1" t="s">
        <v>25</v>
      </c>
      <c r="H2897">
        <v>1552358</v>
      </c>
      <c r="I2897">
        <v>1552852</v>
      </c>
      <c r="J2897" s="1" t="s">
        <v>75</v>
      </c>
      <c r="K2897" s="1" t="s">
        <v>5183</v>
      </c>
      <c r="L2897" s="1" t="s">
        <v>5183</v>
      </c>
      <c r="M2897" s="1" t="s">
        <v>24</v>
      </c>
      <c r="N2897" s="1" t="s">
        <v>5184</v>
      </c>
      <c r="O2897" s="1" t="s">
        <v>24</v>
      </c>
      <c r="P2897" s="1" t="s">
        <v>24</v>
      </c>
      <c r="Q2897" s="1" t="s">
        <v>5181</v>
      </c>
      <c r="R2897">
        <v>495</v>
      </c>
      <c r="S2897">
        <v>164</v>
      </c>
      <c r="T2897" s="1" t="s">
        <v>24</v>
      </c>
    </row>
    <row r="2898" spans="1:20" x14ac:dyDescent="0.25">
      <c r="A2898" s="1" t="s">
        <v>20</v>
      </c>
      <c r="B2898" s="1" t="s">
        <v>21</v>
      </c>
      <c r="C2898" s="1" t="s">
        <v>22</v>
      </c>
      <c r="D2898" s="1" t="s">
        <v>23</v>
      </c>
      <c r="E2898" s="1" t="s">
        <v>5</v>
      </c>
      <c r="F2898" s="1" t="s">
        <v>24</v>
      </c>
      <c r="G2898" s="1" t="s">
        <v>25</v>
      </c>
      <c r="H2898">
        <v>1552906</v>
      </c>
      <c r="I2898">
        <v>1553460</v>
      </c>
      <c r="J2898" s="1" t="s">
        <v>75</v>
      </c>
      <c r="K2898" s="1" t="s">
        <v>24</v>
      </c>
      <c r="L2898" s="1" t="s">
        <v>24</v>
      </c>
      <c r="M2898" s="1" t="s">
        <v>24</v>
      </c>
      <c r="N2898" s="1" t="s">
        <v>24</v>
      </c>
      <c r="O2898" s="1" t="s">
        <v>24</v>
      </c>
      <c r="P2898" s="1" t="s">
        <v>24</v>
      </c>
      <c r="Q2898" s="1" t="s">
        <v>5185</v>
      </c>
      <c r="R2898">
        <v>555</v>
      </c>
      <c r="T2898" s="1" t="s">
        <v>5186</v>
      </c>
    </row>
    <row r="2899" spans="1:20" x14ac:dyDescent="0.25">
      <c r="A2899" s="1" t="s">
        <v>29</v>
      </c>
      <c r="B2899" s="1" t="s">
        <v>30</v>
      </c>
      <c r="C2899" s="1" t="s">
        <v>22</v>
      </c>
      <c r="D2899" s="1" t="s">
        <v>23</v>
      </c>
      <c r="E2899" s="1" t="s">
        <v>5</v>
      </c>
      <c r="F2899" s="1" t="s">
        <v>24</v>
      </c>
      <c r="G2899" s="1" t="s">
        <v>25</v>
      </c>
      <c r="H2899">
        <v>1552906</v>
      </c>
      <c r="I2899">
        <v>1553460</v>
      </c>
      <c r="J2899" s="1" t="s">
        <v>75</v>
      </c>
      <c r="K2899" s="1" t="s">
        <v>5187</v>
      </c>
      <c r="L2899" s="1" t="s">
        <v>5187</v>
      </c>
      <c r="M2899" s="1" t="s">
        <v>24</v>
      </c>
      <c r="N2899" s="1" t="s">
        <v>5188</v>
      </c>
      <c r="O2899" s="1" t="s">
        <v>24</v>
      </c>
      <c r="P2899" s="1" t="s">
        <v>24</v>
      </c>
      <c r="Q2899" s="1" t="s">
        <v>5185</v>
      </c>
      <c r="R2899">
        <v>555</v>
      </c>
      <c r="S2899">
        <v>184</v>
      </c>
      <c r="T2899" s="1" t="s">
        <v>24</v>
      </c>
    </row>
    <row r="2900" spans="1:20" x14ac:dyDescent="0.25">
      <c r="A2900" s="1" t="s">
        <v>20</v>
      </c>
      <c r="B2900" s="1" t="s">
        <v>21</v>
      </c>
      <c r="C2900" s="1" t="s">
        <v>22</v>
      </c>
      <c r="D2900" s="1" t="s">
        <v>23</v>
      </c>
      <c r="E2900" s="1" t="s">
        <v>5</v>
      </c>
      <c r="F2900" s="1" t="s">
        <v>24</v>
      </c>
      <c r="G2900" s="1" t="s">
        <v>25</v>
      </c>
      <c r="H2900">
        <v>1553521</v>
      </c>
      <c r="I2900">
        <v>1555176</v>
      </c>
      <c r="J2900" s="1" t="s">
        <v>26</v>
      </c>
      <c r="K2900" s="1" t="s">
        <v>24</v>
      </c>
      <c r="L2900" s="1" t="s">
        <v>24</v>
      </c>
      <c r="M2900" s="1" t="s">
        <v>24</v>
      </c>
      <c r="N2900" s="1" t="s">
        <v>24</v>
      </c>
      <c r="O2900" s="1" t="s">
        <v>24</v>
      </c>
      <c r="P2900" s="1" t="s">
        <v>24</v>
      </c>
      <c r="Q2900" s="1" t="s">
        <v>5189</v>
      </c>
      <c r="R2900">
        <v>1656</v>
      </c>
      <c r="T2900" s="1" t="s">
        <v>5190</v>
      </c>
    </row>
    <row r="2901" spans="1:20" x14ac:dyDescent="0.25">
      <c r="A2901" s="1" t="s">
        <v>29</v>
      </c>
      <c r="B2901" s="1" t="s">
        <v>30</v>
      </c>
      <c r="C2901" s="1" t="s">
        <v>22</v>
      </c>
      <c r="D2901" s="1" t="s">
        <v>23</v>
      </c>
      <c r="E2901" s="1" t="s">
        <v>5</v>
      </c>
      <c r="F2901" s="1" t="s">
        <v>24</v>
      </c>
      <c r="G2901" s="1" t="s">
        <v>25</v>
      </c>
      <c r="H2901">
        <v>1553521</v>
      </c>
      <c r="I2901">
        <v>1555176</v>
      </c>
      <c r="J2901" s="1" t="s">
        <v>26</v>
      </c>
      <c r="K2901" s="1" t="s">
        <v>5191</v>
      </c>
      <c r="L2901" s="1" t="s">
        <v>5191</v>
      </c>
      <c r="M2901" s="1" t="s">
        <v>24</v>
      </c>
      <c r="N2901" s="1" t="s">
        <v>2032</v>
      </c>
      <c r="O2901" s="1" t="s">
        <v>24</v>
      </c>
      <c r="P2901" s="1" t="s">
        <v>24</v>
      </c>
      <c r="Q2901" s="1" t="s">
        <v>5189</v>
      </c>
      <c r="R2901">
        <v>1656</v>
      </c>
      <c r="S2901">
        <v>551</v>
      </c>
      <c r="T2901" s="1" t="s">
        <v>24</v>
      </c>
    </row>
    <row r="2902" spans="1:20" x14ac:dyDescent="0.25">
      <c r="A2902" s="1" t="s">
        <v>20</v>
      </c>
      <c r="B2902" s="1" t="s">
        <v>159</v>
      </c>
      <c r="C2902" s="1" t="s">
        <v>22</v>
      </c>
      <c r="D2902" s="1" t="s">
        <v>23</v>
      </c>
      <c r="E2902" s="1" t="s">
        <v>5</v>
      </c>
      <c r="F2902" s="1" t="s">
        <v>24</v>
      </c>
      <c r="G2902" s="1" t="s">
        <v>25</v>
      </c>
      <c r="H2902">
        <v>1555201</v>
      </c>
      <c r="I2902">
        <v>1555277</v>
      </c>
      <c r="J2902" s="1" t="s">
        <v>26</v>
      </c>
      <c r="K2902" s="1" t="s">
        <v>24</v>
      </c>
      <c r="L2902" s="1" t="s">
        <v>24</v>
      </c>
      <c r="M2902" s="1" t="s">
        <v>24</v>
      </c>
      <c r="N2902" s="1" t="s">
        <v>24</v>
      </c>
      <c r="O2902" s="1" t="s">
        <v>24</v>
      </c>
      <c r="P2902" s="1" t="s">
        <v>24</v>
      </c>
      <c r="Q2902" s="1" t="s">
        <v>5192</v>
      </c>
      <c r="R2902">
        <v>77</v>
      </c>
      <c r="T2902" s="1" t="s">
        <v>5193</v>
      </c>
    </row>
    <row r="2903" spans="1:20" x14ac:dyDescent="0.25">
      <c r="A2903" s="1" t="s">
        <v>159</v>
      </c>
      <c r="B2903" s="1" t="s">
        <v>24</v>
      </c>
      <c r="C2903" s="1" t="s">
        <v>22</v>
      </c>
      <c r="D2903" s="1" t="s">
        <v>23</v>
      </c>
      <c r="E2903" s="1" t="s">
        <v>5</v>
      </c>
      <c r="F2903" s="1" t="s">
        <v>24</v>
      </c>
      <c r="G2903" s="1" t="s">
        <v>25</v>
      </c>
      <c r="H2903">
        <v>1555201</v>
      </c>
      <c r="I2903">
        <v>1555277</v>
      </c>
      <c r="J2903" s="1" t="s">
        <v>26</v>
      </c>
      <c r="K2903" s="1" t="s">
        <v>24</v>
      </c>
      <c r="L2903" s="1" t="s">
        <v>24</v>
      </c>
      <c r="M2903" s="1" t="s">
        <v>24</v>
      </c>
      <c r="N2903" s="1" t="s">
        <v>1538</v>
      </c>
      <c r="O2903" s="1" t="s">
        <v>24</v>
      </c>
      <c r="P2903" s="1" t="s">
        <v>24</v>
      </c>
      <c r="Q2903" s="1" t="s">
        <v>5192</v>
      </c>
      <c r="R2903">
        <v>77</v>
      </c>
      <c r="T2903" s="1" t="s">
        <v>5194</v>
      </c>
    </row>
    <row r="2904" spans="1:20" x14ac:dyDescent="0.25">
      <c r="A2904" s="1" t="s">
        <v>20</v>
      </c>
      <c r="B2904" s="1" t="s">
        <v>21</v>
      </c>
      <c r="C2904" s="1" t="s">
        <v>22</v>
      </c>
      <c r="D2904" s="1" t="s">
        <v>23</v>
      </c>
      <c r="E2904" s="1" t="s">
        <v>5</v>
      </c>
      <c r="F2904" s="1" t="s">
        <v>24</v>
      </c>
      <c r="G2904" s="1" t="s">
        <v>25</v>
      </c>
      <c r="H2904">
        <v>1555671</v>
      </c>
      <c r="I2904">
        <v>1556342</v>
      </c>
      <c r="J2904" s="1" t="s">
        <v>75</v>
      </c>
      <c r="K2904" s="1" t="s">
        <v>24</v>
      </c>
      <c r="L2904" s="1" t="s">
        <v>24</v>
      </c>
      <c r="M2904" s="1" t="s">
        <v>24</v>
      </c>
      <c r="N2904" s="1" t="s">
        <v>24</v>
      </c>
      <c r="O2904" s="1" t="s">
        <v>24</v>
      </c>
      <c r="P2904" s="1" t="s">
        <v>24</v>
      </c>
      <c r="Q2904" s="1" t="s">
        <v>5195</v>
      </c>
      <c r="R2904">
        <v>672</v>
      </c>
      <c r="T2904" s="1" t="s">
        <v>24</v>
      </c>
    </row>
    <row r="2905" spans="1:20" x14ac:dyDescent="0.25">
      <c r="A2905" s="1" t="s">
        <v>29</v>
      </c>
      <c r="B2905" s="1" t="s">
        <v>30</v>
      </c>
      <c r="C2905" s="1" t="s">
        <v>22</v>
      </c>
      <c r="D2905" s="1" t="s">
        <v>23</v>
      </c>
      <c r="E2905" s="1" t="s">
        <v>5</v>
      </c>
      <c r="F2905" s="1" t="s">
        <v>24</v>
      </c>
      <c r="G2905" s="1" t="s">
        <v>25</v>
      </c>
      <c r="H2905">
        <v>1555671</v>
      </c>
      <c r="I2905">
        <v>1556342</v>
      </c>
      <c r="J2905" s="1" t="s">
        <v>75</v>
      </c>
      <c r="K2905" s="1" t="s">
        <v>5196</v>
      </c>
      <c r="L2905" s="1" t="s">
        <v>5196</v>
      </c>
      <c r="M2905" s="1" t="s">
        <v>24</v>
      </c>
      <c r="N2905" s="1" t="s">
        <v>36</v>
      </c>
      <c r="O2905" s="1" t="s">
        <v>24</v>
      </c>
      <c r="P2905" s="1" t="s">
        <v>24</v>
      </c>
      <c r="Q2905" s="1" t="s">
        <v>5195</v>
      </c>
      <c r="R2905">
        <v>672</v>
      </c>
      <c r="S2905">
        <v>223</v>
      </c>
      <c r="T2905" s="1" t="s">
        <v>24</v>
      </c>
    </row>
    <row r="2906" spans="1:20" x14ac:dyDescent="0.25">
      <c r="A2906" s="1" t="s">
        <v>20</v>
      </c>
      <c r="B2906" s="1" t="s">
        <v>21</v>
      </c>
      <c r="C2906" s="1" t="s">
        <v>22</v>
      </c>
      <c r="D2906" s="1" t="s">
        <v>23</v>
      </c>
      <c r="E2906" s="1" t="s">
        <v>5</v>
      </c>
      <c r="F2906" s="1" t="s">
        <v>24</v>
      </c>
      <c r="G2906" s="1" t="s">
        <v>25</v>
      </c>
      <c r="H2906">
        <v>1557381</v>
      </c>
      <c r="I2906">
        <v>1558706</v>
      </c>
      <c r="J2906" s="1" t="s">
        <v>75</v>
      </c>
      <c r="K2906" s="1" t="s">
        <v>24</v>
      </c>
      <c r="L2906" s="1" t="s">
        <v>24</v>
      </c>
      <c r="M2906" s="1" t="s">
        <v>24</v>
      </c>
      <c r="N2906" s="1" t="s">
        <v>24</v>
      </c>
      <c r="O2906" s="1" t="s">
        <v>24</v>
      </c>
      <c r="P2906" s="1" t="s">
        <v>24</v>
      </c>
      <c r="Q2906" s="1" t="s">
        <v>5197</v>
      </c>
      <c r="R2906">
        <v>1326</v>
      </c>
      <c r="T2906" s="1" t="s">
        <v>5198</v>
      </c>
    </row>
    <row r="2907" spans="1:20" x14ac:dyDescent="0.25">
      <c r="A2907" s="1" t="s">
        <v>29</v>
      </c>
      <c r="B2907" s="1" t="s">
        <v>30</v>
      </c>
      <c r="C2907" s="1" t="s">
        <v>22</v>
      </c>
      <c r="D2907" s="1" t="s">
        <v>23</v>
      </c>
      <c r="E2907" s="1" t="s">
        <v>5</v>
      </c>
      <c r="F2907" s="1" t="s">
        <v>24</v>
      </c>
      <c r="G2907" s="1" t="s">
        <v>25</v>
      </c>
      <c r="H2907">
        <v>1557381</v>
      </c>
      <c r="I2907">
        <v>1558706</v>
      </c>
      <c r="J2907" s="1" t="s">
        <v>75</v>
      </c>
      <c r="K2907" s="1" t="s">
        <v>5199</v>
      </c>
      <c r="L2907" s="1" t="s">
        <v>5199</v>
      </c>
      <c r="M2907" s="1" t="s">
        <v>24</v>
      </c>
      <c r="N2907" s="1" t="s">
        <v>1711</v>
      </c>
      <c r="O2907" s="1" t="s">
        <v>24</v>
      </c>
      <c r="P2907" s="1" t="s">
        <v>24</v>
      </c>
      <c r="Q2907" s="1" t="s">
        <v>5197</v>
      </c>
      <c r="R2907">
        <v>1326</v>
      </c>
      <c r="S2907">
        <v>441</v>
      </c>
      <c r="T2907" s="1" t="s">
        <v>24</v>
      </c>
    </row>
    <row r="2908" spans="1:20" x14ac:dyDescent="0.25">
      <c r="A2908" s="1" t="s">
        <v>20</v>
      </c>
      <c r="B2908" s="1" t="s">
        <v>21</v>
      </c>
      <c r="C2908" s="1" t="s">
        <v>22</v>
      </c>
      <c r="D2908" s="1" t="s">
        <v>23</v>
      </c>
      <c r="E2908" s="1" t="s">
        <v>5</v>
      </c>
      <c r="F2908" s="1" t="s">
        <v>24</v>
      </c>
      <c r="G2908" s="1" t="s">
        <v>25</v>
      </c>
      <c r="H2908">
        <v>1558604</v>
      </c>
      <c r="I2908">
        <v>1561201</v>
      </c>
      <c r="J2908" s="1" t="s">
        <v>75</v>
      </c>
      <c r="K2908" s="1" t="s">
        <v>24</v>
      </c>
      <c r="L2908" s="1" t="s">
        <v>24</v>
      </c>
      <c r="M2908" s="1" t="s">
        <v>24</v>
      </c>
      <c r="N2908" s="1" t="s">
        <v>24</v>
      </c>
      <c r="O2908" s="1" t="s">
        <v>24</v>
      </c>
      <c r="P2908" s="1" t="s">
        <v>24</v>
      </c>
      <c r="Q2908" s="1" t="s">
        <v>5200</v>
      </c>
      <c r="R2908">
        <v>2598</v>
      </c>
      <c r="T2908" s="1" t="s">
        <v>5201</v>
      </c>
    </row>
    <row r="2909" spans="1:20" x14ac:dyDescent="0.25">
      <c r="A2909" s="1" t="s">
        <v>29</v>
      </c>
      <c r="B2909" s="1" t="s">
        <v>30</v>
      </c>
      <c r="C2909" s="1" t="s">
        <v>22</v>
      </c>
      <c r="D2909" s="1" t="s">
        <v>23</v>
      </c>
      <c r="E2909" s="1" t="s">
        <v>5</v>
      </c>
      <c r="F2909" s="1" t="s">
        <v>24</v>
      </c>
      <c r="G2909" s="1" t="s">
        <v>25</v>
      </c>
      <c r="H2909">
        <v>1558604</v>
      </c>
      <c r="I2909">
        <v>1561201</v>
      </c>
      <c r="J2909" s="1" t="s">
        <v>75</v>
      </c>
      <c r="K2909" s="1" t="s">
        <v>5202</v>
      </c>
      <c r="L2909" s="1" t="s">
        <v>5202</v>
      </c>
      <c r="M2909" s="1" t="s">
        <v>24</v>
      </c>
      <c r="N2909" s="1" t="s">
        <v>1117</v>
      </c>
      <c r="O2909" s="1" t="s">
        <v>24</v>
      </c>
      <c r="P2909" s="1" t="s">
        <v>24</v>
      </c>
      <c r="Q2909" s="1" t="s">
        <v>5200</v>
      </c>
      <c r="R2909">
        <v>2598</v>
      </c>
      <c r="S2909">
        <v>865</v>
      </c>
      <c r="T2909" s="1" t="s">
        <v>24</v>
      </c>
    </row>
    <row r="2910" spans="1:20" x14ac:dyDescent="0.25">
      <c r="A2910" s="1" t="s">
        <v>20</v>
      </c>
      <c r="B2910" s="1" t="s">
        <v>21</v>
      </c>
      <c r="C2910" s="1" t="s">
        <v>22</v>
      </c>
      <c r="D2910" s="1" t="s">
        <v>23</v>
      </c>
      <c r="E2910" s="1" t="s">
        <v>5</v>
      </c>
      <c r="F2910" s="1" t="s">
        <v>24</v>
      </c>
      <c r="G2910" s="1" t="s">
        <v>25</v>
      </c>
      <c r="H2910">
        <v>1561516</v>
      </c>
      <c r="I2910">
        <v>1562979</v>
      </c>
      <c r="J2910" s="1" t="s">
        <v>26</v>
      </c>
      <c r="K2910" s="1" t="s">
        <v>24</v>
      </c>
      <c r="L2910" s="1" t="s">
        <v>24</v>
      </c>
      <c r="M2910" s="1" t="s">
        <v>24</v>
      </c>
      <c r="N2910" s="1" t="s">
        <v>24</v>
      </c>
      <c r="O2910" s="1" t="s">
        <v>24</v>
      </c>
      <c r="P2910" s="1" t="s">
        <v>24</v>
      </c>
      <c r="Q2910" s="1" t="s">
        <v>5203</v>
      </c>
      <c r="R2910">
        <v>1464</v>
      </c>
      <c r="T2910" s="1" t="s">
        <v>5204</v>
      </c>
    </row>
    <row r="2911" spans="1:20" x14ac:dyDescent="0.25">
      <c r="A2911" s="1" t="s">
        <v>29</v>
      </c>
      <c r="B2911" s="1" t="s">
        <v>30</v>
      </c>
      <c r="C2911" s="1" t="s">
        <v>22</v>
      </c>
      <c r="D2911" s="1" t="s">
        <v>23</v>
      </c>
      <c r="E2911" s="1" t="s">
        <v>5</v>
      </c>
      <c r="F2911" s="1" t="s">
        <v>24</v>
      </c>
      <c r="G2911" s="1" t="s">
        <v>25</v>
      </c>
      <c r="H2911">
        <v>1561516</v>
      </c>
      <c r="I2911">
        <v>1562979</v>
      </c>
      <c r="J2911" s="1" t="s">
        <v>26</v>
      </c>
      <c r="K2911" s="1" t="s">
        <v>5205</v>
      </c>
      <c r="L2911" s="1" t="s">
        <v>5205</v>
      </c>
      <c r="M2911" s="1" t="s">
        <v>24</v>
      </c>
      <c r="N2911" s="1" t="s">
        <v>36</v>
      </c>
      <c r="O2911" s="1" t="s">
        <v>24</v>
      </c>
      <c r="P2911" s="1" t="s">
        <v>24</v>
      </c>
      <c r="Q2911" s="1" t="s">
        <v>5203</v>
      </c>
      <c r="R2911">
        <v>1464</v>
      </c>
      <c r="S2911">
        <v>487</v>
      </c>
      <c r="T2911" s="1" t="s">
        <v>24</v>
      </c>
    </row>
    <row r="2912" spans="1:20" x14ac:dyDescent="0.25">
      <c r="A2912" s="1" t="s">
        <v>20</v>
      </c>
      <c r="B2912" s="1" t="s">
        <v>21</v>
      </c>
      <c r="C2912" s="1" t="s">
        <v>22</v>
      </c>
      <c r="D2912" s="1" t="s">
        <v>23</v>
      </c>
      <c r="E2912" s="1" t="s">
        <v>5</v>
      </c>
      <c r="F2912" s="1" t="s">
        <v>24</v>
      </c>
      <c r="G2912" s="1" t="s">
        <v>25</v>
      </c>
      <c r="H2912">
        <v>1563194</v>
      </c>
      <c r="I2912">
        <v>1563388</v>
      </c>
      <c r="J2912" s="1" t="s">
        <v>26</v>
      </c>
      <c r="K2912" s="1" t="s">
        <v>24</v>
      </c>
      <c r="L2912" s="1" t="s">
        <v>24</v>
      </c>
      <c r="M2912" s="1" t="s">
        <v>24</v>
      </c>
      <c r="N2912" s="1" t="s">
        <v>24</v>
      </c>
      <c r="O2912" s="1" t="s">
        <v>24</v>
      </c>
      <c r="P2912" s="1" t="s">
        <v>24</v>
      </c>
      <c r="Q2912" s="1" t="s">
        <v>5206</v>
      </c>
      <c r="R2912">
        <v>195</v>
      </c>
      <c r="T2912" s="1" t="s">
        <v>5207</v>
      </c>
    </row>
    <row r="2913" spans="1:20" x14ac:dyDescent="0.25">
      <c r="A2913" s="1" t="s">
        <v>29</v>
      </c>
      <c r="B2913" s="1" t="s">
        <v>30</v>
      </c>
      <c r="C2913" s="1" t="s">
        <v>22</v>
      </c>
      <c r="D2913" s="1" t="s">
        <v>23</v>
      </c>
      <c r="E2913" s="1" t="s">
        <v>5</v>
      </c>
      <c r="F2913" s="1" t="s">
        <v>24</v>
      </c>
      <c r="G2913" s="1" t="s">
        <v>25</v>
      </c>
      <c r="H2913">
        <v>1563194</v>
      </c>
      <c r="I2913">
        <v>1563388</v>
      </c>
      <c r="J2913" s="1" t="s">
        <v>26</v>
      </c>
      <c r="K2913" s="1" t="s">
        <v>5208</v>
      </c>
      <c r="L2913" s="1" t="s">
        <v>5208</v>
      </c>
      <c r="M2913" s="1" t="s">
        <v>24</v>
      </c>
      <c r="N2913" s="1" t="s">
        <v>5209</v>
      </c>
      <c r="O2913" s="1" t="s">
        <v>24</v>
      </c>
      <c r="P2913" s="1" t="s">
        <v>24</v>
      </c>
      <c r="Q2913" s="1" t="s">
        <v>5206</v>
      </c>
      <c r="R2913">
        <v>195</v>
      </c>
      <c r="S2913">
        <v>64</v>
      </c>
      <c r="T2913" s="1" t="s">
        <v>24</v>
      </c>
    </row>
    <row r="2914" spans="1:20" x14ac:dyDescent="0.25">
      <c r="A2914" s="1" t="s">
        <v>20</v>
      </c>
      <c r="B2914" s="1" t="s">
        <v>21</v>
      </c>
      <c r="C2914" s="1" t="s">
        <v>22</v>
      </c>
      <c r="D2914" s="1" t="s">
        <v>23</v>
      </c>
      <c r="E2914" s="1" t="s">
        <v>5</v>
      </c>
      <c r="F2914" s="1" t="s">
        <v>24</v>
      </c>
      <c r="G2914" s="1" t="s">
        <v>25</v>
      </c>
      <c r="H2914">
        <v>1563483</v>
      </c>
      <c r="I2914">
        <v>1564916</v>
      </c>
      <c r="J2914" s="1" t="s">
        <v>75</v>
      </c>
      <c r="K2914" s="1" t="s">
        <v>24</v>
      </c>
      <c r="L2914" s="1" t="s">
        <v>24</v>
      </c>
      <c r="M2914" s="1" t="s">
        <v>24</v>
      </c>
      <c r="N2914" s="1" t="s">
        <v>24</v>
      </c>
      <c r="O2914" s="1" t="s">
        <v>24</v>
      </c>
      <c r="P2914" s="1" t="s">
        <v>24</v>
      </c>
      <c r="Q2914" s="1" t="s">
        <v>5210</v>
      </c>
      <c r="R2914">
        <v>1434</v>
      </c>
      <c r="T2914" s="1" t="s">
        <v>5211</v>
      </c>
    </row>
    <row r="2915" spans="1:20" x14ac:dyDescent="0.25">
      <c r="A2915" s="1" t="s">
        <v>29</v>
      </c>
      <c r="B2915" s="1" t="s">
        <v>30</v>
      </c>
      <c r="C2915" s="1" t="s">
        <v>22</v>
      </c>
      <c r="D2915" s="1" t="s">
        <v>23</v>
      </c>
      <c r="E2915" s="1" t="s">
        <v>5</v>
      </c>
      <c r="F2915" s="1" t="s">
        <v>24</v>
      </c>
      <c r="G2915" s="1" t="s">
        <v>25</v>
      </c>
      <c r="H2915">
        <v>1563483</v>
      </c>
      <c r="I2915">
        <v>1564916</v>
      </c>
      <c r="J2915" s="1" t="s">
        <v>75</v>
      </c>
      <c r="K2915" s="1" t="s">
        <v>5212</v>
      </c>
      <c r="L2915" s="1" t="s">
        <v>5212</v>
      </c>
      <c r="M2915" s="1" t="s">
        <v>24</v>
      </c>
      <c r="N2915" s="1" t="s">
        <v>154</v>
      </c>
      <c r="O2915" s="1" t="s">
        <v>24</v>
      </c>
      <c r="P2915" s="1" t="s">
        <v>24</v>
      </c>
      <c r="Q2915" s="1" t="s">
        <v>5210</v>
      </c>
      <c r="R2915">
        <v>1434</v>
      </c>
      <c r="S2915">
        <v>477</v>
      </c>
      <c r="T2915" s="1" t="s">
        <v>24</v>
      </c>
    </row>
    <row r="2916" spans="1:20" x14ac:dyDescent="0.25">
      <c r="A2916" s="1" t="s">
        <v>20</v>
      </c>
      <c r="B2916" s="1" t="s">
        <v>21</v>
      </c>
      <c r="C2916" s="1" t="s">
        <v>22</v>
      </c>
      <c r="D2916" s="1" t="s">
        <v>23</v>
      </c>
      <c r="E2916" s="1" t="s">
        <v>5</v>
      </c>
      <c r="F2916" s="1" t="s">
        <v>24</v>
      </c>
      <c r="G2916" s="1" t="s">
        <v>25</v>
      </c>
      <c r="H2916">
        <v>1565016</v>
      </c>
      <c r="I2916">
        <v>1565576</v>
      </c>
      <c r="J2916" s="1" t="s">
        <v>75</v>
      </c>
      <c r="K2916" s="1" t="s">
        <v>24</v>
      </c>
      <c r="L2916" s="1" t="s">
        <v>24</v>
      </c>
      <c r="M2916" s="1" t="s">
        <v>24</v>
      </c>
      <c r="N2916" s="1" t="s">
        <v>24</v>
      </c>
      <c r="O2916" s="1" t="s">
        <v>24</v>
      </c>
      <c r="P2916" s="1" t="s">
        <v>24</v>
      </c>
      <c r="Q2916" s="1" t="s">
        <v>5213</v>
      </c>
      <c r="R2916">
        <v>561</v>
      </c>
      <c r="T2916" s="1" t="s">
        <v>5214</v>
      </c>
    </row>
    <row r="2917" spans="1:20" x14ac:dyDescent="0.25">
      <c r="A2917" s="1" t="s">
        <v>29</v>
      </c>
      <c r="B2917" s="1" t="s">
        <v>30</v>
      </c>
      <c r="C2917" s="1" t="s">
        <v>22</v>
      </c>
      <c r="D2917" s="1" t="s">
        <v>23</v>
      </c>
      <c r="E2917" s="1" t="s">
        <v>5</v>
      </c>
      <c r="F2917" s="1" t="s">
        <v>24</v>
      </c>
      <c r="G2917" s="1" t="s">
        <v>25</v>
      </c>
      <c r="H2917">
        <v>1565016</v>
      </c>
      <c r="I2917">
        <v>1565576</v>
      </c>
      <c r="J2917" s="1" t="s">
        <v>75</v>
      </c>
      <c r="K2917" s="1" t="s">
        <v>5215</v>
      </c>
      <c r="L2917" s="1" t="s">
        <v>5215</v>
      </c>
      <c r="M2917" s="1" t="s">
        <v>24</v>
      </c>
      <c r="N2917" s="1" t="s">
        <v>5216</v>
      </c>
      <c r="O2917" s="1" t="s">
        <v>24</v>
      </c>
      <c r="P2917" s="1" t="s">
        <v>24</v>
      </c>
      <c r="Q2917" s="1" t="s">
        <v>5213</v>
      </c>
      <c r="R2917">
        <v>561</v>
      </c>
      <c r="S2917">
        <v>186</v>
      </c>
      <c r="T2917" s="1" t="s">
        <v>24</v>
      </c>
    </row>
    <row r="2918" spans="1:20" x14ac:dyDescent="0.25">
      <c r="A2918" s="1" t="s">
        <v>20</v>
      </c>
      <c r="B2918" s="1" t="s">
        <v>21</v>
      </c>
      <c r="C2918" s="1" t="s">
        <v>22</v>
      </c>
      <c r="D2918" s="1" t="s">
        <v>23</v>
      </c>
      <c r="E2918" s="1" t="s">
        <v>5</v>
      </c>
      <c r="F2918" s="1" t="s">
        <v>24</v>
      </c>
      <c r="G2918" s="1" t="s">
        <v>25</v>
      </c>
      <c r="H2918">
        <v>1565589</v>
      </c>
      <c r="I2918">
        <v>1566197</v>
      </c>
      <c r="J2918" s="1" t="s">
        <v>75</v>
      </c>
      <c r="K2918" s="1" t="s">
        <v>24</v>
      </c>
      <c r="L2918" s="1" t="s">
        <v>24</v>
      </c>
      <c r="M2918" s="1" t="s">
        <v>24</v>
      </c>
      <c r="N2918" s="1" t="s">
        <v>24</v>
      </c>
      <c r="O2918" s="1" t="s">
        <v>24</v>
      </c>
      <c r="P2918" s="1" t="s">
        <v>24</v>
      </c>
      <c r="Q2918" s="1" t="s">
        <v>5217</v>
      </c>
      <c r="R2918">
        <v>609</v>
      </c>
      <c r="T2918" s="1" t="s">
        <v>5218</v>
      </c>
    </row>
    <row r="2919" spans="1:20" x14ac:dyDescent="0.25">
      <c r="A2919" s="1" t="s">
        <v>29</v>
      </c>
      <c r="B2919" s="1" t="s">
        <v>30</v>
      </c>
      <c r="C2919" s="1" t="s">
        <v>22</v>
      </c>
      <c r="D2919" s="1" t="s">
        <v>23</v>
      </c>
      <c r="E2919" s="1" t="s">
        <v>5</v>
      </c>
      <c r="F2919" s="1" t="s">
        <v>24</v>
      </c>
      <c r="G2919" s="1" t="s">
        <v>25</v>
      </c>
      <c r="H2919">
        <v>1565589</v>
      </c>
      <c r="I2919">
        <v>1566197</v>
      </c>
      <c r="J2919" s="1" t="s">
        <v>75</v>
      </c>
      <c r="K2919" s="1" t="s">
        <v>5219</v>
      </c>
      <c r="L2919" s="1" t="s">
        <v>5219</v>
      </c>
      <c r="M2919" s="1" t="s">
        <v>24</v>
      </c>
      <c r="N2919" s="1" t="s">
        <v>36</v>
      </c>
      <c r="O2919" s="1" t="s">
        <v>24</v>
      </c>
      <c r="P2919" s="1" t="s">
        <v>24</v>
      </c>
      <c r="Q2919" s="1" t="s">
        <v>5217</v>
      </c>
      <c r="R2919">
        <v>609</v>
      </c>
      <c r="S2919">
        <v>202</v>
      </c>
      <c r="T2919" s="1" t="s">
        <v>24</v>
      </c>
    </row>
    <row r="2920" spans="1:20" x14ac:dyDescent="0.25">
      <c r="A2920" s="1" t="s">
        <v>20</v>
      </c>
      <c r="B2920" s="1" t="s">
        <v>21</v>
      </c>
      <c r="C2920" s="1" t="s">
        <v>22</v>
      </c>
      <c r="D2920" s="1" t="s">
        <v>23</v>
      </c>
      <c r="E2920" s="1" t="s">
        <v>5</v>
      </c>
      <c r="F2920" s="1" t="s">
        <v>24</v>
      </c>
      <c r="G2920" s="1" t="s">
        <v>25</v>
      </c>
      <c r="H2920">
        <v>1566212</v>
      </c>
      <c r="I2920">
        <v>1566436</v>
      </c>
      <c r="J2920" s="1" t="s">
        <v>75</v>
      </c>
      <c r="K2920" s="1" t="s">
        <v>24</v>
      </c>
      <c r="L2920" s="1" t="s">
        <v>24</v>
      </c>
      <c r="M2920" s="1" t="s">
        <v>24</v>
      </c>
      <c r="N2920" s="1" t="s">
        <v>24</v>
      </c>
      <c r="O2920" s="1" t="s">
        <v>24</v>
      </c>
      <c r="P2920" s="1" t="s">
        <v>24</v>
      </c>
      <c r="Q2920" s="1" t="s">
        <v>5220</v>
      </c>
      <c r="R2920">
        <v>225</v>
      </c>
      <c r="T2920" s="1" t="s">
        <v>5221</v>
      </c>
    </row>
    <row r="2921" spans="1:20" x14ac:dyDescent="0.25">
      <c r="A2921" s="1" t="s">
        <v>29</v>
      </c>
      <c r="B2921" s="1" t="s">
        <v>30</v>
      </c>
      <c r="C2921" s="1" t="s">
        <v>22</v>
      </c>
      <c r="D2921" s="1" t="s">
        <v>23</v>
      </c>
      <c r="E2921" s="1" t="s">
        <v>5</v>
      </c>
      <c r="F2921" s="1" t="s">
        <v>24</v>
      </c>
      <c r="G2921" s="1" t="s">
        <v>25</v>
      </c>
      <c r="H2921">
        <v>1566212</v>
      </c>
      <c r="I2921">
        <v>1566436</v>
      </c>
      <c r="J2921" s="1" t="s">
        <v>75</v>
      </c>
      <c r="K2921" s="1" t="s">
        <v>5222</v>
      </c>
      <c r="L2921" s="1" t="s">
        <v>5222</v>
      </c>
      <c r="M2921" s="1" t="s">
        <v>24</v>
      </c>
      <c r="N2921" s="1" t="s">
        <v>4846</v>
      </c>
      <c r="O2921" s="1" t="s">
        <v>24</v>
      </c>
      <c r="P2921" s="1" t="s">
        <v>24</v>
      </c>
      <c r="Q2921" s="1" t="s">
        <v>5220</v>
      </c>
      <c r="R2921">
        <v>225</v>
      </c>
      <c r="S2921">
        <v>74</v>
      </c>
      <c r="T2921" s="1" t="s">
        <v>24</v>
      </c>
    </row>
    <row r="2922" spans="1:20" x14ac:dyDescent="0.25">
      <c r="A2922" s="1" t="s">
        <v>20</v>
      </c>
      <c r="B2922" s="1" t="s">
        <v>21</v>
      </c>
      <c r="C2922" s="1" t="s">
        <v>22</v>
      </c>
      <c r="D2922" s="1" t="s">
        <v>23</v>
      </c>
      <c r="E2922" s="1" t="s">
        <v>5</v>
      </c>
      <c r="F2922" s="1" t="s">
        <v>24</v>
      </c>
      <c r="G2922" s="1" t="s">
        <v>25</v>
      </c>
      <c r="H2922">
        <v>1566549</v>
      </c>
      <c r="I2922">
        <v>1567649</v>
      </c>
      <c r="J2922" s="1" t="s">
        <v>75</v>
      </c>
      <c r="K2922" s="1" t="s">
        <v>24</v>
      </c>
      <c r="L2922" s="1" t="s">
        <v>24</v>
      </c>
      <c r="M2922" s="1" t="s">
        <v>24</v>
      </c>
      <c r="N2922" s="1" t="s">
        <v>24</v>
      </c>
      <c r="O2922" s="1" t="s">
        <v>24</v>
      </c>
      <c r="P2922" s="1" t="s">
        <v>24</v>
      </c>
      <c r="Q2922" s="1" t="s">
        <v>5223</v>
      </c>
      <c r="R2922">
        <v>1101</v>
      </c>
      <c r="T2922" s="1" t="s">
        <v>5224</v>
      </c>
    </row>
    <row r="2923" spans="1:20" x14ac:dyDescent="0.25">
      <c r="A2923" s="1" t="s">
        <v>29</v>
      </c>
      <c r="B2923" s="1" t="s">
        <v>30</v>
      </c>
      <c r="C2923" s="1" t="s">
        <v>22</v>
      </c>
      <c r="D2923" s="1" t="s">
        <v>23</v>
      </c>
      <c r="E2923" s="1" t="s">
        <v>5</v>
      </c>
      <c r="F2923" s="1" t="s">
        <v>24</v>
      </c>
      <c r="G2923" s="1" t="s">
        <v>25</v>
      </c>
      <c r="H2923">
        <v>1566549</v>
      </c>
      <c r="I2923">
        <v>1567649</v>
      </c>
      <c r="J2923" s="1" t="s">
        <v>75</v>
      </c>
      <c r="K2923" s="1" t="s">
        <v>5225</v>
      </c>
      <c r="L2923" s="1" t="s">
        <v>5225</v>
      </c>
      <c r="M2923" s="1" t="s">
        <v>24</v>
      </c>
      <c r="N2923" s="1" t="s">
        <v>5226</v>
      </c>
      <c r="O2923" s="1" t="s">
        <v>24</v>
      </c>
      <c r="P2923" s="1" t="s">
        <v>24</v>
      </c>
      <c r="Q2923" s="1" t="s">
        <v>5223</v>
      </c>
      <c r="R2923">
        <v>1101</v>
      </c>
      <c r="S2923">
        <v>366</v>
      </c>
      <c r="T2923" s="1" t="s">
        <v>24</v>
      </c>
    </row>
    <row r="2924" spans="1:20" x14ac:dyDescent="0.25">
      <c r="A2924" s="1" t="s">
        <v>20</v>
      </c>
      <c r="B2924" s="1" t="s">
        <v>21</v>
      </c>
      <c r="C2924" s="1" t="s">
        <v>22</v>
      </c>
      <c r="D2924" s="1" t="s">
        <v>23</v>
      </c>
      <c r="E2924" s="1" t="s">
        <v>5</v>
      </c>
      <c r="F2924" s="1" t="s">
        <v>24</v>
      </c>
      <c r="G2924" s="1" t="s">
        <v>25</v>
      </c>
      <c r="H2924">
        <v>1567689</v>
      </c>
      <c r="I2924">
        <v>1567889</v>
      </c>
      <c r="J2924" s="1" t="s">
        <v>75</v>
      </c>
      <c r="K2924" s="1" t="s">
        <v>24</v>
      </c>
      <c r="L2924" s="1" t="s">
        <v>24</v>
      </c>
      <c r="M2924" s="1" t="s">
        <v>24</v>
      </c>
      <c r="N2924" s="1" t="s">
        <v>24</v>
      </c>
      <c r="O2924" s="1" t="s">
        <v>24</v>
      </c>
      <c r="P2924" s="1" t="s">
        <v>24</v>
      </c>
      <c r="Q2924" s="1" t="s">
        <v>5227</v>
      </c>
      <c r="R2924">
        <v>201</v>
      </c>
      <c r="T2924" s="1" t="s">
        <v>5228</v>
      </c>
    </row>
    <row r="2925" spans="1:20" x14ac:dyDescent="0.25">
      <c r="A2925" s="1" t="s">
        <v>29</v>
      </c>
      <c r="B2925" s="1" t="s">
        <v>30</v>
      </c>
      <c r="C2925" s="1" t="s">
        <v>22</v>
      </c>
      <c r="D2925" s="1" t="s">
        <v>23</v>
      </c>
      <c r="E2925" s="1" t="s">
        <v>5</v>
      </c>
      <c r="F2925" s="1" t="s">
        <v>24</v>
      </c>
      <c r="G2925" s="1" t="s">
        <v>25</v>
      </c>
      <c r="H2925">
        <v>1567689</v>
      </c>
      <c r="I2925">
        <v>1567889</v>
      </c>
      <c r="J2925" s="1" t="s">
        <v>75</v>
      </c>
      <c r="K2925" s="1" t="s">
        <v>5229</v>
      </c>
      <c r="L2925" s="1" t="s">
        <v>5229</v>
      </c>
      <c r="M2925" s="1" t="s">
        <v>24</v>
      </c>
      <c r="N2925" s="1" t="s">
        <v>36</v>
      </c>
      <c r="O2925" s="1" t="s">
        <v>24</v>
      </c>
      <c r="P2925" s="1" t="s">
        <v>24</v>
      </c>
      <c r="Q2925" s="1" t="s">
        <v>5227</v>
      </c>
      <c r="R2925">
        <v>201</v>
      </c>
      <c r="S2925">
        <v>66</v>
      </c>
      <c r="T2925" s="1" t="s">
        <v>24</v>
      </c>
    </row>
    <row r="2926" spans="1:20" x14ac:dyDescent="0.25">
      <c r="A2926" s="1" t="s">
        <v>20</v>
      </c>
      <c r="B2926" s="1" t="s">
        <v>159</v>
      </c>
      <c r="C2926" s="1" t="s">
        <v>22</v>
      </c>
      <c r="D2926" s="1" t="s">
        <v>23</v>
      </c>
      <c r="E2926" s="1" t="s">
        <v>5</v>
      </c>
      <c r="F2926" s="1" t="s">
        <v>24</v>
      </c>
      <c r="G2926" s="1" t="s">
        <v>25</v>
      </c>
      <c r="H2926">
        <v>1567911</v>
      </c>
      <c r="I2926">
        <v>1567999</v>
      </c>
      <c r="J2926" s="1" t="s">
        <v>75</v>
      </c>
      <c r="K2926" s="1" t="s">
        <v>24</v>
      </c>
      <c r="L2926" s="1" t="s">
        <v>24</v>
      </c>
      <c r="M2926" s="1" t="s">
        <v>24</v>
      </c>
      <c r="N2926" s="1" t="s">
        <v>24</v>
      </c>
      <c r="O2926" s="1" t="s">
        <v>24</v>
      </c>
      <c r="P2926" s="1" t="s">
        <v>24</v>
      </c>
      <c r="Q2926" s="1" t="s">
        <v>5230</v>
      </c>
      <c r="R2926">
        <v>89</v>
      </c>
      <c r="T2926" s="1" t="s">
        <v>5231</v>
      </c>
    </row>
    <row r="2927" spans="1:20" x14ac:dyDescent="0.25">
      <c r="A2927" s="1" t="s">
        <v>159</v>
      </c>
      <c r="B2927" s="1" t="s">
        <v>24</v>
      </c>
      <c r="C2927" s="1" t="s">
        <v>22</v>
      </c>
      <c r="D2927" s="1" t="s">
        <v>23</v>
      </c>
      <c r="E2927" s="1" t="s">
        <v>5</v>
      </c>
      <c r="F2927" s="1" t="s">
        <v>24</v>
      </c>
      <c r="G2927" s="1" t="s">
        <v>25</v>
      </c>
      <c r="H2927">
        <v>1567911</v>
      </c>
      <c r="I2927">
        <v>1567999</v>
      </c>
      <c r="J2927" s="1" t="s">
        <v>75</v>
      </c>
      <c r="K2927" s="1" t="s">
        <v>24</v>
      </c>
      <c r="L2927" s="1" t="s">
        <v>24</v>
      </c>
      <c r="M2927" s="1" t="s">
        <v>24</v>
      </c>
      <c r="N2927" s="1" t="s">
        <v>5232</v>
      </c>
      <c r="O2927" s="1" t="s">
        <v>24</v>
      </c>
      <c r="P2927" s="1" t="s">
        <v>24</v>
      </c>
      <c r="Q2927" s="1" t="s">
        <v>5230</v>
      </c>
      <c r="R2927">
        <v>89</v>
      </c>
      <c r="T2927" s="1" t="s">
        <v>5233</v>
      </c>
    </row>
    <row r="2928" spans="1:20" x14ac:dyDescent="0.25">
      <c r="A2928" s="1" t="s">
        <v>20</v>
      </c>
      <c r="B2928" s="1" t="s">
        <v>21</v>
      </c>
      <c r="C2928" s="1" t="s">
        <v>22</v>
      </c>
      <c r="D2928" s="1" t="s">
        <v>23</v>
      </c>
      <c r="E2928" s="1" t="s">
        <v>5</v>
      </c>
      <c r="F2928" s="1" t="s">
        <v>24</v>
      </c>
      <c r="G2928" s="1" t="s">
        <v>25</v>
      </c>
      <c r="H2928">
        <v>1568093</v>
      </c>
      <c r="I2928">
        <v>1568569</v>
      </c>
      <c r="J2928" s="1" t="s">
        <v>75</v>
      </c>
      <c r="K2928" s="1" t="s">
        <v>24</v>
      </c>
      <c r="L2928" s="1" t="s">
        <v>24</v>
      </c>
      <c r="M2928" s="1" t="s">
        <v>24</v>
      </c>
      <c r="N2928" s="1" t="s">
        <v>24</v>
      </c>
      <c r="O2928" s="1" t="s">
        <v>24</v>
      </c>
      <c r="P2928" s="1" t="s">
        <v>24</v>
      </c>
      <c r="Q2928" s="1" t="s">
        <v>5234</v>
      </c>
      <c r="R2928">
        <v>477</v>
      </c>
      <c r="T2928" s="1" t="s">
        <v>5235</v>
      </c>
    </row>
    <row r="2929" spans="1:20" x14ac:dyDescent="0.25">
      <c r="A2929" s="1" t="s">
        <v>29</v>
      </c>
      <c r="B2929" s="1" t="s">
        <v>30</v>
      </c>
      <c r="C2929" s="1" t="s">
        <v>22</v>
      </c>
      <c r="D2929" s="1" t="s">
        <v>23</v>
      </c>
      <c r="E2929" s="1" t="s">
        <v>5</v>
      </c>
      <c r="F2929" s="1" t="s">
        <v>24</v>
      </c>
      <c r="G2929" s="1" t="s">
        <v>25</v>
      </c>
      <c r="H2929">
        <v>1568093</v>
      </c>
      <c r="I2929">
        <v>1568569</v>
      </c>
      <c r="J2929" s="1" t="s">
        <v>75</v>
      </c>
      <c r="K2929" s="1" t="s">
        <v>5236</v>
      </c>
      <c r="L2929" s="1" t="s">
        <v>5236</v>
      </c>
      <c r="M2929" s="1" t="s">
        <v>24</v>
      </c>
      <c r="N2929" s="1" t="s">
        <v>36</v>
      </c>
      <c r="O2929" s="1" t="s">
        <v>24</v>
      </c>
      <c r="P2929" s="1" t="s">
        <v>24</v>
      </c>
      <c r="Q2929" s="1" t="s">
        <v>5234</v>
      </c>
      <c r="R2929">
        <v>477</v>
      </c>
      <c r="S2929">
        <v>158</v>
      </c>
      <c r="T2929" s="1" t="s">
        <v>24</v>
      </c>
    </row>
    <row r="2930" spans="1:20" x14ac:dyDescent="0.25">
      <c r="A2930" s="1" t="s">
        <v>20</v>
      </c>
      <c r="B2930" s="1" t="s">
        <v>21</v>
      </c>
      <c r="C2930" s="1" t="s">
        <v>22</v>
      </c>
      <c r="D2930" s="1" t="s">
        <v>23</v>
      </c>
      <c r="E2930" s="1" t="s">
        <v>5</v>
      </c>
      <c r="F2930" s="1" t="s">
        <v>24</v>
      </c>
      <c r="G2930" s="1" t="s">
        <v>25</v>
      </c>
      <c r="H2930">
        <v>1568887</v>
      </c>
      <c r="I2930">
        <v>1570092</v>
      </c>
      <c r="J2930" s="1" t="s">
        <v>75</v>
      </c>
      <c r="K2930" s="1" t="s">
        <v>24</v>
      </c>
      <c r="L2930" s="1" t="s">
        <v>24</v>
      </c>
      <c r="M2930" s="1" t="s">
        <v>24</v>
      </c>
      <c r="N2930" s="1" t="s">
        <v>24</v>
      </c>
      <c r="O2930" s="1" t="s">
        <v>24</v>
      </c>
      <c r="P2930" s="1" t="s">
        <v>24</v>
      </c>
      <c r="Q2930" s="1" t="s">
        <v>5237</v>
      </c>
      <c r="R2930">
        <v>1206</v>
      </c>
      <c r="T2930" s="1" t="s">
        <v>5238</v>
      </c>
    </row>
    <row r="2931" spans="1:20" x14ac:dyDescent="0.25">
      <c r="A2931" s="1" t="s">
        <v>29</v>
      </c>
      <c r="B2931" s="1" t="s">
        <v>30</v>
      </c>
      <c r="C2931" s="1" t="s">
        <v>22</v>
      </c>
      <c r="D2931" s="1" t="s">
        <v>23</v>
      </c>
      <c r="E2931" s="1" t="s">
        <v>5</v>
      </c>
      <c r="F2931" s="1" t="s">
        <v>24</v>
      </c>
      <c r="G2931" s="1" t="s">
        <v>25</v>
      </c>
      <c r="H2931">
        <v>1568887</v>
      </c>
      <c r="I2931">
        <v>1570092</v>
      </c>
      <c r="J2931" s="1" t="s">
        <v>75</v>
      </c>
      <c r="K2931" s="1" t="s">
        <v>5239</v>
      </c>
      <c r="L2931" s="1" t="s">
        <v>5239</v>
      </c>
      <c r="M2931" s="1" t="s">
        <v>24</v>
      </c>
      <c r="N2931" s="1" t="s">
        <v>5240</v>
      </c>
      <c r="O2931" s="1" t="s">
        <v>24</v>
      </c>
      <c r="P2931" s="1" t="s">
        <v>24</v>
      </c>
      <c r="Q2931" s="1" t="s">
        <v>5237</v>
      </c>
      <c r="R2931">
        <v>1206</v>
      </c>
      <c r="S2931">
        <v>401</v>
      </c>
      <c r="T2931" s="1" t="s">
        <v>24</v>
      </c>
    </row>
    <row r="2932" spans="1:20" x14ac:dyDescent="0.25">
      <c r="A2932" s="1" t="s">
        <v>20</v>
      </c>
      <c r="B2932" s="1" t="s">
        <v>21</v>
      </c>
      <c r="C2932" s="1" t="s">
        <v>22</v>
      </c>
      <c r="D2932" s="1" t="s">
        <v>23</v>
      </c>
      <c r="E2932" s="1" t="s">
        <v>5</v>
      </c>
      <c r="F2932" s="1" t="s">
        <v>24</v>
      </c>
      <c r="G2932" s="1" t="s">
        <v>25</v>
      </c>
      <c r="H2932">
        <v>1570106</v>
      </c>
      <c r="I2932">
        <v>1570327</v>
      </c>
      <c r="J2932" s="1" t="s">
        <v>75</v>
      </c>
      <c r="K2932" s="1" t="s">
        <v>24</v>
      </c>
      <c r="L2932" s="1" t="s">
        <v>24</v>
      </c>
      <c r="M2932" s="1" t="s">
        <v>24</v>
      </c>
      <c r="N2932" s="1" t="s">
        <v>24</v>
      </c>
      <c r="O2932" s="1" t="s">
        <v>24</v>
      </c>
      <c r="P2932" s="1" t="s">
        <v>24</v>
      </c>
      <c r="Q2932" s="1" t="s">
        <v>5241</v>
      </c>
      <c r="R2932">
        <v>222</v>
      </c>
      <c r="T2932" s="1" t="s">
        <v>5242</v>
      </c>
    </row>
    <row r="2933" spans="1:20" x14ac:dyDescent="0.25">
      <c r="A2933" s="1" t="s">
        <v>29</v>
      </c>
      <c r="B2933" s="1" t="s">
        <v>30</v>
      </c>
      <c r="C2933" s="1" t="s">
        <v>22</v>
      </c>
      <c r="D2933" s="1" t="s">
        <v>23</v>
      </c>
      <c r="E2933" s="1" t="s">
        <v>5</v>
      </c>
      <c r="F2933" s="1" t="s">
        <v>24</v>
      </c>
      <c r="G2933" s="1" t="s">
        <v>25</v>
      </c>
      <c r="H2933">
        <v>1570106</v>
      </c>
      <c r="I2933">
        <v>1570327</v>
      </c>
      <c r="J2933" s="1" t="s">
        <v>75</v>
      </c>
      <c r="K2933" s="1" t="s">
        <v>5243</v>
      </c>
      <c r="L2933" s="1" t="s">
        <v>5243</v>
      </c>
      <c r="M2933" s="1" t="s">
        <v>24</v>
      </c>
      <c r="N2933" s="1" t="s">
        <v>5244</v>
      </c>
      <c r="O2933" s="1" t="s">
        <v>24</v>
      </c>
      <c r="P2933" s="1" t="s">
        <v>24</v>
      </c>
      <c r="Q2933" s="1" t="s">
        <v>5241</v>
      </c>
      <c r="R2933">
        <v>222</v>
      </c>
      <c r="S2933">
        <v>73</v>
      </c>
      <c r="T2933" s="1" t="s">
        <v>24</v>
      </c>
    </row>
    <row r="2934" spans="1:20" x14ac:dyDescent="0.25">
      <c r="A2934" s="1" t="s">
        <v>20</v>
      </c>
      <c r="B2934" s="1" t="s">
        <v>21</v>
      </c>
      <c r="C2934" s="1" t="s">
        <v>22</v>
      </c>
      <c r="D2934" s="1" t="s">
        <v>23</v>
      </c>
      <c r="E2934" s="1" t="s">
        <v>5</v>
      </c>
      <c r="F2934" s="1" t="s">
        <v>24</v>
      </c>
      <c r="G2934" s="1" t="s">
        <v>25</v>
      </c>
      <c r="H2934">
        <v>1570343</v>
      </c>
      <c r="I2934">
        <v>1570987</v>
      </c>
      <c r="J2934" s="1" t="s">
        <v>75</v>
      </c>
      <c r="K2934" s="1" t="s">
        <v>24</v>
      </c>
      <c r="L2934" s="1" t="s">
        <v>24</v>
      </c>
      <c r="M2934" s="1" t="s">
        <v>24</v>
      </c>
      <c r="N2934" s="1" t="s">
        <v>24</v>
      </c>
      <c r="O2934" s="1" t="s">
        <v>24</v>
      </c>
      <c r="P2934" s="1" t="s">
        <v>24</v>
      </c>
      <c r="Q2934" s="1" t="s">
        <v>5245</v>
      </c>
      <c r="R2934">
        <v>645</v>
      </c>
      <c r="T2934" s="1" t="s">
        <v>5246</v>
      </c>
    </row>
    <row r="2935" spans="1:20" x14ac:dyDescent="0.25">
      <c r="A2935" s="1" t="s">
        <v>29</v>
      </c>
      <c r="B2935" s="1" t="s">
        <v>30</v>
      </c>
      <c r="C2935" s="1" t="s">
        <v>22</v>
      </c>
      <c r="D2935" s="1" t="s">
        <v>23</v>
      </c>
      <c r="E2935" s="1" t="s">
        <v>5</v>
      </c>
      <c r="F2935" s="1" t="s">
        <v>24</v>
      </c>
      <c r="G2935" s="1" t="s">
        <v>25</v>
      </c>
      <c r="H2935">
        <v>1570343</v>
      </c>
      <c r="I2935">
        <v>1570987</v>
      </c>
      <c r="J2935" s="1" t="s">
        <v>75</v>
      </c>
      <c r="K2935" s="1" t="s">
        <v>5247</v>
      </c>
      <c r="L2935" s="1" t="s">
        <v>5247</v>
      </c>
      <c r="M2935" s="1" t="s">
        <v>24</v>
      </c>
      <c r="N2935" s="1" t="s">
        <v>5248</v>
      </c>
      <c r="O2935" s="1" t="s">
        <v>24</v>
      </c>
      <c r="P2935" s="1" t="s">
        <v>24</v>
      </c>
      <c r="Q2935" s="1" t="s">
        <v>5245</v>
      </c>
      <c r="R2935">
        <v>645</v>
      </c>
      <c r="S2935">
        <v>214</v>
      </c>
      <c r="T2935" s="1" t="s">
        <v>24</v>
      </c>
    </row>
    <row r="2936" spans="1:20" x14ac:dyDescent="0.25">
      <c r="A2936" s="1" t="s">
        <v>20</v>
      </c>
      <c r="B2936" s="1" t="s">
        <v>21</v>
      </c>
      <c r="C2936" s="1" t="s">
        <v>22</v>
      </c>
      <c r="D2936" s="1" t="s">
        <v>23</v>
      </c>
      <c r="E2936" s="1" t="s">
        <v>5</v>
      </c>
      <c r="F2936" s="1" t="s">
        <v>24</v>
      </c>
      <c r="G2936" s="1" t="s">
        <v>25</v>
      </c>
      <c r="H2936">
        <v>1570980</v>
      </c>
      <c r="I2936">
        <v>1571270</v>
      </c>
      <c r="J2936" s="1" t="s">
        <v>75</v>
      </c>
      <c r="K2936" s="1" t="s">
        <v>24</v>
      </c>
      <c r="L2936" s="1" t="s">
        <v>24</v>
      </c>
      <c r="M2936" s="1" t="s">
        <v>24</v>
      </c>
      <c r="N2936" s="1" t="s">
        <v>24</v>
      </c>
      <c r="O2936" s="1" t="s">
        <v>24</v>
      </c>
      <c r="P2936" s="1" t="s">
        <v>24</v>
      </c>
      <c r="Q2936" s="1" t="s">
        <v>5249</v>
      </c>
      <c r="R2936">
        <v>291</v>
      </c>
      <c r="T2936" s="1" t="s">
        <v>5250</v>
      </c>
    </row>
    <row r="2937" spans="1:20" x14ac:dyDescent="0.25">
      <c r="A2937" s="1" t="s">
        <v>29</v>
      </c>
      <c r="B2937" s="1" t="s">
        <v>30</v>
      </c>
      <c r="C2937" s="1" t="s">
        <v>22</v>
      </c>
      <c r="D2937" s="1" t="s">
        <v>23</v>
      </c>
      <c r="E2937" s="1" t="s">
        <v>5</v>
      </c>
      <c r="F2937" s="1" t="s">
        <v>24</v>
      </c>
      <c r="G2937" s="1" t="s">
        <v>25</v>
      </c>
      <c r="H2937">
        <v>1570980</v>
      </c>
      <c r="I2937">
        <v>1571270</v>
      </c>
      <c r="J2937" s="1" t="s">
        <v>75</v>
      </c>
      <c r="K2937" s="1" t="s">
        <v>5251</v>
      </c>
      <c r="L2937" s="1" t="s">
        <v>5251</v>
      </c>
      <c r="M2937" s="1" t="s">
        <v>24</v>
      </c>
      <c r="N2937" s="1" t="s">
        <v>55</v>
      </c>
      <c r="O2937" s="1" t="s">
        <v>24</v>
      </c>
      <c r="P2937" s="1" t="s">
        <v>24</v>
      </c>
      <c r="Q2937" s="1" t="s">
        <v>5249</v>
      </c>
      <c r="R2937">
        <v>291</v>
      </c>
      <c r="S2937">
        <v>96</v>
      </c>
      <c r="T2937" s="1" t="s">
        <v>24</v>
      </c>
    </row>
    <row r="2938" spans="1:20" x14ac:dyDescent="0.25">
      <c r="A2938" s="1" t="s">
        <v>20</v>
      </c>
      <c r="B2938" s="1" t="s">
        <v>21</v>
      </c>
      <c r="C2938" s="1" t="s">
        <v>22</v>
      </c>
      <c r="D2938" s="1" t="s">
        <v>23</v>
      </c>
      <c r="E2938" s="1" t="s">
        <v>5</v>
      </c>
      <c r="F2938" s="1" t="s">
        <v>24</v>
      </c>
      <c r="G2938" s="1" t="s">
        <v>25</v>
      </c>
      <c r="H2938">
        <v>1571291</v>
      </c>
      <c r="I2938">
        <v>1572175</v>
      </c>
      <c r="J2938" s="1" t="s">
        <v>75</v>
      </c>
      <c r="K2938" s="1" t="s">
        <v>24</v>
      </c>
      <c r="L2938" s="1" t="s">
        <v>24</v>
      </c>
      <c r="M2938" s="1" t="s">
        <v>24</v>
      </c>
      <c r="N2938" s="1" t="s">
        <v>24</v>
      </c>
      <c r="O2938" s="1" t="s">
        <v>24</v>
      </c>
      <c r="P2938" s="1" t="s">
        <v>24</v>
      </c>
      <c r="Q2938" s="1" t="s">
        <v>5252</v>
      </c>
      <c r="R2938">
        <v>885</v>
      </c>
      <c r="T2938" s="1" t="s">
        <v>5253</v>
      </c>
    </row>
    <row r="2939" spans="1:20" x14ac:dyDescent="0.25">
      <c r="A2939" s="1" t="s">
        <v>29</v>
      </c>
      <c r="B2939" s="1" t="s">
        <v>30</v>
      </c>
      <c r="C2939" s="1" t="s">
        <v>22</v>
      </c>
      <c r="D2939" s="1" t="s">
        <v>23</v>
      </c>
      <c r="E2939" s="1" t="s">
        <v>5</v>
      </c>
      <c r="F2939" s="1" t="s">
        <v>24</v>
      </c>
      <c r="G2939" s="1" t="s">
        <v>25</v>
      </c>
      <c r="H2939">
        <v>1571291</v>
      </c>
      <c r="I2939">
        <v>1572175</v>
      </c>
      <c r="J2939" s="1" t="s">
        <v>75</v>
      </c>
      <c r="K2939" s="1" t="s">
        <v>5254</v>
      </c>
      <c r="L2939" s="1" t="s">
        <v>5254</v>
      </c>
      <c r="M2939" s="1" t="s">
        <v>24</v>
      </c>
      <c r="N2939" s="1" t="s">
        <v>5255</v>
      </c>
      <c r="O2939" s="1" t="s">
        <v>24</v>
      </c>
      <c r="P2939" s="1" t="s">
        <v>24</v>
      </c>
      <c r="Q2939" s="1" t="s">
        <v>5252</v>
      </c>
      <c r="R2939">
        <v>885</v>
      </c>
      <c r="S2939">
        <v>294</v>
      </c>
      <c r="T2939" s="1" t="s">
        <v>24</v>
      </c>
    </row>
    <row r="2940" spans="1:20" x14ac:dyDescent="0.25">
      <c r="A2940" s="1" t="s">
        <v>20</v>
      </c>
      <c r="B2940" s="1" t="s">
        <v>21</v>
      </c>
      <c r="C2940" s="1" t="s">
        <v>22</v>
      </c>
      <c r="D2940" s="1" t="s">
        <v>23</v>
      </c>
      <c r="E2940" s="1" t="s">
        <v>5</v>
      </c>
      <c r="F2940" s="1" t="s">
        <v>24</v>
      </c>
      <c r="G2940" s="1" t="s">
        <v>25</v>
      </c>
      <c r="H2940">
        <v>1572201</v>
      </c>
      <c r="I2940">
        <v>1572824</v>
      </c>
      <c r="J2940" s="1" t="s">
        <v>75</v>
      </c>
      <c r="K2940" s="1" t="s">
        <v>24</v>
      </c>
      <c r="L2940" s="1" t="s">
        <v>24</v>
      </c>
      <c r="M2940" s="1" t="s">
        <v>24</v>
      </c>
      <c r="N2940" s="1" t="s">
        <v>24</v>
      </c>
      <c r="O2940" s="1" t="s">
        <v>24</v>
      </c>
      <c r="P2940" s="1" t="s">
        <v>24</v>
      </c>
      <c r="Q2940" s="1" t="s">
        <v>5256</v>
      </c>
      <c r="R2940">
        <v>624</v>
      </c>
      <c r="T2940" s="1" t="s">
        <v>5257</v>
      </c>
    </row>
    <row r="2941" spans="1:20" x14ac:dyDescent="0.25">
      <c r="A2941" s="1" t="s">
        <v>29</v>
      </c>
      <c r="B2941" s="1" t="s">
        <v>30</v>
      </c>
      <c r="C2941" s="1" t="s">
        <v>22</v>
      </c>
      <c r="D2941" s="1" t="s">
        <v>23</v>
      </c>
      <c r="E2941" s="1" t="s">
        <v>5</v>
      </c>
      <c r="F2941" s="1" t="s">
        <v>24</v>
      </c>
      <c r="G2941" s="1" t="s">
        <v>25</v>
      </c>
      <c r="H2941">
        <v>1572201</v>
      </c>
      <c r="I2941">
        <v>1572824</v>
      </c>
      <c r="J2941" s="1" t="s">
        <v>75</v>
      </c>
      <c r="K2941" s="1" t="s">
        <v>5258</v>
      </c>
      <c r="L2941" s="1" t="s">
        <v>5258</v>
      </c>
      <c r="M2941" s="1" t="s">
        <v>24</v>
      </c>
      <c r="N2941" s="1" t="s">
        <v>36</v>
      </c>
      <c r="O2941" s="1" t="s">
        <v>24</v>
      </c>
      <c r="P2941" s="1" t="s">
        <v>24</v>
      </c>
      <c r="Q2941" s="1" t="s">
        <v>5256</v>
      </c>
      <c r="R2941">
        <v>624</v>
      </c>
      <c r="S2941">
        <v>207</v>
      </c>
      <c r="T2941" s="1" t="s">
        <v>24</v>
      </c>
    </row>
    <row r="2942" spans="1:20" x14ac:dyDescent="0.25">
      <c r="A2942" s="1" t="s">
        <v>20</v>
      </c>
      <c r="B2942" s="1" t="s">
        <v>21</v>
      </c>
      <c r="C2942" s="1" t="s">
        <v>22</v>
      </c>
      <c r="D2942" s="1" t="s">
        <v>23</v>
      </c>
      <c r="E2942" s="1" t="s">
        <v>5</v>
      </c>
      <c r="F2942" s="1" t="s">
        <v>24</v>
      </c>
      <c r="G2942" s="1" t="s">
        <v>25</v>
      </c>
      <c r="H2942">
        <v>1572928</v>
      </c>
      <c r="I2942">
        <v>1574667</v>
      </c>
      <c r="J2942" s="1" t="s">
        <v>26</v>
      </c>
      <c r="K2942" s="1" t="s">
        <v>24</v>
      </c>
      <c r="L2942" s="1" t="s">
        <v>24</v>
      </c>
      <c r="M2942" s="1" t="s">
        <v>24</v>
      </c>
      <c r="N2942" s="1" t="s">
        <v>24</v>
      </c>
      <c r="O2942" s="1" t="s">
        <v>24</v>
      </c>
      <c r="P2942" s="1" t="s">
        <v>24</v>
      </c>
      <c r="Q2942" s="1" t="s">
        <v>5259</v>
      </c>
      <c r="R2942">
        <v>1740</v>
      </c>
      <c r="T2942" s="1" t="s">
        <v>5260</v>
      </c>
    </row>
    <row r="2943" spans="1:20" x14ac:dyDescent="0.25">
      <c r="A2943" s="1" t="s">
        <v>29</v>
      </c>
      <c r="B2943" s="1" t="s">
        <v>30</v>
      </c>
      <c r="C2943" s="1" t="s">
        <v>22</v>
      </c>
      <c r="D2943" s="1" t="s">
        <v>23</v>
      </c>
      <c r="E2943" s="1" t="s">
        <v>5</v>
      </c>
      <c r="F2943" s="1" t="s">
        <v>24</v>
      </c>
      <c r="G2943" s="1" t="s">
        <v>25</v>
      </c>
      <c r="H2943">
        <v>1572928</v>
      </c>
      <c r="I2943">
        <v>1574667</v>
      </c>
      <c r="J2943" s="1" t="s">
        <v>26</v>
      </c>
      <c r="K2943" s="1" t="s">
        <v>5261</v>
      </c>
      <c r="L2943" s="1" t="s">
        <v>5261</v>
      </c>
      <c r="M2943" s="1" t="s">
        <v>24</v>
      </c>
      <c r="N2943" s="1" t="s">
        <v>5262</v>
      </c>
      <c r="O2943" s="1" t="s">
        <v>24</v>
      </c>
      <c r="P2943" s="1" t="s">
        <v>24</v>
      </c>
      <c r="Q2943" s="1" t="s">
        <v>5259</v>
      </c>
      <c r="R2943">
        <v>1740</v>
      </c>
      <c r="S2943">
        <v>579</v>
      </c>
      <c r="T2943" s="1" t="s">
        <v>24</v>
      </c>
    </row>
    <row r="2944" spans="1:20" x14ac:dyDescent="0.25">
      <c r="A2944" s="1" t="s">
        <v>20</v>
      </c>
      <c r="B2944" s="1" t="s">
        <v>21</v>
      </c>
      <c r="C2944" s="1" t="s">
        <v>22</v>
      </c>
      <c r="D2944" s="1" t="s">
        <v>23</v>
      </c>
      <c r="E2944" s="1" t="s">
        <v>5</v>
      </c>
      <c r="F2944" s="1" t="s">
        <v>24</v>
      </c>
      <c r="G2944" s="1" t="s">
        <v>25</v>
      </c>
      <c r="H2944">
        <v>1574761</v>
      </c>
      <c r="I2944">
        <v>1576428</v>
      </c>
      <c r="J2944" s="1" t="s">
        <v>26</v>
      </c>
      <c r="K2944" s="1" t="s">
        <v>24</v>
      </c>
      <c r="L2944" s="1" t="s">
        <v>24</v>
      </c>
      <c r="M2944" s="1" t="s">
        <v>24</v>
      </c>
      <c r="N2944" s="1" t="s">
        <v>24</v>
      </c>
      <c r="O2944" s="1" t="s">
        <v>24</v>
      </c>
      <c r="P2944" s="1" t="s">
        <v>24</v>
      </c>
      <c r="Q2944" s="1" t="s">
        <v>5263</v>
      </c>
      <c r="R2944">
        <v>1668</v>
      </c>
      <c r="T2944" s="1" t="s">
        <v>5264</v>
      </c>
    </row>
    <row r="2945" spans="1:20" x14ac:dyDescent="0.25">
      <c r="A2945" s="1" t="s">
        <v>29</v>
      </c>
      <c r="B2945" s="1" t="s">
        <v>30</v>
      </c>
      <c r="C2945" s="1" t="s">
        <v>22</v>
      </c>
      <c r="D2945" s="1" t="s">
        <v>23</v>
      </c>
      <c r="E2945" s="1" t="s">
        <v>5</v>
      </c>
      <c r="F2945" s="1" t="s">
        <v>24</v>
      </c>
      <c r="G2945" s="1" t="s">
        <v>25</v>
      </c>
      <c r="H2945">
        <v>1574761</v>
      </c>
      <c r="I2945">
        <v>1576428</v>
      </c>
      <c r="J2945" s="1" t="s">
        <v>26</v>
      </c>
      <c r="K2945" s="1" t="s">
        <v>5265</v>
      </c>
      <c r="L2945" s="1" t="s">
        <v>5265</v>
      </c>
      <c r="M2945" s="1" t="s">
        <v>24</v>
      </c>
      <c r="N2945" s="1" t="s">
        <v>350</v>
      </c>
      <c r="O2945" s="1" t="s">
        <v>24</v>
      </c>
      <c r="P2945" s="1" t="s">
        <v>24</v>
      </c>
      <c r="Q2945" s="1" t="s">
        <v>5263</v>
      </c>
      <c r="R2945">
        <v>1668</v>
      </c>
      <c r="S2945">
        <v>555</v>
      </c>
      <c r="T2945" s="1" t="s">
        <v>24</v>
      </c>
    </row>
    <row r="2946" spans="1:20" x14ac:dyDescent="0.25">
      <c r="A2946" s="1" t="s">
        <v>20</v>
      </c>
      <c r="B2946" s="1" t="s">
        <v>21</v>
      </c>
      <c r="C2946" s="1" t="s">
        <v>22</v>
      </c>
      <c r="D2946" s="1" t="s">
        <v>23</v>
      </c>
      <c r="E2946" s="1" t="s">
        <v>5</v>
      </c>
      <c r="F2946" s="1" t="s">
        <v>24</v>
      </c>
      <c r="G2946" s="1" t="s">
        <v>25</v>
      </c>
      <c r="H2946">
        <v>1576489</v>
      </c>
      <c r="I2946">
        <v>1577847</v>
      </c>
      <c r="J2946" s="1" t="s">
        <v>75</v>
      </c>
      <c r="K2946" s="1" t="s">
        <v>24</v>
      </c>
      <c r="L2946" s="1" t="s">
        <v>24</v>
      </c>
      <c r="M2946" s="1" t="s">
        <v>24</v>
      </c>
      <c r="N2946" s="1" t="s">
        <v>24</v>
      </c>
      <c r="O2946" s="1" t="s">
        <v>24</v>
      </c>
      <c r="P2946" s="1" t="s">
        <v>24</v>
      </c>
      <c r="Q2946" s="1" t="s">
        <v>5266</v>
      </c>
      <c r="R2946">
        <v>1359</v>
      </c>
      <c r="T2946" s="1" t="s">
        <v>5267</v>
      </c>
    </row>
    <row r="2947" spans="1:20" x14ac:dyDescent="0.25">
      <c r="A2947" s="1" t="s">
        <v>29</v>
      </c>
      <c r="B2947" s="1" t="s">
        <v>30</v>
      </c>
      <c r="C2947" s="1" t="s">
        <v>22</v>
      </c>
      <c r="D2947" s="1" t="s">
        <v>23</v>
      </c>
      <c r="E2947" s="1" t="s">
        <v>5</v>
      </c>
      <c r="F2947" s="1" t="s">
        <v>24</v>
      </c>
      <c r="G2947" s="1" t="s">
        <v>25</v>
      </c>
      <c r="H2947">
        <v>1576489</v>
      </c>
      <c r="I2947">
        <v>1577847</v>
      </c>
      <c r="J2947" s="1" t="s">
        <v>75</v>
      </c>
      <c r="K2947" s="1" t="s">
        <v>5268</v>
      </c>
      <c r="L2947" s="1" t="s">
        <v>5268</v>
      </c>
      <c r="M2947" s="1" t="s">
        <v>24</v>
      </c>
      <c r="N2947" s="1" t="s">
        <v>299</v>
      </c>
      <c r="O2947" s="1" t="s">
        <v>24</v>
      </c>
      <c r="P2947" s="1" t="s">
        <v>24</v>
      </c>
      <c r="Q2947" s="1" t="s">
        <v>5266</v>
      </c>
      <c r="R2947">
        <v>1359</v>
      </c>
      <c r="S2947">
        <v>452</v>
      </c>
      <c r="T2947" s="1" t="s">
        <v>24</v>
      </c>
    </row>
    <row r="2948" spans="1:20" x14ac:dyDescent="0.25">
      <c r="A2948" s="1" t="s">
        <v>20</v>
      </c>
      <c r="B2948" s="1" t="s">
        <v>21</v>
      </c>
      <c r="C2948" s="1" t="s">
        <v>22</v>
      </c>
      <c r="D2948" s="1" t="s">
        <v>23</v>
      </c>
      <c r="E2948" s="1" t="s">
        <v>5</v>
      </c>
      <c r="F2948" s="1" t="s">
        <v>24</v>
      </c>
      <c r="G2948" s="1" t="s">
        <v>25</v>
      </c>
      <c r="H2948">
        <v>1578101</v>
      </c>
      <c r="I2948">
        <v>1580095</v>
      </c>
      <c r="J2948" s="1" t="s">
        <v>75</v>
      </c>
      <c r="K2948" s="1" t="s">
        <v>24</v>
      </c>
      <c r="L2948" s="1" t="s">
        <v>24</v>
      </c>
      <c r="M2948" s="1" t="s">
        <v>24</v>
      </c>
      <c r="N2948" s="1" t="s">
        <v>24</v>
      </c>
      <c r="O2948" s="1" t="s">
        <v>24</v>
      </c>
      <c r="P2948" s="1" t="s">
        <v>24</v>
      </c>
      <c r="Q2948" s="1" t="s">
        <v>5269</v>
      </c>
      <c r="R2948">
        <v>1995</v>
      </c>
      <c r="T2948" s="1" t="s">
        <v>5270</v>
      </c>
    </row>
    <row r="2949" spans="1:20" x14ac:dyDescent="0.25">
      <c r="A2949" s="1" t="s">
        <v>29</v>
      </c>
      <c r="B2949" s="1" t="s">
        <v>30</v>
      </c>
      <c r="C2949" s="1" t="s">
        <v>22</v>
      </c>
      <c r="D2949" s="1" t="s">
        <v>23</v>
      </c>
      <c r="E2949" s="1" t="s">
        <v>5</v>
      </c>
      <c r="F2949" s="1" t="s">
        <v>24</v>
      </c>
      <c r="G2949" s="1" t="s">
        <v>25</v>
      </c>
      <c r="H2949">
        <v>1578101</v>
      </c>
      <c r="I2949">
        <v>1580095</v>
      </c>
      <c r="J2949" s="1" t="s">
        <v>75</v>
      </c>
      <c r="K2949" s="1" t="s">
        <v>5271</v>
      </c>
      <c r="L2949" s="1" t="s">
        <v>5271</v>
      </c>
      <c r="M2949" s="1" t="s">
        <v>24</v>
      </c>
      <c r="N2949" s="1" t="s">
        <v>5272</v>
      </c>
      <c r="O2949" s="1" t="s">
        <v>24</v>
      </c>
      <c r="P2949" s="1" t="s">
        <v>24</v>
      </c>
      <c r="Q2949" s="1" t="s">
        <v>5269</v>
      </c>
      <c r="R2949">
        <v>1995</v>
      </c>
      <c r="S2949">
        <v>664</v>
      </c>
      <c r="T2949" s="1" t="s">
        <v>24</v>
      </c>
    </row>
    <row r="2950" spans="1:20" x14ac:dyDescent="0.25">
      <c r="A2950" s="1" t="s">
        <v>20</v>
      </c>
      <c r="B2950" s="1" t="s">
        <v>21</v>
      </c>
      <c r="C2950" s="1" t="s">
        <v>22</v>
      </c>
      <c r="D2950" s="1" t="s">
        <v>23</v>
      </c>
      <c r="E2950" s="1" t="s">
        <v>5</v>
      </c>
      <c r="F2950" s="1" t="s">
        <v>24</v>
      </c>
      <c r="G2950" s="1" t="s">
        <v>25</v>
      </c>
      <c r="H2950">
        <v>1580127</v>
      </c>
      <c r="I2950">
        <v>1580645</v>
      </c>
      <c r="J2950" s="1" t="s">
        <v>75</v>
      </c>
      <c r="K2950" s="1" t="s">
        <v>24</v>
      </c>
      <c r="L2950" s="1" t="s">
        <v>24</v>
      </c>
      <c r="M2950" s="1" t="s">
        <v>24</v>
      </c>
      <c r="N2950" s="1" t="s">
        <v>24</v>
      </c>
      <c r="O2950" s="1" t="s">
        <v>24</v>
      </c>
      <c r="P2950" s="1" t="s">
        <v>24</v>
      </c>
      <c r="Q2950" s="1" t="s">
        <v>5273</v>
      </c>
      <c r="R2950">
        <v>519</v>
      </c>
      <c r="T2950" s="1" t="s">
        <v>5274</v>
      </c>
    </row>
    <row r="2951" spans="1:20" x14ac:dyDescent="0.25">
      <c r="A2951" s="1" t="s">
        <v>29</v>
      </c>
      <c r="B2951" s="1" t="s">
        <v>30</v>
      </c>
      <c r="C2951" s="1" t="s">
        <v>22</v>
      </c>
      <c r="D2951" s="1" t="s">
        <v>23</v>
      </c>
      <c r="E2951" s="1" t="s">
        <v>5</v>
      </c>
      <c r="F2951" s="1" t="s">
        <v>24</v>
      </c>
      <c r="G2951" s="1" t="s">
        <v>25</v>
      </c>
      <c r="H2951">
        <v>1580127</v>
      </c>
      <c r="I2951">
        <v>1580645</v>
      </c>
      <c r="J2951" s="1" t="s">
        <v>75</v>
      </c>
      <c r="K2951" s="1" t="s">
        <v>5275</v>
      </c>
      <c r="L2951" s="1" t="s">
        <v>5275</v>
      </c>
      <c r="M2951" s="1" t="s">
        <v>24</v>
      </c>
      <c r="N2951" s="1" t="s">
        <v>5276</v>
      </c>
      <c r="O2951" s="1" t="s">
        <v>24</v>
      </c>
      <c r="P2951" s="1" t="s">
        <v>24</v>
      </c>
      <c r="Q2951" s="1" t="s">
        <v>5273</v>
      </c>
      <c r="R2951">
        <v>519</v>
      </c>
      <c r="S2951">
        <v>172</v>
      </c>
      <c r="T2951" s="1" t="s">
        <v>24</v>
      </c>
    </row>
    <row r="2952" spans="1:20" x14ac:dyDescent="0.25">
      <c r="A2952" s="1" t="s">
        <v>20</v>
      </c>
      <c r="B2952" s="1" t="s">
        <v>21</v>
      </c>
      <c r="C2952" s="1" t="s">
        <v>22</v>
      </c>
      <c r="D2952" s="1" t="s">
        <v>23</v>
      </c>
      <c r="E2952" s="1" t="s">
        <v>5</v>
      </c>
      <c r="F2952" s="1" t="s">
        <v>24</v>
      </c>
      <c r="G2952" s="1" t="s">
        <v>25</v>
      </c>
      <c r="H2952">
        <v>1580884</v>
      </c>
      <c r="I2952">
        <v>1581999</v>
      </c>
      <c r="J2952" s="1" t="s">
        <v>75</v>
      </c>
      <c r="K2952" s="1" t="s">
        <v>24</v>
      </c>
      <c r="L2952" s="1" t="s">
        <v>24</v>
      </c>
      <c r="M2952" s="1" t="s">
        <v>24</v>
      </c>
      <c r="N2952" s="1" t="s">
        <v>24</v>
      </c>
      <c r="O2952" s="1" t="s">
        <v>24</v>
      </c>
      <c r="P2952" s="1" t="s">
        <v>24</v>
      </c>
      <c r="Q2952" s="1" t="s">
        <v>5277</v>
      </c>
      <c r="R2952">
        <v>1116</v>
      </c>
      <c r="T2952" s="1" t="s">
        <v>5278</v>
      </c>
    </row>
    <row r="2953" spans="1:20" x14ac:dyDescent="0.25">
      <c r="A2953" s="1" t="s">
        <v>29</v>
      </c>
      <c r="B2953" s="1" t="s">
        <v>30</v>
      </c>
      <c r="C2953" s="1" t="s">
        <v>22</v>
      </c>
      <c r="D2953" s="1" t="s">
        <v>23</v>
      </c>
      <c r="E2953" s="1" t="s">
        <v>5</v>
      </c>
      <c r="F2953" s="1" t="s">
        <v>24</v>
      </c>
      <c r="G2953" s="1" t="s">
        <v>25</v>
      </c>
      <c r="H2953">
        <v>1580884</v>
      </c>
      <c r="I2953">
        <v>1581999</v>
      </c>
      <c r="J2953" s="1" t="s">
        <v>75</v>
      </c>
      <c r="K2953" s="1" t="s">
        <v>5279</v>
      </c>
      <c r="L2953" s="1" t="s">
        <v>5279</v>
      </c>
      <c r="M2953" s="1" t="s">
        <v>24</v>
      </c>
      <c r="N2953" s="1" t="s">
        <v>420</v>
      </c>
      <c r="O2953" s="1" t="s">
        <v>24</v>
      </c>
      <c r="P2953" s="1" t="s">
        <v>24</v>
      </c>
      <c r="Q2953" s="1" t="s">
        <v>5277</v>
      </c>
      <c r="R2953">
        <v>1116</v>
      </c>
      <c r="S2953">
        <v>371</v>
      </c>
      <c r="T2953" s="1" t="s">
        <v>24</v>
      </c>
    </row>
    <row r="2954" spans="1:20" x14ac:dyDescent="0.25">
      <c r="A2954" s="1" t="s">
        <v>20</v>
      </c>
      <c r="B2954" s="1" t="s">
        <v>21</v>
      </c>
      <c r="C2954" s="1" t="s">
        <v>22</v>
      </c>
      <c r="D2954" s="1" t="s">
        <v>23</v>
      </c>
      <c r="E2954" s="1" t="s">
        <v>5</v>
      </c>
      <c r="F2954" s="1" t="s">
        <v>24</v>
      </c>
      <c r="G2954" s="1" t="s">
        <v>25</v>
      </c>
      <c r="H2954">
        <v>1582111</v>
      </c>
      <c r="I2954">
        <v>1582620</v>
      </c>
      <c r="J2954" s="1" t="s">
        <v>75</v>
      </c>
      <c r="K2954" s="1" t="s">
        <v>24</v>
      </c>
      <c r="L2954" s="1" t="s">
        <v>24</v>
      </c>
      <c r="M2954" s="1" t="s">
        <v>24</v>
      </c>
      <c r="N2954" s="1" t="s">
        <v>24</v>
      </c>
      <c r="O2954" s="1" t="s">
        <v>24</v>
      </c>
      <c r="P2954" s="1" t="s">
        <v>24</v>
      </c>
      <c r="Q2954" s="1" t="s">
        <v>5280</v>
      </c>
      <c r="R2954">
        <v>510</v>
      </c>
      <c r="T2954" s="1" t="s">
        <v>5281</v>
      </c>
    </row>
    <row r="2955" spans="1:20" x14ac:dyDescent="0.25">
      <c r="A2955" s="1" t="s">
        <v>29</v>
      </c>
      <c r="B2955" s="1" t="s">
        <v>30</v>
      </c>
      <c r="C2955" s="1" t="s">
        <v>22</v>
      </c>
      <c r="D2955" s="1" t="s">
        <v>23</v>
      </c>
      <c r="E2955" s="1" t="s">
        <v>5</v>
      </c>
      <c r="F2955" s="1" t="s">
        <v>24</v>
      </c>
      <c r="G2955" s="1" t="s">
        <v>25</v>
      </c>
      <c r="H2955">
        <v>1582111</v>
      </c>
      <c r="I2955">
        <v>1582620</v>
      </c>
      <c r="J2955" s="1" t="s">
        <v>75</v>
      </c>
      <c r="K2955" s="1" t="s">
        <v>5282</v>
      </c>
      <c r="L2955" s="1" t="s">
        <v>5282</v>
      </c>
      <c r="M2955" s="1" t="s">
        <v>24</v>
      </c>
      <c r="N2955" s="1" t="s">
        <v>5283</v>
      </c>
      <c r="O2955" s="1" t="s">
        <v>24</v>
      </c>
      <c r="P2955" s="1" t="s">
        <v>24</v>
      </c>
      <c r="Q2955" s="1" t="s">
        <v>5280</v>
      </c>
      <c r="R2955">
        <v>510</v>
      </c>
      <c r="S2955">
        <v>169</v>
      </c>
      <c r="T2955" s="1" t="s">
        <v>24</v>
      </c>
    </row>
    <row r="2956" spans="1:20" x14ac:dyDescent="0.25">
      <c r="A2956" s="1" t="s">
        <v>20</v>
      </c>
      <c r="B2956" s="1" t="s">
        <v>21</v>
      </c>
      <c r="C2956" s="1" t="s">
        <v>22</v>
      </c>
      <c r="D2956" s="1" t="s">
        <v>23</v>
      </c>
      <c r="E2956" s="1" t="s">
        <v>5</v>
      </c>
      <c r="F2956" s="1" t="s">
        <v>24</v>
      </c>
      <c r="G2956" s="1" t="s">
        <v>25</v>
      </c>
      <c r="H2956">
        <v>1582775</v>
      </c>
      <c r="I2956">
        <v>1584406</v>
      </c>
      <c r="J2956" s="1" t="s">
        <v>75</v>
      </c>
      <c r="K2956" s="1" t="s">
        <v>24</v>
      </c>
      <c r="L2956" s="1" t="s">
        <v>24</v>
      </c>
      <c r="M2956" s="1" t="s">
        <v>24</v>
      </c>
      <c r="N2956" s="1" t="s">
        <v>24</v>
      </c>
      <c r="O2956" s="1" t="s">
        <v>24</v>
      </c>
      <c r="P2956" s="1" t="s">
        <v>24</v>
      </c>
      <c r="Q2956" s="1" t="s">
        <v>5284</v>
      </c>
      <c r="R2956">
        <v>1632</v>
      </c>
      <c r="T2956" s="1" t="s">
        <v>5285</v>
      </c>
    </row>
    <row r="2957" spans="1:20" x14ac:dyDescent="0.25">
      <c r="A2957" s="1" t="s">
        <v>29</v>
      </c>
      <c r="B2957" s="1" t="s">
        <v>30</v>
      </c>
      <c r="C2957" s="1" t="s">
        <v>22</v>
      </c>
      <c r="D2957" s="1" t="s">
        <v>23</v>
      </c>
      <c r="E2957" s="1" t="s">
        <v>5</v>
      </c>
      <c r="F2957" s="1" t="s">
        <v>24</v>
      </c>
      <c r="G2957" s="1" t="s">
        <v>25</v>
      </c>
      <c r="H2957">
        <v>1582775</v>
      </c>
      <c r="I2957">
        <v>1584406</v>
      </c>
      <c r="J2957" s="1" t="s">
        <v>75</v>
      </c>
      <c r="K2957" s="1" t="s">
        <v>5286</v>
      </c>
      <c r="L2957" s="1" t="s">
        <v>5286</v>
      </c>
      <c r="M2957" s="1" t="s">
        <v>24</v>
      </c>
      <c r="N2957" s="1" t="s">
        <v>5287</v>
      </c>
      <c r="O2957" s="1" t="s">
        <v>24</v>
      </c>
      <c r="P2957" s="1" t="s">
        <v>24</v>
      </c>
      <c r="Q2957" s="1" t="s">
        <v>5284</v>
      </c>
      <c r="R2957">
        <v>1632</v>
      </c>
      <c r="S2957">
        <v>543</v>
      </c>
      <c r="T2957" s="1" t="s">
        <v>24</v>
      </c>
    </row>
    <row r="2958" spans="1:20" x14ac:dyDescent="0.25">
      <c r="A2958" s="1" t="s">
        <v>20</v>
      </c>
      <c r="B2958" s="1" t="s">
        <v>21</v>
      </c>
      <c r="C2958" s="1" t="s">
        <v>22</v>
      </c>
      <c r="D2958" s="1" t="s">
        <v>23</v>
      </c>
      <c r="E2958" s="1" t="s">
        <v>5</v>
      </c>
      <c r="F2958" s="1" t="s">
        <v>24</v>
      </c>
      <c r="G2958" s="1" t="s">
        <v>25</v>
      </c>
      <c r="H2958">
        <v>1584480</v>
      </c>
      <c r="I2958">
        <v>1584770</v>
      </c>
      <c r="J2958" s="1" t="s">
        <v>75</v>
      </c>
      <c r="K2958" s="1" t="s">
        <v>24</v>
      </c>
      <c r="L2958" s="1" t="s">
        <v>24</v>
      </c>
      <c r="M2958" s="1" t="s">
        <v>24</v>
      </c>
      <c r="N2958" s="1" t="s">
        <v>24</v>
      </c>
      <c r="O2958" s="1" t="s">
        <v>24</v>
      </c>
      <c r="P2958" s="1" t="s">
        <v>24</v>
      </c>
      <c r="Q2958" s="1" t="s">
        <v>5288</v>
      </c>
      <c r="R2958">
        <v>291</v>
      </c>
      <c r="T2958" s="1" t="s">
        <v>5289</v>
      </c>
    </row>
    <row r="2959" spans="1:20" x14ac:dyDescent="0.25">
      <c r="A2959" s="1" t="s">
        <v>29</v>
      </c>
      <c r="B2959" s="1" t="s">
        <v>30</v>
      </c>
      <c r="C2959" s="1" t="s">
        <v>22</v>
      </c>
      <c r="D2959" s="1" t="s">
        <v>23</v>
      </c>
      <c r="E2959" s="1" t="s">
        <v>5</v>
      </c>
      <c r="F2959" s="1" t="s">
        <v>24</v>
      </c>
      <c r="G2959" s="1" t="s">
        <v>25</v>
      </c>
      <c r="H2959">
        <v>1584480</v>
      </c>
      <c r="I2959">
        <v>1584770</v>
      </c>
      <c r="J2959" s="1" t="s">
        <v>75</v>
      </c>
      <c r="K2959" s="1" t="s">
        <v>5290</v>
      </c>
      <c r="L2959" s="1" t="s">
        <v>5290</v>
      </c>
      <c r="M2959" s="1" t="s">
        <v>24</v>
      </c>
      <c r="N2959" s="1" t="s">
        <v>5291</v>
      </c>
      <c r="O2959" s="1" t="s">
        <v>24</v>
      </c>
      <c r="P2959" s="1" t="s">
        <v>24</v>
      </c>
      <c r="Q2959" s="1" t="s">
        <v>5288</v>
      </c>
      <c r="R2959">
        <v>291</v>
      </c>
      <c r="S2959">
        <v>96</v>
      </c>
      <c r="T2959" s="1" t="s">
        <v>24</v>
      </c>
    </row>
    <row r="2960" spans="1:20" x14ac:dyDescent="0.25">
      <c r="A2960" s="1" t="s">
        <v>20</v>
      </c>
      <c r="B2960" s="1" t="s">
        <v>21</v>
      </c>
      <c r="C2960" s="1" t="s">
        <v>22</v>
      </c>
      <c r="D2960" s="1" t="s">
        <v>23</v>
      </c>
      <c r="E2960" s="1" t="s">
        <v>5</v>
      </c>
      <c r="F2960" s="1" t="s">
        <v>24</v>
      </c>
      <c r="G2960" s="1" t="s">
        <v>25</v>
      </c>
      <c r="H2960">
        <v>1584896</v>
      </c>
      <c r="I2960">
        <v>1585156</v>
      </c>
      <c r="J2960" s="1" t="s">
        <v>75</v>
      </c>
      <c r="K2960" s="1" t="s">
        <v>24</v>
      </c>
      <c r="L2960" s="1" t="s">
        <v>24</v>
      </c>
      <c r="M2960" s="1" t="s">
        <v>24</v>
      </c>
      <c r="N2960" s="1" t="s">
        <v>24</v>
      </c>
      <c r="O2960" s="1" t="s">
        <v>24</v>
      </c>
      <c r="P2960" s="1" t="s">
        <v>24</v>
      </c>
      <c r="Q2960" s="1" t="s">
        <v>5292</v>
      </c>
      <c r="R2960">
        <v>261</v>
      </c>
      <c r="T2960" s="1" t="s">
        <v>5293</v>
      </c>
    </row>
    <row r="2961" spans="1:20" x14ac:dyDescent="0.25">
      <c r="A2961" s="1" t="s">
        <v>29</v>
      </c>
      <c r="B2961" s="1" t="s">
        <v>30</v>
      </c>
      <c r="C2961" s="1" t="s">
        <v>22</v>
      </c>
      <c r="D2961" s="1" t="s">
        <v>23</v>
      </c>
      <c r="E2961" s="1" t="s">
        <v>5</v>
      </c>
      <c r="F2961" s="1" t="s">
        <v>24</v>
      </c>
      <c r="G2961" s="1" t="s">
        <v>25</v>
      </c>
      <c r="H2961">
        <v>1584896</v>
      </c>
      <c r="I2961">
        <v>1585156</v>
      </c>
      <c r="J2961" s="1" t="s">
        <v>75</v>
      </c>
      <c r="K2961" s="1" t="s">
        <v>5294</v>
      </c>
      <c r="L2961" s="1" t="s">
        <v>5294</v>
      </c>
      <c r="M2961" s="1" t="s">
        <v>24</v>
      </c>
      <c r="N2961" s="1" t="s">
        <v>5295</v>
      </c>
      <c r="O2961" s="1" t="s">
        <v>24</v>
      </c>
      <c r="P2961" s="1" t="s">
        <v>24</v>
      </c>
      <c r="Q2961" s="1" t="s">
        <v>5292</v>
      </c>
      <c r="R2961">
        <v>261</v>
      </c>
      <c r="S2961">
        <v>86</v>
      </c>
      <c r="T2961" s="1" t="s">
        <v>24</v>
      </c>
    </row>
    <row r="2962" spans="1:20" x14ac:dyDescent="0.25">
      <c r="A2962" s="1" t="s">
        <v>20</v>
      </c>
      <c r="B2962" s="1" t="s">
        <v>21</v>
      </c>
      <c r="C2962" s="1" t="s">
        <v>22</v>
      </c>
      <c r="D2962" s="1" t="s">
        <v>23</v>
      </c>
      <c r="E2962" s="1" t="s">
        <v>5</v>
      </c>
      <c r="F2962" s="1" t="s">
        <v>24</v>
      </c>
      <c r="G2962" s="1" t="s">
        <v>25</v>
      </c>
      <c r="H2962">
        <v>1585153</v>
      </c>
      <c r="I2962">
        <v>1586007</v>
      </c>
      <c r="J2962" s="1" t="s">
        <v>75</v>
      </c>
      <c r="K2962" s="1" t="s">
        <v>24</v>
      </c>
      <c r="L2962" s="1" t="s">
        <v>24</v>
      </c>
      <c r="M2962" s="1" t="s">
        <v>24</v>
      </c>
      <c r="N2962" s="1" t="s">
        <v>24</v>
      </c>
      <c r="O2962" s="1" t="s">
        <v>24</v>
      </c>
      <c r="P2962" s="1" t="s">
        <v>24</v>
      </c>
      <c r="Q2962" s="1" t="s">
        <v>5296</v>
      </c>
      <c r="R2962">
        <v>855</v>
      </c>
      <c r="T2962" s="1" t="s">
        <v>5297</v>
      </c>
    </row>
    <row r="2963" spans="1:20" x14ac:dyDescent="0.25">
      <c r="A2963" s="1" t="s">
        <v>29</v>
      </c>
      <c r="B2963" s="1" t="s">
        <v>30</v>
      </c>
      <c r="C2963" s="1" t="s">
        <v>22</v>
      </c>
      <c r="D2963" s="1" t="s">
        <v>23</v>
      </c>
      <c r="E2963" s="1" t="s">
        <v>5</v>
      </c>
      <c r="F2963" s="1" t="s">
        <v>24</v>
      </c>
      <c r="G2963" s="1" t="s">
        <v>25</v>
      </c>
      <c r="H2963">
        <v>1585153</v>
      </c>
      <c r="I2963">
        <v>1586007</v>
      </c>
      <c r="J2963" s="1" t="s">
        <v>75</v>
      </c>
      <c r="K2963" s="1" t="s">
        <v>5298</v>
      </c>
      <c r="L2963" s="1" t="s">
        <v>5298</v>
      </c>
      <c r="M2963" s="1" t="s">
        <v>24</v>
      </c>
      <c r="N2963" s="1" t="s">
        <v>5299</v>
      </c>
      <c r="O2963" s="1" t="s">
        <v>24</v>
      </c>
      <c r="P2963" s="1" t="s">
        <v>24</v>
      </c>
      <c r="Q2963" s="1" t="s">
        <v>5296</v>
      </c>
      <c r="R2963">
        <v>855</v>
      </c>
      <c r="S2963">
        <v>284</v>
      </c>
      <c r="T2963" s="1" t="s">
        <v>24</v>
      </c>
    </row>
    <row r="2964" spans="1:20" x14ac:dyDescent="0.25">
      <c r="A2964" s="1" t="s">
        <v>20</v>
      </c>
      <c r="B2964" s="1" t="s">
        <v>21</v>
      </c>
      <c r="C2964" s="1" t="s">
        <v>22</v>
      </c>
      <c r="D2964" s="1" t="s">
        <v>23</v>
      </c>
      <c r="E2964" s="1" t="s">
        <v>5</v>
      </c>
      <c r="F2964" s="1" t="s">
        <v>24</v>
      </c>
      <c r="G2964" s="1" t="s">
        <v>25</v>
      </c>
      <c r="H2964">
        <v>1586011</v>
      </c>
      <c r="I2964">
        <v>1586556</v>
      </c>
      <c r="J2964" s="1" t="s">
        <v>75</v>
      </c>
      <c r="K2964" s="1" t="s">
        <v>24</v>
      </c>
      <c r="L2964" s="1" t="s">
        <v>24</v>
      </c>
      <c r="M2964" s="1" t="s">
        <v>24</v>
      </c>
      <c r="N2964" s="1" t="s">
        <v>24</v>
      </c>
      <c r="O2964" s="1" t="s">
        <v>24</v>
      </c>
      <c r="P2964" s="1" t="s">
        <v>24</v>
      </c>
      <c r="Q2964" s="1" t="s">
        <v>5300</v>
      </c>
      <c r="R2964">
        <v>546</v>
      </c>
      <c r="T2964" s="1" t="s">
        <v>5301</v>
      </c>
    </row>
    <row r="2965" spans="1:20" x14ac:dyDescent="0.25">
      <c r="A2965" s="1" t="s">
        <v>29</v>
      </c>
      <c r="B2965" s="1" t="s">
        <v>30</v>
      </c>
      <c r="C2965" s="1" t="s">
        <v>22</v>
      </c>
      <c r="D2965" s="1" t="s">
        <v>23</v>
      </c>
      <c r="E2965" s="1" t="s">
        <v>5</v>
      </c>
      <c r="F2965" s="1" t="s">
        <v>24</v>
      </c>
      <c r="G2965" s="1" t="s">
        <v>25</v>
      </c>
      <c r="H2965">
        <v>1586011</v>
      </c>
      <c r="I2965">
        <v>1586556</v>
      </c>
      <c r="J2965" s="1" t="s">
        <v>75</v>
      </c>
      <c r="K2965" s="1" t="s">
        <v>5302</v>
      </c>
      <c r="L2965" s="1" t="s">
        <v>5302</v>
      </c>
      <c r="M2965" s="1" t="s">
        <v>24</v>
      </c>
      <c r="N2965" s="1" t="s">
        <v>5303</v>
      </c>
      <c r="O2965" s="1" t="s">
        <v>24</v>
      </c>
      <c r="P2965" s="1" t="s">
        <v>24</v>
      </c>
      <c r="Q2965" s="1" t="s">
        <v>5300</v>
      </c>
      <c r="R2965">
        <v>546</v>
      </c>
      <c r="S2965">
        <v>181</v>
      </c>
      <c r="T2965" s="1" t="s">
        <v>24</v>
      </c>
    </row>
    <row r="2966" spans="1:20" x14ac:dyDescent="0.25">
      <c r="A2966" s="1" t="s">
        <v>20</v>
      </c>
      <c r="B2966" s="1" t="s">
        <v>21</v>
      </c>
      <c r="C2966" s="1" t="s">
        <v>22</v>
      </c>
      <c r="D2966" s="1" t="s">
        <v>23</v>
      </c>
      <c r="E2966" s="1" t="s">
        <v>5</v>
      </c>
      <c r="F2966" s="1" t="s">
        <v>24</v>
      </c>
      <c r="G2966" s="1" t="s">
        <v>25</v>
      </c>
      <c r="H2966">
        <v>1586573</v>
      </c>
      <c r="I2966">
        <v>1587559</v>
      </c>
      <c r="J2966" s="1" t="s">
        <v>75</v>
      </c>
      <c r="K2966" s="1" t="s">
        <v>24</v>
      </c>
      <c r="L2966" s="1" t="s">
        <v>24</v>
      </c>
      <c r="M2966" s="1" t="s">
        <v>24</v>
      </c>
      <c r="N2966" s="1" t="s">
        <v>24</v>
      </c>
      <c r="O2966" s="1" t="s">
        <v>24</v>
      </c>
      <c r="P2966" s="1" t="s">
        <v>24</v>
      </c>
      <c r="Q2966" s="1" t="s">
        <v>5304</v>
      </c>
      <c r="R2966">
        <v>987</v>
      </c>
      <c r="T2966" s="1" t="s">
        <v>5305</v>
      </c>
    </row>
    <row r="2967" spans="1:20" x14ac:dyDescent="0.25">
      <c r="A2967" s="1" t="s">
        <v>29</v>
      </c>
      <c r="B2967" s="1" t="s">
        <v>30</v>
      </c>
      <c r="C2967" s="1" t="s">
        <v>22</v>
      </c>
      <c r="D2967" s="1" t="s">
        <v>23</v>
      </c>
      <c r="E2967" s="1" t="s">
        <v>5</v>
      </c>
      <c r="F2967" s="1" t="s">
        <v>24</v>
      </c>
      <c r="G2967" s="1" t="s">
        <v>25</v>
      </c>
      <c r="H2967">
        <v>1586573</v>
      </c>
      <c r="I2967">
        <v>1587559</v>
      </c>
      <c r="J2967" s="1" t="s">
        <v>75</v>
      </c>
      <c r="K2967" s="1" t="s">
        <v>5306</v>
      </c>
      <c r="L2967" s="1" t="s">
        <v>5306</v>
      </c>
      <c r="M2967" s="1" t="s">
        <v>24</v>
      </c>
      <c r="N2967" s="1" t="s">
        <v>5307</v>
      </c>
      <c r="O2967" s="1" t="s">
        <v>24</v>
      </c>
      <c r="P2967" s="1" t="s">
        <v>24</v>
      </c>
      <c r="Q2967" s="1" t="s">
        <v>5304</v>
      </c>
      <c r="R2967">
        <v>987</v>
      </c>
      <c r="S2967">
        <v>328</v>
      </c>
      <c r="T2967" s="1" t="s">
        <v>24</v>
      </c>
    </row>
    <row r="2968" spans="1:20" x14ac:dyDescent="0.25">
      <c r="A2968" s="1" t="s">
        <v>20</v>
      </c>
      <c r="B2968" s="1" t="s">
        <v>21</v>
      </c>
      <c r="C2968" s="1" t="s">
        <v>22</v>
      </c>
      <c r="D2968" s="1" t="s">
        <v>23</v>
      </c>
      <c r="E2968" s="1" t="s">
        <v>5</v>
      </c>
      <c r="F2968" s="1" t="s">
        <v>24</v>
      </c>
      <c r="G2968" s="1" t="s">
        <v>25</v>
      </c>
      <c r="H2968">
        <v>1587695</v>
      </c>
      <c r="I2968">
        <v>1588480</v>
      </c>
      <c r="J2968" s="1" t="s">
        <v>75</v>
      </c>
      <c r="K2968" s="1" t="s">
        <v>24</v>
      </c>
      <c r="L2968" s="1" t="s">
        <v>24</v>
      </c>
      <c r="M2968" s="1" t="s">
        <v>24</v>
      </c>
      <c r="N2968" s="1" t="s">
        <v>24</v>
      </c>
      <c r="O2968" s="1" t="s">
        <v>24</v>
      </c>
      <c r="P2968" s="1" t="s">
        <v>24</v>
      </c>
      <c r="Q2968" s="1" t="s">
        <v>5308</v>
      </c>
      <c r="R2968">
        <v>786</v>
      </c>
      <c r="T2968" s="1" t="s">
        <v>5309</v>
      </c>
    </row>
    <row r="2969" spans="1:20" x14ac:dyDescent="0.25">
      <c r="A2969" s="1" t="s">
        <v>29</v>
      </c>
      <c r="B2969" s="1" t="s">
        <v>30</v>
      </c>
      <c r="C2969" s="1" t="s">
        <v>22</v>
      </c>
      <c r="D2969" s="1" t="s">
        <v>23</v>
      </c>
      <c r="E2969" s="1" t="s">
        <v>5</v>
      </c>
      <c r="F2969" s="1" t="s">
        <v>24</v>
      </c>
      <c r="G2969" s="1" t="s">
        <v>25</v>
      </c>
      <c r="H2969">
        <v>1587695</v>
      </c>
      <c r="I2969">
        <v>1588480</v>
      </c>
      <c r="J2969" s="1" t="s">
        <v>75</v>
      </c>
      <c r="K2969" s="1" t="s">
        <v>5310</v>
      </c>
      <c r="L2969" s="1" t="s">
        <v>5310</v>
      </c>
      <c r="M2969" s="1" t="s">
        <v>24</v>
      </c>
      <c r="N2969" s="1" t="s">
        <v>5311</v>
      </c>
      <c r="O2969" s="1" t="s">
        <v>24</v>
      </c>
      <c r="P2969" s="1" t="s">
        <v>24</v>
      </c>
      <c r="Q2969" s="1" t="s">
        <v>5308</v>
      </c>
      <c r="R2969">
        <v>786</v>
      </c>
      <c r="S2969">
        <v>261</v>
      </c>
      <c r="T2969" s="1" t="s">
        <v>24</v>
      </c>
    </row>
    <row r="2970" spans="1:20" x14ac:dyDescent="0.25">
      <c r="A2970" s="1" t="s">
        <v>20</v>
      </c>
      <c r="B2970" s="1" t="s">
        <v>21</v>
      </c>
      <c r="C2970" s="1" t="s">
        <v>22</v>
      </c>
      <c r="D2970" s="1" t="s">
        <v>23</v>
      </c>
      <c r="E2970" s="1" t="s">
        <v>5</v>
      </c>
      <c r="F2970" s="1" t="s">
        <v>24</v>
      </c>
      <c r="G2970" s="1" t="s">
        <v>25</v>
      </c>
      <c r="H2970">
        <v>1588482</v>
      </c>
      <c r="I2970">
        <v>1590434</v>
      </c>
      <c r="J2970" s="1" t="s">
        <v>75</v>
      </c>
      <c r="K2970" s="1" t="s">
        <v>24</v>
      </c>
      <c r="L2970" s="1" t="s">
        <v>24</v>
      </c>
      <c r="M2970" s="1" t="s">
        <v>24</v>
      </c>
      <c r="N2970" s="1" t="s">
        <v>24</v>
      </c>
      <c r="O2970" s="1" t="s">
        <v>24</v>
      </c>
      <c r="P2970" s="1" t="s">
        <v>24</v>
      </c>
      <c r="Q2970" s="1" t="s">
        <v>5312</v>
      </c>
      <c r="R2970">
        <v>1953</v>
      </c>
      <c r="T2970" s="1" t="s">
        <v>5313</v>
      </c>
    </row>
    <row r="2971" spans="1:20" x14ac:dyDescent="0.25">
      <c r="A2971" s="1" t="s">
        <v>29</v>
      </c>
      <c r="B2971" s="1" t="s">
        <v>30</v>
      </c>
      <c r="C2971" s="1" t="s">
        <v>22</v>
      </c>
      <c r="D2971" s="1" t="s">
        <v>23</v>
      </c>
      <c r="E2971" s="1" t="s">
        <v>5</v>
      </c>
      <c r="F2971" s="1" t="s">
        <v>24</v>
      </c>
      <c r="G2971" s="1" t="s">
        <v>25</v>
      </c>
      <c r="H2971">
        <v>1588482</v>
      </c>
      <c r="I2971">
        <v>1590434</v>
      </c>
      <c r="J2971" s="1" t="s">
        <v>75</v>
      </c>
      <c r="K2971" s="1" t="s">
        <v>5314</v>
      </c>
      <c r="L2971" s="1" t="s">
        <v>5314</v>
      </c>
      <c r="M2971" s="1" t="s">
        <v>24</v>
      </c>
      <c r="N2971" s="1" t="s">
        <v>5315</v>
      </c>
      <c r="O2971" s="1" t="s">
        <v>24</v>
      </c>
      <c r="P2971" s="1" t="s">
        <v>24</v>
      </c>
      <c r="Q2971" s="1" t="s">
        <v>5312</v>
      </c>
      <c r="R2971">
        <v>1953</v>
      </c>
      <c r="S2971">
        <v>650</v>
      </c>
      <c r="T2971" s="1" t="s">
        <v>24</v>
      </c>
    </row>
    <row r="2972" spans="1:20" x14ac:dyDescent="0.25">
      <c r="A2972" s="1" t="s">
        <v>20</v>
      </c>
      <c r="B2972" s="1" t="s">
        <v>21</v>
      </c>
      <c r="C2972" s="1" t="s">
        <v>22</v>
      </c>
      <c r="D2972" s="1" t="s">
        <v>23</v>
      </c>
      <c r="E2972" s="1" t="s">
        <v>5</v>
      </c>
      <c r="F2972" s="1" t="s">
        <v>24</v>
      </c>
      <c r="G2972" s="1" t="s">
        <v>25</v>
      </c>
      <c r="H2972">
        <v>1590588</v>
      </c>
      <c r="I2972">
        <v>1592396</v>
      </c>
      <c r="J2972" s="1" t="s">
        <v>75</v>
      </c>
      <c r="K2972" s="1" t="s">
        <v>24</v>
      </c>
      <c r="L2972" s="1" t="s">
        <v>24</v>
      </c>
      <c r="M2972" s="1" t="s">
        <v>24</v>
      </c>
      <c r="N2972" s="1" t="s">
        <v>24</v>
      </c>
      <c r="O2972" s="1" t="s">
        <v>24</v>
      </c>
      <c r="P2972" s="1" t="s">
        <v>24</v>
      </c>
      <c r="Q2972" s="1" t="s">
        <v>5316</v>
      </c>
      <c r="R2972">
        <v>1809</v>
      </c>
      <c r="T2972" s="1" t="s">
        <v>5317</v>
      </c>
    </row>
    <row r="2973" spans="1:20" x14ac:dyDescent="0.25">
      <c r="A2973" s="1" t="s">
        <v>29</v>
      </c>
      <c r="B2973" s="1" t="s">
        <v>30</v>
      </c>
      <c r="C2973" s="1" t="s">
        <v>22</v>
      </c>
      <c r="D2973" s="1" t="s">
        <v>23</v>
      </c>
      <c r="E2973" s="1" t="s">
        <v>5</v>
      </c>
      <c r="F2973" s="1" t="s">
        <v>24</v>
      </c>
      <c r="G2973" s="1" t="s">
        <v>25</v>
      </c>
      <c r="H2973">
        <v>1590588</v>
      </c>
      <c r="I2973">
        <v>1592396</v>
      </c>
      <c r="J2973" s="1" t="s">
        <v>75</v>
      </c>
      <c r="K2973" s="1" t="s">
        <v>5318</v>
      </c>
      <c r="L2973" s="1" t="s">
        <v>5318</v>
      </c>
      <c r="M2973" s="1" t="s">
        <v>24</v>
      </c>
      <c r="N2973" s="1" t="s">
        <v>36</v>
      </c>
      <c r="O2973" s="1" t="s">
        <v>24</v>
      </c>
      <c r="P2973" s="1" t="s">
        <v>24</v>
      </c>
      <c r="Q2973" s="1" t="s">
        <v>5316</v>
      </c>
      <c r="R2973">
        <v>1809</v>
      </c>
      <c r="S2973">
        <v>602</v>
      </c>
      <c r="T2973" s="1" t="s">
        <v>24</v>
      </c>
    </row>
    <row r="2974" spans="1:20" x14ac:dyDescent="0.25">
      <c r="A2974" s="1" t="s">
        <v>20</v>
      </c>
      <c r="B2974" s="1" t="s">
        <v>21</v>
      </c>
      <c r="C2974" s="1" t="s">
        <v>22</v>
      </c>
      <c r="D2974" s="1" t="s">
        <v>23</v>
      </c>
      <c r="E2974" s="1" t="s">
        <v>5</v>
      </c>
      <c r="F2974" s="1" t="s">
        <v>24</v>
      </c>
      <c r="G2974" s="1" t="s">
        <v>25</v>
      </c>
      <c r="H2974">
        <v>1592398</v>
      </c>
      <c r="I2974">
        <v>1595568</v>
      </c>
      <c r="J2974" s="1" t="s">
        <v>75</v>
      </c>
      <c r="K2974" s="1" t="s">
        <v>24</v>
      </c>
      <c r="L2974" s="1" t="s">
        <v>24</v>
      </c>
      <c r="M2974" s="1" t="s">
        <v>24</v>
      </c>
      <c r="N2974" s="1" t="s">
        <v>24</v>
      </c>
      <c r="O2974" s="1" t="s">
        <v>24</v>
      </c>
      <c r="P2974" s="1" t="s">
        <v>24</v>
      </c>
      <c r="Q2974" s="1" t="s">
        <v>5319</v>
      </c>
      <c r="R2974">
        <v>3171</v>
      </c>
      <c r="T2974" s="1" t="s">
        <v>5320</v>
      </c>
    </row>
    <row r="2975" spans="1:20" x14ac:dyDescent="0.25">
      <c r="A2975" s="1" t="s">
        <v>29</v>
      </c>
      <c r="B2975" s="1" t="s">
        <v>30</v>
      </c>
      <c r="C2975" s="1" t="s">
        <v>22</v>
      </c>
      <c r="D2975" s="1" t="s">
        <v>23</v>
      </c>
      <c r="E2975" s="1" t="s">
        <v>5</v>
      </c>
      <c r="F2975" s="1" t="s">
        <v>24</v>
      </c>
      <c r="G2975" s="1" t="s">
        <v>25</v>
      </c>
      <c r="H2975">
        <v>1592398</v>
      </c>
      <c r="I2975">
        <v>1595568</v>
      </c>
      <c r="J2975" s="1" t="s">
        <v>75</v>
      </c>
      <c r="K2975" s="1" t="s">
        <v>5321</v>
      </c>
      <c r="L2975" s="1" t="s">
        <v>5321</v>
      </c>
      <c r="M2975" s="1" t="s">
        <v>24</v>
      </c>
      <c r="N2975" s="1" t="s">
        <v>36</v>
      </c>
      <c r="O2975" s="1" t="s">
        <v>24</v>
      </c>
      <c r="P2975" s="1" t="s">
        <v>24</v>
      </c>
      <c r="Q2975" s="1" t="s">
        <v>5319</v>
      </c>
      <c r="R2975">
        <v>3171</v>
      </c>
      <c r="S2975">
        <v>1056</v>
      </c>
      <c r="T2975" s="1" t="s">
        <v>24</v>
      </c>
    </row>
    <row r="2976" spans="1:20" x14ac:dyDescent="0.25">
      <c r="A2976" s="1" t="s">
        <v>20</v>
      </c>
      <c r="B2976" s="1" t="s">
        <v>21</v>
      </c>
      <c r="C2976" s="1" t="s">
        <v>22</v>
      </c>
      <c r="D2976" s="1" t="s">
        <v>23</v>
      </c>
      <c r="E2976" s="1" t="s">
        <v>5</v>
      </c>
      <c r="F2976" s="1" t="s">
        <v>24</v>
      </c>
      <c r="G2976" s="1" t="s">
        <v>25</v>
      </c>
      <c r="H2976">
        <v>1595790</v>
      </c>
      <c r="I2976">
        <v>1597181</v>
      </c>
      <c r="J2976" s="1" t="s">
        <v>75</v>
      </c>
      <c r="K2976" s="1" t="s">
        <v>24</v>
      </c>
      <c r="L2976" s="1" t="s">
        <v>24</v>
      </c>
      <c r="M2976" s="1" t="s">
        <v>24</v>
      </c>
      <c r="N2976" s="1" t="s">
        <v>24</v>
      </c>
      <c r="O2976" s="1" t="s">
        <v>24</v>
      </c>
      <c r="P2976" s="1" t="s">
        <v>24</v>
      </c>
      <c r="Q2976" s="1" t="s">
        <v>5322</v>
      </c>
      <c r="R2976">
        <v>1392</v>
      </c>
      <c r="T2976" s="1" t="s">
        <v>5323</v>
      </c>
    </row>
    <row r="2977" spans="1:20" x14ac:dyDescent="0.25">
      <c r="A2977" s="1" t="s">
        <v>29</v>
      </c>
      <c r="B2977" s="1" t="s">
        <v>30</v>
      </c>
      <c r="C2977" s="1" t="s">
        <v>22</v>
      </c>
      <c r="D2977" s="1" t="s">
        <v>23</v>
      </c>
      <c r="E2977" s="1" t="s">
        <v>5</v>
      </c>
      <c r="F2977" s="1" t="s">
        <v>24</v>
      </c>
      <c r="G2977" s="1" t="s">
        <v>25</v>
      </c>
      <c r="H2977">
        <v>1595790</v>
      </c>
      <c r="I2977">
        <v>1597181</v>
      </c>
      <c r="J2977" s="1" t="s">
        <v>75</v>
      </c>
      <c r="K2977" s="1" t="s">
        <v>5324</v>
      </c>
      <c r="L2977" s="1" t="s">
        <v>5324</v>
      </c>
      <c r="M2977" s="1" t="s">
        <v>24</v>
      </c>
      <c r="N2977" s="1" t="s">
        <v>5325</v>
      </c>
      <c r="O2977" s="1" t="s">
        <v>24</v>
      </c>
      <c r="P2977" s="1" t="s">
        <v>24</v>
      </c>
      <c r="Q2977" s="1" t="s">
        <v>5322</v>
      </c>
      <c r="R2977">
        <v>1392</v>
      </c>
      <c r="S2977">
        <v>463</v>
      </c>
      <c r="T2977" s="1" t="s">
        <v>24</v>
      </c>
    </row>
    <row r="2978" spans="1:20" x14ac:dyDescent="0.25">
      <c r="A2978" s="1" t="s">
        <v>20</v>
      </c>
      <c r="B2978" s="1" t="s">
        <v>21</v>
      </c>
      <c r="C2978" s="1" t="s">
        <v>22</v>
      </c>
      <c r="D2978" s="1" t="s">
        <v>23</v>
      </c>
      <c r="E2978" s="1" t="s">
        <v>5</v>
      </c>
      <c r="F2978" s="1" t="s">
        <v>24</v>
      </c>
      <c r="G2978" s="1" t="s">
        <v>25</v>
      </c>
      <c r="H2978">
        <v>1597308</v>
      </c>
      <c r="I2978">
        <v>1597910</v>
      </c>
      <c r="J2978" s="1" t="s">
        <v>75</v>
      </c>
      <c r="K2978" s="1" t="s">
        <v>24</v>
      </c>
      <c r="L2978" s="1" t="s">
        <v>24</v>
      </c>
      <c r="M2978" s="1" t="s">
        <v>24</v>
      </c>
      <c r="N2978" s="1" t="s">
        <v>24</v>
      </c>
      <c r="O2978" s="1" t="s">
        <v>24</v>
      </c>
      <c r="P2978" s="1" t="s">
        <v>24</v>
      </c>
      <c r="Q2978" s="1" t="s">
        <v>5326</v>
      </c>
      <c r="R2978">
        <v>603</v>
      </c>
      <c r="T2978" s="1" t="s">
        <v>5327</v>
      </c>
    </row>
    <row r="2979" spans="1:20" x14ac:dyDescent="0.25">
      <c r="A2979" s="1" t="s">
        <v>29</v>
      </c>
      <c r="B2979" s="1" t="s">
        <v>30</v>
      </c>
      <c r="C2979" s="1" t="s">
        <v>22</v>
      </c>
      <c r="D2979" s="1" t="s">
        <v>23</v>
      </c>
      <c r="E2979" s="1" t="s">
        <v>5</v>
      </c>
      <c r="F2979" s="1" t="s">
        <v>24</v>
      </c>
      <c r="G2979" s="1" t="s">
        <v>25</v>
      </c>
      <c r="H2979">
        <v>1597308</v>
      </c>
      <c r="I2979">
        <v>1597910</v>
      </c>
      <c r="J2979" s="1" t="s">
        <v>75</v>
      </c>
      <c r="K2979" s="1" t="s">
        <v>5328</v>
      </c>
      <c r="L2979" s="1" t="s">
        <v>5328</v>
      </c>
      <c r="M2979" s="1" t="s">
        <v>24</v>
      </c>
      <c r="N2979" s="1" t="s">
        <v>780</v>
      </c>
      <c r="O2979" s="1" t="s">
        <v>24</v>
      </c>
      <c r="P2979" s="1" t="s">
        <v>24</v>
      </c>
      <c r="Q2979" s="1" t="s">
        <v>5326</v>
      </c>
      <c r="R2979">
        <v>603</v>
      </c>
      <c r="S2979">
        <v>200</v>
      </c>
      <c r="T2979" s="1" t="s">
        <v>24</v>
      </c>
    </row>
    <row r="2980" spans="1:20" x14ac:dyDescent="0.25">
      <c r="A2980" s="1" t="s">
        <v>20</v>
      </c>
      <c r="B2980" s="1" t="s">
        <v>21</v>
      </c>
      <c r="C2980" s="1" t="s">
        <v>22</v>
      </c>
      <c r="D2980" s="1" t="s">
        <v>23</v>
      </c>
      <c r="E2980" s="1" t="s">
        <v>5</v>
      </c>
      <c r="F2980" s="1" t="s">
        <v>24</v>
      </c>
      <c r="G2980" s="1" t="s">
        <v>25</v>
      </c>
      <c r="H2980">
        <v>1598136</v>
      </c>
      <c r="I2980">
        <v>1599014</v>
      </c>
      <c r="J2980" s="1" t="s">
        <v>75</v>
      </c>
      <c r="K2980" s="1" t="s">
        <v>24</v>
      </c>
      <c r="L2980" s="1" t="s">
        <v>24</v>
      </c>
      <c r="M2980" s="1" t="s">
        <v>24</v>
      </c>
      <c r="N2980" s="1" t="s">
        <v>24</v>
      </c>
      <c r="O2980" s="1" t="s">
        <v>24</v>
      </c>
      <c r="P2980" s="1" t="s">
        <v>24</v>
      </c>
      <c r="Q2980" s="1" t="s">
        <v>5329</v>
      </c>
      <c r="R2980">
        <v>879</v>
      </c>
      <c r="T2980" s="1" t="s">
        <v>5330</v>
      </c>
    </row>
    <row r="2981" spans="1:20" x14ac:dyDescent="0.25">
      <c r="A2981" s="1" t="s">
        <v>29</v>
      </c>
      <c r="B2981" s="1" t="s">
        <v>30</v>
      </c>
      <c r="C2981" s="1" t="s">
        <v>22</v>
      </c>
      <c r="D2981" s="1" t="s">
        <v>23</v>
      </c>
      <c r="E2981" s="1" t="s">
        <v>5</v>
      </c>
      <c r="F2981" s="1" t="s">
        <v>24</v>
      </c>
      <c r="G2981" s="1" t="s">
        <v>25</v>
      </c>
      <c r="H2981">
        <v>1598136</v>
      </c>
      <c r="I2981">
        <v>1599014</v>
      </c>
      <c r="J2981" s="1" t="s">
        <v>75</v>
      </c>
      <c r="K2981" s="1" t="s">
        <v>5331</v>
      </c>
      <c r="L2981" s="1" t="s">
        <v>5331</v>
      </c>
      <c r="M2981" s="1" t="s">
        <v>24</v>
      </c>
      <c r="N2981" s="1" t="s">
        <v>2920</v>
      </c>
      <c r="O2981" s="1" t="s">
        <v>24</v>
      </c>
      <c r="P2981" s="1" t="s">
        <v>24</v>
      </c>
      <c r="Q2981" s="1" t="s">
        <v>5329</v>
      </c>
      <c r="R2981">
        <v>879</v>
      </c>
      <c r="S2981">
        <v>292</v>
      </c>
      <c r="T2981" s="1" t="s">
        <v>24</v>
      </c>
    </row>
    <row r="2982" spans="1:20" x14ac:dyDescent="0.25">
      <c r="A2982" s="1" t="s">
        <v>20</v>
      </c>
      <c r="B2982" s="1" t="s">
        <v>21</v>
      </c>
      <c r="C2982" s="1" t="s">
        <v>22</v>
      </c>
      <c r="D2982" s="1" t="s">
        <v>23</v>
      </c>
      <c r="E2982" s="1" t="s">
        <v>5</v>
      </c>
      <c r="F2982" s="1" t="s">
        <v>24</v>
      </c>
      <c r="G2982" s="1" t="s">
        <v>25</v>
      </c>
      <c r="H2982">
        <v>1599011</v>
      </c>
      <c r="I2982">
        <v>1599640</v>
      </c>
      <c r="J2982" s="1" t="s">
        <v>75</v>
      </c>
      <c r="K2982" s="1" t="s">
        <v>24</v>
      </c>
      <c r="L2982" s="1" t="s">
        <v>24</v>
      </c>
      <c r="M2982" s="1" t="s">
        <v>24</v>
      </c>
      <c r="N2982" s="1" t="s">
        <v>24</v>
      </c>
      <c r="O2982" s="1" t="s">
        <v>24</v>
      </c>
      <c r="P2982" s="1" t="s">
        <v>24</v>
      </c>
      <c r="Q2982" s="1" t="s">
        <v>5332</v>
      </c>
      <c r="R2982">
        <v>630</v>
      </c>
      <c r="T2982" s="1" t="s">
        <v>5333</v>
      </c>
    </row>
    <row r="2983" spans="1:20" x14ac:dyDescent="0.25">
      <c r="A2983" s="1" t="s">
        <v>29</v>
      </c>
      <c r="B2983" s="1" t="s">
        <v>30</v>
      </c>
      <c r="C2983" s="1" t="s">
        <v>22</v>
      </c>
      <c r="D2983" s="1" t="s">
        <v>23</v>
      </c>
      <c r="E2983" s="1" t="s">
        <v>5</v>
      </c>
      <c r="F2983" s="1" t="s">
        <v>24</v>
      </c>
      <c r="G2983" s="1" t="s">
        <v>25</v>
      </c>
      <c r="H2983">
        <v>1599011</v>
      </c>
      <c r="I2983">
        <v>1599640</v>
      </c>
      <c r="J2983" s="1" t="s">
        <v>75</v>
      </c>
      <c r="K2983" s="1" t="s">
        <v>5334</v>
      </c>
      <c r="L2983" s="1" t="s">
        <v>5334</v>
      </c>
      <c r="M2983" s="1" t="s">
        <v>24</v>
      </c>
      <c r="N2983" s="1" t="s">
        <v>5335</v>
      </c>
      <c r="O2983" s="1" t="s">
        <v>24</v>
      </c>
      <c r="P2983" s="1" t="s">
        <v>24</v>
      </c>
      <c r="Q2983" s="1" t="s">
        <v>5332</v>
      </c>
      <c r="R2983">
        <v>630</v>
      </c>
      <c r="S2983">
        <v>209</v>
      </c>
      <c r="T2983" s="1" t="s">
        <v>24</v>
      </c>
    </row>
    <row r="2984" spans="1:20" x14ac:dyDescent="0.25">
      <c r="A2984" s="1" t="s">
        <v>20</v>
      </c>
      <c r="B2984" s="1" t="s">
        <v>21</v>
      </c>
      <c r="C2984" s="1" t="s">
        <v>22</v>
      </c>
      <c r="D2984" s="1" t="s">
        <v>23</v>
      </c>
      <c r="E2984" s="1" t="s">
        <v>5</v>
      </c>
      <c r="F2984" s="1" t="s">
        <v>24</v>
      </c>
      <c r="G2984" s="1" t="s">
        <v>25</v>
      </c>
      <c r="H2984">
        <v>1599709</v>
      </c>
      <c r="I2984">
        <v>1600674</v>
      </c>
      <c r="J2984" s="1" t="s">
        <v>75</v>
      </c>
      <c r="K2984" s="1" t="s">
        <v>24</v>
      </c>
      <c r="L2984" s="1" t="s">
        <v>24</v>
      </c>
      <c r="M2984" s="1" t="s">
        <v>24</v>
      </c>
      <c r="N2984" s="1" t="s">
        <v>24</v>
      </c>
      <c r="O2984" s="1" t="s">
        <v>24</v>
      </c>
      <c r="P2984" s="1" t="s">
        <v>24</v>
      </c>
      <c r="Q2984" s="1" t="s">
        <v>5336</v>
      </c>
      <c r="R2984">
        <v>966</v>
      </c>
      <c r="T2984" s="1" t="s">
        <v>5337</v>
      </c>
    </row>
    <row r="2985" spans="1:20" x14ac:dyDescent="0.25">
      <c r="A2985" s="1" t="s">
        <v>29</v>
      </c>
      <c r="B2985" s="1" t="s">
        <v>30</v>
      </c>
      <c r="C2985" s="1" t="s">
        <v>22</v>
      </c>
      <c r="D2985" s="1" t="s">
        <v>23</v>
      </c>
      <c r="E2985" s="1" t="s">
        <v>5</v>
      </c>
      <c r="F2985" s="1" t="s">
        <v>24</v>
      </c>
      <c r="G2985" s="1" t="s">
        <v>25</v>
      </c>
      <c r="H2985">
        <v>1599709</v>
      </c>
      <c r="I2985">
        <v>1600674</v>
      </c>
      <c r="J2985" s="1" t="s">
        <v>75</v>
      </c>
      <c r="K2985" s="1" t="s">
        <v>5338</v>
      </c>
      <c r="L2985" s="1" t="s">
        <v>5338</v>
      </c>
      <c r="M2985" s="1" t="s">
        <v>24</v>
      </c>
      <c r="N2985" s="1" t="s">
        <v>5339</v>
      </c>
      <c r="O2985" s="1" t="s">
        <v>24</v>
      </c>
      <c r="P2985" s="1" t="s">
        <v>24</v>
      </c>
      <c r="Q2985" s="1" t="s">
        <v>5336</v>
      </c>
      <c r="R2985">
        <v>966</v>
      </c>
      <c r="S2985">
        <v>321</v>
      </c>
      <c r="T2985" s="1" t="s">
        <v>24</v>
      </c>
    </row>
    <row r="2986" spans="1:20" x14ac:dyDescent="0.25">
      <c r="A2986" s="1" t="s">
        <v>20</v>
      </c>
      <c r="B2986" s="1" t="s">
        <v>21</v>
      </c>
      <c r="C2986" s="1" t="s">
        <v>22</v>
      </c>
      <c r="D2986" s="1" t="s">
        <v>23</v>
      </c>
      <c r="E2986" s="1" t="s">
        <v>5</v>
      </c>
      <c r="F2986" s="1" t="s">
        <v>24</v>
      </c>
      <c r="G2986" s="1" t="s">
        <v>25</v>
      </c>
      <c r="H2986">
        <v>1600893</v>
      </c>
      <c r="I2986">
        <v>1602266</v>
      </c>
      <c r="J2986" s="1" t="s">
        <v>75</v>
      </c>
      <c r="K2986" s="1" t="s">
        <v>24</v>
      </c>
      <c r="L2986" s="1" t="s">
        <v>24</v>
      </c>
      <c r="M2986" s="1" t="s">
        <v>24</v>
      </c>
      <c r="N2986" s="1" t="s">
        <v>24</v>
      </c>
      <c r="O2986" s="1" t="s">
        <v>24</v>
      </c>
      <c r="P2986" s="1" t="s">
        <v>24</v>
      </c>
      <c r="Q2986" s="1" t="s">
        <v>5340</v>
      </c>
      <c r="R2986">
        <v>1374</v>
      </c>
      <c r="T2986" s="1" t="s">
        <v>5341</v>
      </c>
    </row>
    <row r="2987" spans="1:20" x14ac:dyDescent="0.25">
      <c r="A2987" s="1" t="s">
        <v>29</v>
      </c>
      <c r="B2987" s="1" t="s">
        <v>30</v>
      </c>
      <c r="C2987" s="1" t="s">
        <v>22</v>
      </c>
      <c r="D2987" s="1" t="s">
        <v>23</v>
      </c>
      <c r="E2987" s="1" t="s">
        <v>5</v>
      </c>
      <c r="F2987" s="1" t="s">
        <v>24</v>
      </c>
      <c r="G2987" s="1" t="s">
        <v>25</v>
      </c>
      <c r="H2987">
        <v>1600893</v>
      </c>
      <c r="I2987">
        <v>1602266</v>
      </c>
      <c r="J2987" s="1" t="s">
        <v>75</v>
      </c>
      <c r="K2987" s="1" t="s">
        <v>5342</v>
      </c>
      <c r="L2987" s="1" t="s">
        <v>5342</v>
      </c>
      <c r="M2987" s="1" t="s">
        <v>24</v>
      </c>
      <c r="N2987" s="1" t="s">
        <v>5343</v>
      </c>
      <c r="O2987" s="1" t="s">
        <v>24</v>
      </c>
      <c r="P2987" s="1" t="s">
        <v>24</v>
      </c>
      <c r="Q2987" s="1" t="s">
        <v>5340</v>
      </c>
      <c r="R2987">
        <v>1374</v>
      </c>
      <c r="S2987">
        <v>457</v>
      </c>
      <c r="T2987" s="1" t="s">
        <v>24</v>
      </c>
    </row>
    <row r="2988" spans="1:20" x14ac:dyDescent="0.25">
      <c r="A2988" s="1" t="s">
        <v>20</v>
      </c>
      <c r="B2988" s="1" t="s">
        <v>21</v>
      </c>
      <c r="C2988" s="1" t="s">
        <v>22</v>
      </c>
      <c r="D2988" s="1" t="s">
        <v>23</v>
      </c>
      <c r="E2988" s="1" t="s">
        <v>5</v>
      </c>
      <c r="F2988" s="1" t="s">
        <v>24</v>
      </c>
      <c r="G2988" s="1" t="s">
        <v>25</v>
      </c>
      <c r="H2988">
        <v>1602288</v>
      </c>
      <c r="I2988">
        <v>1603499</v>
      </c>
      <c r="J2988" s="1" t="s">
        <v>75</v>
      </c>
      <c r="K2988" s="1" t="s">
        <v>24</v>
      </c>
      <c r="L2988" s="1" t="s">
        <v>24</v>
      </c>
      <c r="M2988" s="1" t="s">
        <v>24</v>
      </c>
      <c r="N2988" s="1" t="s">
        <v>24</v>
      </c>
      <c r="O2988" s="1" t="s">
        <v>24</v>
      </c>
      <c r="P2988" s="1" t="s">
        <v>24</v>
      </c>
      <c r="Q2988" s="1" t="s">
        <v>5344</v>
      </c>
      <c r="R2988">
        <v>1212</v>
      </c>
      <c r="T2988" s="1" t="s">
        <v>5345</v>
      </c>
    </row>
    <row r="2989" spans="1:20" x14ac:dyDescent="0.25">
      <c r="A2989" s="1" t="s">
        <v>29</v>
      </c>
      <c r="B2989" s="1" t="s">
        <v>30</v>
      </c>
      <c r="C2989" s="1" t="s">
        <v>22</v>
      </c>
      <c r="D2989" s="1" t="s">
        <v>23</v>
      </c>
      <c r="E2989" s="1" t="s">
        <v>5</v>
      </c>
      <c r="F2989" s="1" t="s">
        <v>24</v>
      </c>
      <c r="G2989" s="1" t="s">
        <v>25</v>
      </c>
      <c r="H2989">
        <v>1602288</v>
      </c>
      <c r="I2989">
        <v>1603499</v>
      </c>
      <c r="J2989" s="1" t="s">
        <v>75</v>
      </c>
      <c r="K2989" s="1" t="s">
        <v>5346</v>
      </c>
      <c r="L2989" s="1" t="s">
        <v>5346</v>
      </c>
      <c r="M2989" s="1" t="s">
        <v>24</v>
      </c>
      <c r="N2989" s="1" t="s">
        <v>5347</v>
      </c>
      <c r="O2989" s="1" t="s">
        <v>24</v>
      </c>
      <c r="P2989" s="1" t="s">
        <v>24</v>
      </c>
      <c r="Q2989" s="1" t="s">
        <v>5344</v>
      </c>
      <c r="R2989">
        <v>1212</v>
      </c>
      <c r="S2989">
        <v>403</v>
      </c>
      <c r="T2989" s="1" t="s">
        <v>24</v>
      </c>
    </row>
    <row r="2990" spans="1:20" x14ac:dyDescent="0.25">
      <c r="A2990" s="1" t="s">
        <v>20</v>
      </c>
      <c r="B2990" s="1" t="s">
        <v>21</v>
      </c>
      <c r="C2990" s="1" t="s">
        <v>22</v>
      </c>
      <c r="D2990" s="1" t="s">
        <v>23</v>
      </c>
      <c r="E2990" s="1" t="s">
        <v>5</v>
      </c>
      <c r="F2990" s="1" t="s">
        <v>24</v>
      </c>
      <c r="G2990" s="1" t="s">
        <v>25</v>
      </c>
      <c r="H2990">
        <v>1603537</v>
      </c>
      <c r="I2990">
        <v>1604349</v>
      </c>
      <c r="J2990" s="1" t="s">
        <v>75</v>
      </c>
      <c r="K2990" s="1" t="s">
        <v>24</v>
      </c>
      <c r="L2990" s="1" t="s">
        <v>24</v>
      </c>
      <c r="M2990" s="1" t="s">
        <v>24</v>
      </c>
      <c r="N2990" s="1" t="s">
        <v>24</v>
      </c>
      <c r="O2990" s="1" t="s">
        <v>24</v>
      </c>
      <c r="P2990" s="1" t="s">
        <v>24</v>
      </c>
      <c r="Q2990" s="1" t="s">
        <v>5348</v>
      </c>
      <c r="R2990">
        <v>813</v>
      </c>
      <c r="T2990" s="1" t="s">
        <v>5349</v>
      </c>
    </row>
    <row r="2991" spans="1:20" x14ac:dyDescent="0.25">
      <c r="A2991" s="1" t="s">
        <v>29</v>
      </c>
      <c r="B2991" s="1" t="s">
        <v>30</v>
      </c>
      <c r="C2991" s="1" t="s">
        <v>22</v>
      </c>
      <c r="D2991" s="1" t="s">
        <v>23</v>
      </c>
      <c r="E2991" s="1" t="s">
        <v>5</v>
      </c>
      <c r="F2991" s="1" t="s">
        <v>24</v>
      </c>
      <c r="G2991" s="1" t="s">
        <v>25</v>
      </c>
      <c r="H2991">
        <v>1603537</v>
      </c>
      <c r="I2991">
        <v>1604349</v>
      </c>
      <c r="J2991" s="1" t="s">
        <v>75</v>
      </c>
      <c r="K2991" s="1" t="s">
        <v>5350</v>
      </c>
      <c r="L2991" s="1" t="s">
        <v>5350</v>
      </c>
      <c r="M2991" s="1" t="s">
        <v>24</v>
      </c>
      <c r="N2991" s="1" t="s">
        <v>5351</v>
      </c>
      <c r="O2991" s="1" t="s">
        <v>24</v>
      </c>
      <c r="P2991" s="1" t="s">
        <v>24</v>
      </c>
      <c r="Q2991" s="1" t="s">
        <v>5348</v>
      </c>
      <c r="R2991">
        <v>813</v>
      </c>
      <c r="S2991">
        <v>270</v>
      </c>
      <c r="T2991" s="1" t="s">
        <v>24</v>
      </c>
    </row>
    <row r="2992" spans="1:20" x14ac:dyDescent="0.25">
      <c r="A2992" s="1" t="s">
        <v>20</v>
      </c>
      <c r="B2992" s="1" t="s">
        <v>21</v>
      </c>
      <c r="C2992" s="1" t="s">
        <v>22</v>
      </c>
      <c r="D2992" s="1" t="s">
        <v>23</v>
      </c>
      <c r="E2992" s="1" t="s">
        <v>5</v>
      </c>
      <c r="F2992" s="1" t="s">
        <v>24</v>
      </c>
      <c r="G2992" s="1" t="s">
        <v>25</v>
      </c>
      <c r="H2992">
        <v>1604349</v>
      </c>
      <c r="I2992">
        <v>1605065</v>
      </c>
      <c r="J2992" s="1" t="s">
        <v>75</v>
      </c>
      <c r="K2992" s="1" t="s">
        <v>24</v>
      </c>
      <c r="L2992" s="1" t="s">
        <v>24</v>
      </c>
      <c r="M2992" s="1" t="s">
        <v>24</v>
      </c>
      <c r="N2992" s="1" t="s">
        <v>24</v>
      </c>
      <c r="O2992" s="1" t="s">
        <v>24</v>
      </c>
      <c r="P2992" s="1" t="s">
        <v>24</v>
      </c>
      <c r="Q2992" s="1" t="s">
        <v>5352</v>
      </c>
      <c r="R2992">
        <v>717</v>
      </c>
      <c r="T2992" s="1" t="s">
        <v>5353</v>
      </c>
    </row>
    <row r="2993" spans="1:20" x14ac:dyDescent="0.25">
      <c r="A2993" s="1" t="s">
        <v>29</v>
      </c>
      <c r="B2993" s="1" t="s">
        <v>30</v>
      </c>
      <c r="C2993" s="1" t="s">
        <v>22</v>
      </c>
      <c r="D2993" s="1" t="s">
        <v>23</v>
      </c>
      <c r="E2993" s="1" t="s">
        <v>5</v>
      </c>
      <c r="F2993" s="1" t="s">
        <v>24</v>
      </c>
      <c r="G2993" s="1" t="s">
        <v>25</v>
      </c>
      <c r="H2993">
        <v>1604349</v>
      </c>
      <c r="I2993">
        <v>1605065</v>
      </c>
      <c r="J2993" s="1" t="s">
        <v>75</v>
      </c>
      <c r="K2993" s="1" t="s">
        <v>5354</v>
      </c>
      <c r="L2993" s="1" t="s">
        <v>5354</v>
      </c>
      <c r="M2993" s="1" t="s">
        <v>24</v>
      </c>
      <c r="N2993" s="1" t="s">
        <v>5355</v>
      </c>
      <c r="O2993" s="1" t="s">
        <v>24</v>
      </c>
      <c r="P2993" s="1" t="s">
        <v>24</v>
      </c>
      <c r="Q2993" s="1" t="s">
        <v>5352</v>
      </c>
      <c r="R2993">
        <v>717</v>
      </c>
      <c r="S2993">
        <v>238</v>
      </c>
      <c r="T2993" s="1" t="s">
        <v>24</v>
      </c>
    </row>
    <row r="2994" spans="1:20" x14ac:dyDescent="0.25">
      <c r="A2994" s="1" t="s">
        <v>20</v>
      </c>
      <c r="B2994" s="1" t="s">
        <v>21</v>
      </c>
      <c r="C2994" s="1" t="s">
        <v>22</v>
      </c>
      <c r="D2994" s="1" t="s">
        <v>23</v>
      </c>
      <c r="E2994" s="1" t="s">
        <v>5</v>
      </c>
      <c r="F2994" s="1" t="s">
        <v>24</v>
      </c>
      <c r="G2994" s="1" t="s">
        <v>25</v>
      </c>
      <c r="H2994">
        <v>1605073</v>
      </c>
      <c r="I2994">
        <v>1605930</v>
      </c>
      <c r="J2994" s="1" t="s">
        <v>75</v>
      </c>
      <c r="K2994" s="1" t="s">
        <v>24</v>
      </c>
      <c r="L2994" s="1" t="s">
        <v>24</v>
      </c>
      <c r="M2994" s="1" t="s">
        <v>24</v>
      </c>
      <c r="N2994" s="1" t="s">
        <v>24</v>
      </c>
      <c r="O2994" s="1" t="s">
        <v>24</v>
      </c>
      <c r="P2994" s="1" t="s">
        <v>24</v>
      </c>
      <c r="Q2994" s="1" t="s">
        <v>5356</v>
      </c>
      <c r="R2994">
        <v>858</v>
      </c>
      <c r="T2994" s="1" t="s">
        <v>5357</v>
      </c>
    </row>
    <row r="2995" spans="1:20" x14ac:dyDescent="0.25">
      <c r="A2995" s="1" t="s">
        <v>29</v>
      </c>
      <c r="B2995" s="1" t="s">
        <v>30</v>
      </c>
      <c r="C2995" s="1" t="s">
        <v>22</v>
      </c>
      <c r="D2995" s="1" t="s">
        <v>23</v>
      </c>
      <c r="E2995" s="1" t="s">
        <v>5</v>
      </c>
      <c r="F2995" s="1" t="s">
        <v>24</v>
      </c>
      <c r="G2995" s="1" t="s">
        <v>25</v>
      </c>
      <c r="H2995">
        <v>1605073</v>
      </c>
      <c r="I2995">
        <v>1605930</v>
      </c>
      <c r="J2995" s="1" t="s">
        <v>75</v>
      </c>
      <c r="K2995" s="1" t="s">
        <v>5358</v>
      </c>
      <c r="L2995" s="1" t="s">
        <v>5358</v>
      </c>
      <c r="M2995" s="1" t="s">
        <v>24</v>
      </c>
      <c r="N2995" s="1" t="s">
        <v>5359</v>
      </c>
      <c r="O2995" s="1" t="s">
        <v>24</v>
      </c>
      <c r="P2995" s="1" t="s">
        <v>24</v>
      </c>
      <c r="Q2995" s="1" t="s">
        <v>5356</v>
      </c>
      <c r="R2995">
        <v>858</v>
      </c>
      <c r="S2995">
        <v>285</v>
      </c>
      <c r="T2995" s="1" t="s">
        <v>24</v>
      </c>
    </row>
    <row r="2996" spans="1:20" x14ac:dyDescent="0.25">
      <c r="A2996" s="1" t="s">
        <v>20</v>
      </c>
      <c r="B2996" s="1" t="s">
        <v>21</v>
      </c>
      <c r="C2996" s="1" t="s">
        <v>22</v>
      </c>
      <c r="D2996" s="1" t="s">
        <v>23</v>
      </c>
      <c r="E2996" s="1" t="s">
        <v>5</v>
      </c>
      <c r="F2996" s="1" t="s">
        <v>24</v>
      </c>
      <c r="G2996" s="1" t="s">
        <v>25</v>
      </c>
      <c r="H2996">
        <v>1606210</v>
      </c>
      <c r="I2996">
        <v>1607082</v>
      </c>
      <c r="J2996" s="1" t="s">
        <v>26</v>
      </c>
      <c r="K2996" s="1" t="s">
        <v>24</v>
      </c>
      <c r="L2996" s="1" t="s">
        <v>24</v>
      </c>
      <c r="M2996" s="1" t="s">
        <v>24</v>
      </c>
      <c r="N2996" s="1" t="s">
        <v>24</v>
      </c>
      <c r="O2996" s="1" t="s">
        <v>24</v>
      </c>
      <c r="P2996" s="1" t="s">
        <v>24</v>
      </c>
      <c r="Q2996" s="1" t="s">
        <v>5360</v>
      </c>
      <c r="R2996">
        <v>873</v>
      </c>
      <c r="T2996" s="1" t="s">
        <v>5361</v>
      </c>
    </row>
    <row r="2997" spans="1:20" x14ac:dyDescent="0.25">
      <c r="A2997" s="1" t="s">
        <v>29</v>
      </c>
      <c r="B2997" s="1" t="s">
        <v>30</v>
      </c>
      <c r="C2997" s="1" t="s">
        <v>22</v>
      </c>
      <c r="D2997" s="1" t="s">
        <v>23</v>
      </c>
      <c r="E2997" s="1" t="s">
        <v>5</v>
      </c>
      <c r="F2997" s="1" t="s">
        <v>24</v>
      </c>
      <c r="G2997" s="1" t="s">
        <v>25</v>
      </c>
      <c r="H2997">
        <v>1606210</v>
      </c>
      <c r="I2997">
        <v>1607082</v>
      </c>
      <c r="J2997" s="1" t="s">
        <v>26</v>
      </c>
      <c r="K2997" s="1" t="s">
        <v>5362</v>
      </c>
      <c r="L2997" s="1" t="s">
        <v>5362</v>
      </c>
      <c r="M2997" s="1" t="s">
        <v>24</v>
      </c>
      <c r="N2997" s="1" t="s">
        <v>5363</v>
      </c>
      <c r="O2997" s="1" t="s">
        <v>24</v>
      </c>
      <c r="P2997" s="1" t="s">
        <v>24</v>
      </c>
      <c r="Q2997" s="1" t="s">
        <v>5360</v>
      </c>
      <c r="R2997">
        <v>873</v>
      </c>
      <c r="S2997">
        <v>290</v>
      </c>
      <c r="T2997" s="1" t="s">
        <v>24</v>
      </c>
    </row>
    <row r="2998" spans="1:20" x14ac:dyDescent="0.25">
      <c r="A2998" s="1" t="s">
        <v>20</v>
      </c>
      <c r="B2998" s="1" t="s">
        <v>21</v>
      </c>
      <c r="C2998" s="1" t="s">
        <v>22</v>
      </c>
      <c r="D2998" s="1" t="s">
        <v>23</v>
      </c>
      <c r="E2998" s="1" t="s">
        <v>5</v>
      </c>
      <c r="F2998" s="1" t="s">
        <v>24</v>
      </c>
      <c r="G2998" s="1" t="s">
        <v>25</v>
      </c>
      <c r="H2998">
        <v>1607288</v>
      </c>
      <c r="I2998">
        <v>1608487</v>
      </c>
      <c r="J2998" s="1" t="s">
        <v>75</v>
      </c>
      <c r="K2998" s="1" t="s">
        <v>24</v>
      </c>
      <c r="L2998" s="1" t="s">
        <v>24</v>
      </c>
      <c r="M2998" s="1" t="s">
        <v>24</v>
      </c>
      <c r="N2998" s="1" t="s">
        <v>24</v>
      </c>
      <c r="O2998" s="1" t="s">
        <v>24</v>
      </c>
      <c r="P2998" s="1" t="s">
        <v>24</v>
      </c>
      <c r="Q2998" s="1" t="s">
        <v>5364</v>
      </c>
      <c r="R2998">
        <v>1200</v>
      </c>
      <c r="T2998" s="1" t="s">
        <v>5365</v>
      </c>
    </row>
    <row r="2999" spans="1:20" x14ac:dyDescent="0.25">
      <c r="A2999" s="1" t="s">
        <v>29</v>
      </c>
      <c r="B2999" s="1" t="s">
        <v>30</v>
      </c>
      <c r="C2999" s="1" t="s">
        <v>22</v>
      </c>
      <c r="D2999" s="1" t="s">
        <v>23</v>
      </c>
      <c r="E2999" s="1" t="s">
        <v>5</v>
      </c>
      <c r="F2999" s="1" t="s">
        <v>24</v>
      </c>
      <c r="G2999" s="1" t="s">
        <v>25</v>
      </c>
      <c r="H2999">
        <v>1607288</v>
      </c>
      <c r="I2999">
        <v>1608487</v>
      </c>
      <c r="J2999" s="1" t="s">
        <v>75</v>
      </c>
      <c r="K2999" s="1" t="s">
        <v>5366</v>
      </c>
      <c r="L2999" s="1" t="s">
        <v>5366</v>
      </c>
      <c r="M2999" s="1" t="s">
        <v>24</v>
      </c>
      <c r="N2999" s="1" t="s">
        <v>231</v>
      </c>
      <c r="O2999" s="1" t="s">
        <v>24</v>
      </c>
      <c r="P2999" s="1" t="s">
        <v>24</v>
      </c>
      <c r="Q2999" s="1" t="s">
        <v>5364</v>
      </c>
      <c r="R2999">
        <v>1200</v>
      </c>
      <c r="S2999">
        <v>399</v>
      </c>
      <c r="T2999" s="1" t="s">
        <v>24</v>
      </c>
    </row>
    <row r="3000" spans="1:20" x14ac:dyDescent="0.25">
      <c r="A3000" s="1" t="s">
        <v>20</v>
      </c>
      <c r="B3000" s="1" t="s">
        <v>21</v>
      </c>
      <c r="C3000" s="1" t="s">
        <v>22</v>
      </c>
      <c r="D3000" s="1" t="s">
        <v>23</v>
      </c>
      <c r="E3000" s="1" t="s">
        <v>5</v>
      </c>
      <c r="F3000" s="1" t="s">
        <v>24</v>
      </c>
      <c r="G3000" s="1" t="s">
        <v>25</v>
      </c>
      <c r="H3000">
        <v>1608510</v>
      </c>
      <c r="I3000">
        <v>1609571</v>
      </c>
      <c r="J3000" s="1" t="s">
        <v>75</v>
      </c>
      <c r="K3000" s="1" t="s">
        <v>24</v>
      </c>
      <c r="L3000" s="1" t="s">
        <v>24</v>
      </c>
      <c r="M3000" s="1" t="s">
        <v>24</v>
      </c>
      <c r="N3000" s="1" t="s">
        <v>24</v>
      </c>
      <c r="O3000" s="1" t="s">
        <v>24</v>
      </c>
      <c r="P3000" s="1" t="s">
        <v>24</v>
      </c>
      <c r="Q3000" s="1" t="s">
        <v>5367</v>
      </c>
      <c r="R3000">
        <v>1062</v>
      </c>
      <c r="T3000" s="1" t="s">
        <v>5368</v>
      </c>
    </row>
    <row r="3001" spans="1:20" x14ac:dyDescent="0.25">
      <c r="A3001" s="1" t="s">
        <v>29</v>
      </c>
      <c r="B3001" s="1" t="s">
        <v>30</v>
      </c>
      <c r="C3001" s="1" t="s">
        <v>22</v>
      </c>
      <c r="D3001" s="1" t="s">
        <v>23</v>
      </c>
      <c r="E3001" s="1" t="s">
        <v>5</v>
      </c>
      <c r="F3001" s="1" t="s">
        <v>24</v>
      </c>
      <c r="G3001" s="1" t="s">
        <v>25</v>
      </c>
      <c r="H3001">
        <v>1608510</v>
      </c>
      <c r="I3001">
        <v>1609571</v>
      </c>
      <c r="J3001" s="1" t="s">
        <v>75</v>
      </c>
      <c r="K3001" s="1" t="s">
        <v>5369</v>
      </c>
      <c r="L3001" s="1" t="s">
        <v>5369</v>
      </c>
      <c r="M3001" s="1" t="s">
        <v>24</v>
      </c>
      <c r="N3001" s="1" t="s">
        <v>5370</v>
      </c>
      <c r="O3001" s="1" t="s">
        <v>24</v>
      </c>
      <c r="P3001" s="1" t="s">
        <v>24</v>
      </c>
      <c r="Q3001" s="1" t="s">
        <v>5367</v>
      </c>
      <c r="R3001">
        <v>1062</v>
      </c>
      <c r="S3001">
        <v>353</v>
      </c>
      <c r="T3001" s="1" t="s">
        <v>24</v>
      </c>
    </row>
    <row r="3002" spans="1:20" x14ac:dyDescent="0.25">
      <c r="A3002" s="1" t="s">
        <v>20</v>
      </c>
      <c r="B3002" s="1" t="s">
        <v>21</v>
      </c>
      <c r="C3002" s="1" t="s">
        <v>22</v>
      </c>
      <c r="D3002" s="1" t="s">
        <v>23</v>
      </c>
      <c r="E3002" s="1" t="s">
        <v>5</v>
      </c>
      <c r="F3002" s="1" t="s">
        <v>24</v>
      </c>
      <c r="G3002" s="1" t="s">
        <v>25</v>
      </c>
      <c r="H3002">
        <v>1609585</v>
      </c>
      <c r="I3002">
        <v>1611942</v>
      </c>
      <c r="J3002" s="1" t="s">
        <v>75</v>
      </c>
      <c r="K3002" s="1" t="s">
        <v>24</v>
      </c>
      <c r="L3002" s="1" t="s">
        <v>24</v>
      </c>
      <c r="M3002" s="1" t="s">
        <v>24</v>
      </c>
      <c r="N3002" s="1" t="s">
        <v>24</v>
      </c>
      <c r="O3002" s="1" t="s">
        <v>24</v>
      </c>
      <c r="P3002" s="1" t="s">
        <v>24</v>
      </c>
      <c r="Q3002" s="1" t="s">
        <v>5371</v>
      </c>
      <c r="R3002">
        <v>2358</v>
      </c>
      <c r="T3002" s="1" t="s">
        <v>5372</v>
      </c>
    </row>
    <row r="3003" spans="1:20" x14ac:dyDescent="0.25">
      <c r="A3003" s="1" t="s">
        <v>29</v>
      </c>
      <c r="B3003" s="1" t="s">
        <v>30</v>
      </c>
      <c r="C3003" s="1" t="s">
        <v>22</v>
      </c>
      <c r="D3003" s="1" t="s">
        <v>23</v>
      </c>
      <c r="E3003" s="1" t="s">
        <v>5</v>
      </c>
      <c r="F3003" s="1" t="s">
        <v>24</v>
      </c>
      <c r="G3003" s="1" t="s">
        <v>25</v>
      </c>
      <c r="H3003">
        <v>1609585</v>
      </c>
      <c r="I3003">
        <v>1611942</v>
      </c>
      <c r="J3003" s="1" t="s">
        <v>75</v>
      </c>
      <c r="K3003" s="1" t="s">
        <v>5373</v>
      </c>
      <c r="L3003" s="1" t="s">
        <v>5373</v>
      </c>
      <c r="M3003" s="1" t="s">
        <v>24</v>
      </c>
      <c r="N3003" s="1" t="s">
        <v>5374</v>
      </c>
      <c r="O3003" s="1" t="s">
        <v>24</v>
      </c>
      <c r="P3003" s="1" t="s">
        <v>24</v>
      </c>
      <c r="Q3003" s="1" t="s">
        <v>5371</v>
      </c>
      <c r="R3003">
        <v>2358</v>
      </c>
      <c r="S3003">
        <v>785</v>
      </c>
      <c r="T3003" s="1" t="s">
        <v>24</v>
      </c>
    </row>
    <row r="3004" spans="1:20" x14ac:dyDescent="0.25">
      <c r="A3004" s="1" t="s">
        <v>20</v>
      </c>
      <c r="B3004" s="1" t="s">
        <v>21</v>
      </c>
      <c r="C3004" s="1" t="s">
        <v>22</v>
      </c>
      <c r="D3004" s="1" t="s">
        <v>23</v>
      </c>
      <c r="E3004" s="1" t="s">
        <v>5</v>
      </c>
      <c r="F3004" s="1" t="s">
        <v>24</v>
      </c>
      <c r="G3004" s="1" t="s">
        <v>25</v>
      </c>
      <c r="H3004">
        <v>1611944</v>
      </c>
      <c r="I3004">
        <v>1612660</v>
      </c>
      <c r="J3004" s="1" t="s">
        <v>75</v>
      </c>
      <c r="K3004" s="1" t="s">
        <v>24</v>
      </c>
      <c r="L3004" s="1" t="s">
        <v>24</v>
      </c>
      <c r="M3004" s="1" t="s">
        <v>24</v>
      </c>
      <c r="N3004" s="1" t="s">
        <v>24</v>
      </c>
      <c r="O3004" s="1" t="s">
        <v>24</v>
      </c>
      <c r="P3004" s="1" t="s">
        <v>24</v>
      </c>
      <c r="Q3004" s="1" t="s">
        <v>5375</v>
      </c>
      <c r="R3004">
        <v>717</v>
      </c>
      <c r="T3004" s="1" t="s">
        <v>5376</v>
      </c>
    </row>
    <row r="3005" spans="1:20" x14ac:dyDescent="0.25">
      <c r="A3005" s="1" t="s">
        <v>29</v>
      </c>
      <c r="B3005" s="1" t="s">
        <v>30</v>
      </c>
      <c r="C3005" s="1" t="s">
        <v>22</v>
      </c>
      <c r="D3005" s="1" t="s">
        <v>23</v>
      </c>
      <c r="E3005" s="1" t="s">
        <v>5</v>
      </c>
      <c r="F3005" s="1" t="s">
        <v>24</v>
      </c>
      <c r="G3005" s="1" t="s">
        <v>25</v>
      </c>
      <c r="H3005">
        <v>1611944</v>
      </c>
      <c r="I3005">
        <v>1612660</v>
      </c>
      <c r="J3005" s="1" t="s">
        <v>75</v>
      </c>
      <c r="K3005" s="1" t="s">
        <v>5377</v>
      </c>
      <c r="L3005" s="1" t="s">
        <v>5377</v>
      </c>
      <c r="M3005" s="1" t="s">
        <v>24</v>
      </c>
      <c r="N3005" s="1" t="s">
        <v>36</v>
      </c>
      <c r="O3005" s="1" t="s">
        <v>24</v>
      </c>
      <c r="P3005" s="1" t="s">
        <v>24</v>
      </c>
      <c r="Q3005" s="1" t="s">
        <v>5375</v>
      </c>
      <c r="R3005">
        <v>717</v>
      </c>
      <c r="S3005">
        <v>238</v>
      </c>
      <c r="T3005" s="1" t="s">
        <v>24</v>
      </c>
    </row>
    <row r="3006" spans="1:20" x14ac:dyDescent="0.25">
      <c r="A3006" s="1" t="s">
        <v>20</v>
      </c>
      <c r="B3006" s="1" t="s">
        <v>21</v>
      </c>
      <c r="C3006" s="1" t="s">
        <v>22</v>
      </c>
      <c r="D3006" s="1" t="s">
        <v>23</v>
      </c>
      <c r="E3006" s="1" t="s">
        <v>5</v>
      </c>
      <c r="F3006" s="1" t="s">
        <v>24</v>
      </c>
      <c r="G3006" s="1" t="s">
        <v>25</v>
      </c>
      <c r="H3006">
        <v>1612826</v>
      </c>
      <c r="I3006">
        <v>1613614</v>
      </c>
      <c r="J3006" s="1" t="s">
        <v>26</v>
      </c>
      <c r="K3006" s="1" t="s">
        <v>24</v>
      </c>
      <c r="L3006" s="1" t="s">
        <v>24</v>
      </c>
      <c r="M3006" s="1" t="s">
        <v>24</v>
      </c>
      <c r="N3006" s="1" t="s">
        <v>24</v>
      </c>
      <c r="O3006" s="1" t="s">
        <v>24</v>
      </c>
      <c r="P3006" s="1" t="s">
        <v>24</v>
      </c>
      <c r="Q3006" s="1" t="s">
        <v>5378</v>
      </c>
      <c r="R3006">
        <v>789</v>
      </c>
      <c r="T3006" s="1" t="s">
        <v>5379</v>
      </c>
    </row>
    <row r="3007" spans="1:20" x14ac:dyDescent="0.25">
      <c r="A3007" s="1" t="s">
        <v>29</v>
      </c>
      <c r="B3007" s="1" t="s">
        <v>30</v>
      </c>
      <c r="C3007" s="1" t="s">
        <v>22</v>
      </c>
      <c r="D3007" s="1" t="s">
        <v>23</v>
      </c>
      <c r="E3007" s="1" t="s">
        <v>5</v>
      </c>
      <c r="F3007" s="1" t="s">
        <v>24</v>
      </c>
      <c r="G3007" s="1" t="s">
        <v>25</v>
      </c>
      <c r="H3007">
        <v>1612826</v>
      </c>
      <c r="I3007">
        <v>1613614</v>
      </c>
      <c r="J3007" s="1" t="s">
        <v>26</v>
      </c>
      <c r="K3007" s="1" t="s">
        <v>5380</v>
      </c>
      <c r="L3007" s="1" t="s">
        <v>5380</v>
      </c>
      <c r="M3007" s="1" t="s">
        <v>24</v>
      </c>
      <c r="N3007" s="1" t="s">
        <v>4922</v>
      </c>
      <c r="O3007" s="1" t="s">
        <v>24</v>
      </c>
      <c r="P3007" s="1" t="s">
        <v>24</v>
      </c>
      <c r="Q3007" s="1" t="s">
        <v>5378</v>
      </c>
      <c r="R3007">
        <v>789</v>
      </c>
      <c r="S3007">
        <v>262</v>
      </c>
      <c r="T3007" s="1" t="s">
        <v>24</v>
      </c>
    </row>
    <row r="3008" spans="1:20" x14ac:dyDescent="0.25">
      <c r="A3008" s="1" t="s">
        <v>20</v>
      </c>
      <c r="B3008" s="1" t="s">
        <v>159</v>
      </c>
      <c r="C3008" s="1" t="s">
        <v>22</v>
      </c>
      <c r="D3008" s="1" t="s">
        <v>23</v>
      </c>
      <c r="E3008" s="1" t="s">
        <v>5</v>
      </c>
      <c r="F3008" s="1" t="s">
        <v>24</v>
      </c>
      <c r="G3008" s="1" t="s">
        <v>25</v>
      </c>
      <c r="H3008">
        <v>1613773</v>
      </c>
      <c r="I3008">
        <v>1613863</v>
      </c>
      <c r="J3008" s="1" t="s">
        <v>75</v>
      </c>
      <c r="K3008" s="1" t="s">
        <v>24</v>
      </c>
      <c r="L3008" s="1" t="s">
        <v>24</v>
      </c>
      <c r="M3008" s="1" t="s">
        <v>24</v>
      </c>
      <c r="N3008" s="1" t="s">
        <v>24</v>
      </c>
      <c r="O3008" s="1" t="s">
        <v>24</v>
      </c>
      <c r="P3008" s="1" t="s">
        <v>24</v>
      </c>
      <c r="Q3008" s="1" t="s">
        <v>5381</v>
      </c>
      <c r="R3008">
        <v>91</v>
      </c>
      <c r="T3008" s="1" t="s">
        <v>5382</v>
      </c>
    </row>
    <row r="3009" spans="1:20" x14ac:dyDescent="0.25">
      <c r="A3009" s="1" t="s">
        <v>159</v>
      </c>
      <c r="B3009" s="1" t="s">
        <v>24</v>
      </c>
      <c r="C3009" s="1" t="s">
        <v>22</v>
      </c>
      <c r="D3009" s="1" t="s">
        <v>23</v>
      </c>
      <c r="E3009" s="1" t="s">
        <v>5</v>
      </c>
      <c r="F3009" s="1" t="s">
        <v>24</v>
      </c>
      <c r="G3009" s="1" t="s">
        <v>25</v>
      </c>
      <c r="H3009">
        <v>1613773</v>
      </c>
      <c r="I3009">
        <v>1613863</v>
      </c>
      <c r="J3009" s="1" t="s">
        <v>75</v>
      </c>
      <c r="K3009" s="1" t="s">
        <v>24</v>
      </c>
      <c r="L3009" s="1" t="s">
        <v>24</v>
      </c>
      <c r="M3009" s="1" t="s">
        <v>24</v>
      </c>
      <c r="N3009" s="1" t="s">
        <v>5232</v>
      </c>
      <c r="O3009" s="1" t="s">
        <v>24</v>
      </c>
      <c r="P3009" s="1" t="s">
        <v>24</v>
      </c>
      <c r="Q3009" s="1" t="s">
        <v>5381</v>
      </c>
      <c r="R3009">
        <v>91</v>
      </c>
      <c r="T3009" s="1" t="s">
        <v>5383</v>
      </c>
    </row>
    <row r="3010" spans="1:20" x14ac:dyDescent="0.25">
      <c r="A3010" s="1" t="s">
        <v>20</v>
      </c>
      <c r="B3010" s="1" t="s">
        <v>21</v>
      </c>
      <c r="C3010" s="1" t="s">
        <v>22</v>
      </c>
      <c r="D3010" s="1" t="s">
        <v>23</v>
      </c>
      <c r="E3010" s="1" t="s">
        <v>5</v>
      </c>
      <c r="F3010" s="1" t="s">
        <v>24</v>
      </c>
      <c r="G3010" s="1" t="s">
        <v>25</v>
      </c>
      <c r="H3010">
        <v>1614079</v>
      </c>
      <c r="I3010">
        <v>1614846</v>
      </c>
      <c r="J3010" s="1" t="s">
        <v>75</v>
      </c>
      <c r="K3010" s="1" t="s">
        <v>24</v>
      </c>
      <c r="L3010" s="1" t="s">
        <v>24</v>
      </c>
      <c r="M3010" s="1" t="s">
        <v>24</v>
      </c>
      <c r="N3010" s="1" t="s">
        <v>24</v>
      </c>
      <c r="O3010" s="1" t="s">
        <v>24</v>
      </c>
      <c r="P3010" s="1" t="s">
        <v>24</v>
      </c>
      <c r="Q3010" s="1" t="s">
        <v>5384</v>
      </c>
      <c r="R3010">
        <v>768</v>
      </c>
      <c r="T3010" s="1" t="s">
        <v>5385</v>
      </c>
    </row>
    <row r="3011" spans="1:20" x14ac:dyDescent="0.25">
      <c r="A3011" s="1" t="s">
        <v>29</v>
      </c>
      <c r="B3011" s="1" t="s">
        <v>30</v>
      </c>
      <c r="C3011" s="1" t="s">
        <v>22</v>
      </c>
      <c r="D3011" s="1" t="s">
        <v>23</v>
      </c>
      <c r="E3011" s="1" t="s">
        <v>5</v>
      </c>
      <c r="F3011" s="1" t="s">
        <v>24</v>
      </c>
      <c r="G3011" s="1" t="s">
        <v>25</v>
      </c>
      <c r="H3011">
        <v>1614079</v>
      </c>
      <c r="I3011">
        <v>1614846</v>
      </c>
      <c r="J3011" s="1" t="s">
        <v>75</v>
      </c>
      <c r="K3011" s="1" t="s">
        <v>5386</v>
      </c>
      <c r="L3011" s="1" t="s">
        <v>5386</v>
      </c>
      <c r="M3011" s="1" t="s">
        <v>24</v>
      </c>
      <c r="N3011" s="1" t="s">
        <v>2527</v>
      </c>
      <c r="O3011" s="1" t="s">
        <v>24</v>
      </c>
      <c r="P3011" s="1" t="s">
        <v>24</v>
      </c>
      <c r="Q3011" s="1" t="s">
        <v>5384</v>
      </c>
      <c r="R3011">
        <v>768</v>
      </c>
      <c r="S3011">
        <v>255</v>
      </c>
      <c r="T3011" s="1" t="s">
        <v>24</v>
      </c>
    </row>
    <row r="3012" spans="1:20" x14ac:dyDescent="0.25">
      <c r="A3012" s="1" t="s">
        <v>20</v>
      </c>
      <c r="B3012" s="1" t="s">
        <v>21</v>
      </c>
      <c r="C3012" s="1" t="s">
        <v>22</v>
      </c>
      <c r="D3012" s="1" t="s">
        <v>23</v>
      </c>
      <c r="E3012" s="1" t="s">
        <v>5</v>
      </c>
      <c r="F3012" s="1" t="s">
        <v>24</v>
      </c>
      <c r="G3012" s="1" t="s">
        <v>25</v>
      </c>
      <c r="H3012">
        <v>1615272</v>
      </c>
      <c r="I3012">
        <v>1615871</v>
      </c>
      <c r="J3012" s="1" t="s">
        <v>26</v>
      </c>
      <c r="K3012" s="1" t="s">
        <v>24</v>
      </c>
      <c r="L3012" s="1" t="s">
        <v>24</v>
      </c>
      <c r="M3012" s="1" t="s">
        <v>24</v>
      </c>
      <c r="N3012" s="1" t="s">
        <v>24</v>
      </c>
      <c r="O3012" s="1" t="s">
        <v>24</v>
      </c>
      <c r="P3012" s="1" t="s">
        <v>24</v>
      </c>
      <c r="Q3012" s="1" t="s">
        <v>5387</v>
      </c>
      <c r="R3012">
        <v>600</v>
      </c>
      <c r="T3012" s="1" t="s">
        <v>5388</v>
      </c>
    </row>
    <row r="3013" spans="1:20" x14ac:dyDescent="0.25">
      <c r="A3013" s="1" t="s">
        <v>29</v>
      </c>
      <c r="B3013" s="1" t="s">
        <v>30</v>
      </c>
      <c r="C3013" s="1" t="s">
        <v>22</v>
      </c>
      <c r="D3013" s="1" t="s">
        <v>23</v>
      </c>
      <c r="E3013" s="1" t="s">
        <v>5</v>
      </c>
      <c r="F3013" s="1" t="s">
        <v>24</v>
      </c>
      <c r="G3013" s="1" t="s">
        <v>25</v>
      </c>
      <c r="H3013">
        <v>1615272</v>
      </c>
      <c r="I3013">
        <v>1615871</v>
      </c>
      <c r="J3013" s="1" t="s">
        <v>26</v>
      </c>
      <c r="K3013" s="1" t="s">
        <v>5389</v>
      </c>
      <c r="L3013" s="1" t="s">
        <v>5389</v>
      </c>
      <c r="M3013" s="1" t="s">
        <v>24</v>
      </c>
      <c r="N3013" s="1" t="s">
        <v>136</v>
      </c>
      <c r="O3013" s="1" t="s">
        <v>24</v>
      </c>
      <c r="P3013" s="1" t="s">
        <v>24</v>
      </c>
      <c r="Q3013" s="1" t="s">
        <v>5387</v>
      </c>
      <c r="R3013">
        <v>600</v>
      </c>
      <c r="S3013">
        <v>199</v>
      </c>
      <c r="T3013" s="1" t="s">
        <v>24</v>
      </c>
    </row>
    <row r="3014" spans="1:20" x14ac:dyDescent="0.25">
      <c r="A3014" s="1" t="s">
        <v>20</v>
      </c>
      <c r="B3014" s="1" t="s">
        <v>21</v>
      </c>
      <c r="C3014" s="1" t="s">
        <v>22</v>
      </c>
      <c r="D3014" s="1" t="s">
        <v>23</v>
      </c>
      <c r="E3014" s="1" t="s">
        <v>5</v>
      </c>
      <c r="F3014" s="1" t="s">
        <v>24</v>
      </c>
      <c r="G3014" s="1" t="s">
        <v>25</v>
      </c>
      <c r="H3014">
        <v>1616144</v>
      </c>
      <c r="I3014">
        <v>1616398</v>
      </c>
      <c r="J3014" s="1" t="s">
        <v>26</v>
      </c>
      <c r="K3014" s="1" t="s">
        <v>24</v>
      </c>
      <c r="L3014" s="1" t="s">
        <v>24</v>
      </c>
      <c r="M3014" s="1" t="s">
        <v>24</v>
      </c>
      <c r="N3014" s="1" t="s">
        <v>24</v>
      </c>
      <c r="O3014" s="1" t="s">
        <v>24</v>
      </c>
      <c r="P3014" s="1" t="s">
        <v>24</v>
      </c>
      <c r="Q3014" s="1" t="s">
        <v>5390</v>
      </c>
      <c r="R3014">
        <v>255</v>
      </c>
      <c r="T3014" s="1" t="s">
        <v>5391</v>
      </c>
    </row>
    <row r="3015" spans="1:20" x14ac:dyDescent="0.25">
      <c r="A3015" s="1" t="s">
        <v>29</v>
      </c>
      <c r="B3015" s="1" t="s">
        <v>30</v>
      </c>
      <c r="C3015" s="1" t="s">
        <v>22</v>
      </c>
      <c r="D3015" s="1" t="s">
        <v>23</v>
      </c>
      <c r="E3015" s="1" t="s">
        <v>5</v>
      </c>
      <c r="F3015" s="1" t="s">
        <v>24</v>
      </c>
      <c r="G3015" s="1" t="s">
        <v>25</v>
      </c>
      <c r="H3015">
        <v>1616144</v>
      </c>
      <c r="I3015">
        <v>1616398</v>
      </c>
      <c r="J3015" s="1" t="s">
        <v>26</v>
      </c>
      <c r="K3015" s="1" t="s">
        <v>5392</v>
      </c>
      <c r="L3015" s="1" t="s">
        <v>5392</v>
      </c>
      <c r="M3015" s="1" t="s">
        <v>24</v>
      </c>
      <c r="N3015" s="1" t="s">
        <v>5393</v>
      </c>
      <c r="O3015" s="1" t="s">
        <v>24</v>
      </c>
      <c r="P3015" s="1" t="s">
        <v>24</v>
      </c>
      <c r="Q3015" s="1" t="s">
        <v>5390</v>
      </c>
      <c r="R3015">
        <v>255</v>
      </c>
      <c r="S3015">
        <v>84</v>
      </c>
      <c r="T3015" s="1" t="s">
        <v>24</v>
      </c>
    </row>
    <row r="3016" spans="1:20" x14ac:dyDescent="0.25">
      <c r="A3016" s="1" t="s">
        <v>20</v>
      </c>
      <c r="B3016" s="1" t="s">
        <v>21</v>
      </c>
      <c r="C3016" s="1" t="s">
        <v>22</v>
      </c>
      <c r="D3016" s="1" t="s">
        <v>23</v>
      </c>
      <c r="E3016" s="1" t="s">
        <v>5</v>
      </c>
      <c r="F3016" s="1" t="s">
        <v>24</v>
      </c>
      <c r="G3016" s="1" t="s">
        <v>25</v>
      </c>
      <c r="H3016">
        <v>1616418</v>
      </c>
      <c r="I3016">
        <v>1617152</v>
      </c>
      <c r="J3016" s="1" t="s">
        <v>26</v>
      </c>
      <c r="K3016" s="1" t="s">
        <v>24</v>
      </c>
      <c r="L3016" s="1" t="s">
        <v>24</v>
      </c>
      <c r="M3016" s="1" t="s">
        <v>24</v>
      </c>
      <c r="N3016" s="1" t="s">
        <v>24</v>
      </c>
      <c r="O3016" s="1" t="s">
        <v>24</v>
      </c>
      <c r="P3016" s="1" t="s">
        <v>24</v>
      </c>
      <c r="Q3016" s="1" t="s">
        <v>5394</v>
      </c>
      <c r="R3016">
        <v>735</v>
      </c>
      <c r="T3016" s="1" t="s">
        <v>5395</v>
      </c>
    </row>
    <row r="3017" spans="1:20" x14ac:dyDescent="0.25">
      <c r="A3017" s="1" t="s">
        <v>29</v>
      </c>
      <c r="B3017" s="1" t="s">
        <v>30</v>
      </c>
      <c r="C3017" s="1" t="s">
        <v>22</v>
      </c>
      <c r="D3017" s="1" t="s">
        <v>23</v>
      </c>
      <c r="E3017" s="1" t="s">
        <v>5</v>
      </c>
      <c r="F3017" s="1" t="s">
        <v>24</v>
      </c>
      <c r="G3017" s="1" t="s">
        <v>25</v>
      </c>
      <c r="H3017">
        <v>1616418</v>
      </c>
      <c r="I3017">
        <v>1617152</v>
      </c>
      <c r="J3017" s="1" t="s">
        <v>26</v>
      </c>
      <c r="K3017" s="1" t="s">
        <v>5396</v>
      </c>
      <c r="L3017" s="1" t="s">
        <v>5396</v>
      </c>
      <c r="M3017" s="1" t="s">
        <v>24</v>
      </c>
      <c r="N3017" s="1" t="s">
        <v>5397</v>
      </c>
      <c r="O3017" s="1" t="s">
        <v>24</v>
      </c>
      <c r="P3017" s="1" t="s">
        <v>24</v>
      </c>
      <c r="Q3017" s="1" t="s">
        <v>5394</v>
      </c>
      <c r="R3017">
        <v>735</v>
      </c>
      <c r="S3017">
        <v>244</v>
      </c>
      <c r="T3017" s="1" t="s">
        <v>24</v>
      </c>
    </row>
    <row r="3018" spans="1:20" x14ac:dyDescent="0.25">
      <c r="A3018" s="1" t="s">
        <v>20</v>
      </c>
      <c r="B3018" s="1" t="s">
        <v>21</v>
      </c>
      <c r="C3018" s="1" t="s">
        <v>22</v>
      </c>
      <c r="D3018" s="1" t="s">
        <v>23</v>
      </c>
      <c r="E3018" s="1" t="s">
        <v>5</v>
      </c>
      <c r="F3018" s="1" t="s">
        <v>24</v>
      </c>
      <c r="G3018" s="1" t="s">
        <v>25</v>
      </c>
      <c r="H3018">
        <v>1617202</v>
      </c>
      <c r="I3018">
        <v>1618371</v>
      </c>
      <c r="J3018" s="1" t="s">
        <v>75</v>
      </c>
      <c r="K3018" s="1" t="s">
        <v>24</v>
      </c>
      <c r="L3018" s="1" t="s">
        <v>24</v>
      </c>
      <c r="M3018" s="1" t="s">
        <v>24</v>
      </c>
      <c r="N3018" s="1" t="s">
        <v>24</v>
      </c>
      <c r="O3018" s="1" t="s">
        <v>24</v>
      </c>
      <c r="P3018" s="1" t="s">
        <v>24</v>
      </c>
      <c r="Q3018" s="1" t="s">
        <v>5398</v>
      </c>
      <c r="R3018">
        <v>1170</v>
      </c>
      <c r="T3018" s="1" t="s">
        <v>5399</v>
      </c>
    </row>
    <row r="3019" spans="1:20" x14ac:dyDescent="0.25">
      <c r="A3019" s="1" t="s">
        <v>29</v>
      </c>
      <c r="B3019" s="1" t="s">
        <v>30</v>
      </c>
      <c r="C3019" s="1" t="s">
        <v>22</v>
      </c>
      <c r="D3019" s="1" t="s">
        <v>23</v>
      </c>
      <c r="E3019" s="1" t="s">
        <v>5</v>
      </c>
      <c r="F3019" s="1" t="s">
        <v>24</v>
      </c>
      <c r="G3019" s="1" t="s">
        <v>25</v>
      </c>
      <c r="H3019">
        <v>1617202</v>
      </c>
      <c r="I3019">
        <v>1618371</v>
      </c>
      <c r="J3019" s="1" t="s">
        <v>75</v>
      </c>
      <c r="K3019" s="1" t="s">
        <v>5400</v>
      </c>
      <c r="L3019" s="1" t="s">
        <v>5400</v>
      </c>
      <c r="M3019" s="1" t="s">
        <v>24</v>
      </c>
      <c r="N3019" s="1" t="s">
        <v>5401</v>
      </c>
      <c r="O3019" s="1" t="s">
        <v>24</v>
      </c>
      <c r="P3019" s="1" t="s">
        <v>24</v>
      </c>
      <c r="Q3019" s="1" t="s">
        <v>5398</v>
      </c>
      <c r="R3019">
        <v>1170</v>
      </c>
      <c r="S3019">
        <v>389</v>
      </c>
      <c r="T3019" s="1" t="s">
        <v>24</v>
      </c>
    </row>
    <row r="3020" spans="1:20" x14ac:dyDescent="0.25">
      <c r="A3020" s="1" t="s">
        <v>20</v>
      </c>
      <c r="B3020" s="1" t="s">
        <v>21</v>
      </c>
      <c r="C3020" s="1" t="s">
        <v>22</v>
      </c>
      <c r="D3020" s="1" t="s">
        <v>23</v>
      </c>
      <c r="E3020" s="1" t="s">
        <v>5</v>
      </c>
      <c r="F3020" s="1" t="s">
        <v>24</v>
      </c>
      <c r="G3020" s="1" t="s">
        <v>25</v>
      </c>
      <c r="H3020">
        <v>1618465</v>
      </c>
      <c r="I3020">
        <v>1619466</v>
      </c>
      <c r="J3020" s="1" t="s">
        <v>75</v>
      </c>
      <c r="K3020" s="1" t="s">
        <v>24</v>
      </c>
      <c r="L3020" s="1" t="s">
        <v>24</v>
      </c>
      <c r="M3020" s="1" t="s">
        <v>24</v>
      </c>
      <c r="N3020" s="1" t="s">
        <v>24</v>
      </c>
      <c r="O3020" s="1" t="s">
        <v>24</v>
      </c>
      <c r="P3020" s="1" t="s">
        <v>24</v>
      </c>
      <c r="Q3020" s="1" t="s">
        <v>5402</v>
      </c>
      <c r="R3020">
        <v>1002</v>
      </c>
      <c r="T3020" s="1" t="s">
        <v>5403</v>
      </c>
    </row>
    <row r="3021" spans="1:20" x14ac:dyDescent="0.25">
      <c r="A3021" s="1" t="s">
        <v>29</v>
      </c>
      <c r="B3021" s="1" t="s">
        <v>30</v>
      </c>
      <c r="C3021" s="1" t="s">
        <v>22</v>
      </c>
      <c r="D3021" s="1" t="s">
        <v>23</v>
      </c>
      <c r="E3021" s="1" t="s">
        <v>5</v>
      </c>
      <c r="F3021" s="1" t="s">
        <v>24</v>
      </c>
      <c r="G3021" s="1" t="s">
        <v>25</v>
      </c>
      <c r="H3021">
        <v>1618465</v>
      </c>
      <c r="I3021">
        <v>1619466</v>
      </c>
      <c r="J3021" s="1" t="s">
        <v>75</v>
      </c>
      <c r="K3021" s="1" t="s">
        <v>5404</v>
      </c>
      <c r="L3021" s="1" t="s">
        <v>5404</v>
      </c>
      <c r="M3021" s="1" t="s">
        <v>24</v>
      </c>
      <c r="N3021" s="1" t="s">
        <v>3218</v>
      </c>
      <c r="O3021" s="1" t="s">
        <v>24</v>
      </c>
      <c r="P3021" s="1" t="s">
        <v>24</v>
      </c>
      <c r="Q3021" s="1" t="s">
        <v>5402</v>
      </c>
      <c r="R3021">
        <v>1002</v>
      </c>
      <c r="S3021">
        <v>333</v>
      </c>
      <c r="T3021" s="1" t="s">
        <v>24</v>
      </c>
    </row>
    <row r="3022" spans="1:20" x14ac:dyDescent="0.25">
      <c r="A3022" s="1" t="s">
        <v>20</v>
      </c>
      <c r="B3022" s="1" t="s">
        <v>21</v>
      </c>
      <c r="C3022" s="1" t="s">
        <v>22</v>
      </c>
      <c r="D3022" s="1" t="s">
        <v>23</v>
      </c>
      <c r="E3022" s="1" t="s">
        <v>5</v>
      </c>
      <c r="F3022" s="1" t="s">
        <v>24</v>
      </c>
      <c r="G3022" s="1" t="s">
        <v>25</v>
      </c>
      <c r="H3022">
        <v>1619609</v>
      </c>
      <c r="I3022">
        <v>1620169</v>
      </c>
      <c r="J3022" s="1" t="s">
        <v>26</v>
      </c>
      <c r="K3022" s="1" t="s">
        <v>24</v>
      </c>
      <c r="L3022" s="1" t="s">
        <v>24</v>
      </c>
      <c r="M3022" s="1" t="s">
        <v>24</v>
      </c>
      <c r="N3022" s="1" t="s">
        <v>24</v>
      </c>
      <c r="O3022" s="1" t="s">
        <v>24</v>
      </c>
      <c r="P3022" s="1" t="s">
        <v>24</v>
      </c>
      <c r="Q3022" s="1" t="s">
        <v>5405</v>
      </c>
      <c r="R3022">
        <v>561</v>
      </c>
      <c r="T3022" s="1" t="s">
        <v>5406</v>
      </c>
    </row>
    <row r="3023" spans="1:20" x14ac:dyDescent="0.25">
      <c r="A3023" s="1" t="s">
        <v>29</v>
      </c>
      <c r="B3023" s="1" t="s">
        <v>30</v>
      </c>
      <c r="C3023" s="1" t="s">
        <v>22</v>
      </c>
      <c r="D3023" s="1" t="s">
        <v>23</v>
      </c>
      <c r="E3023" s="1" t="s">
        <v>5</v>
      </c>
      <c r="F3023" s="1" t="s">
        <v>24</v>
      </c>
      <c r="G3023" s="1" t="s">
        <v>25</v>
      </c>
      <c r="H3023">
        <v>1619609</v>
      </c>
      <c r="I3023">
        <v>1620169</v>
      </c>
      <c r="J3023" s="1" t="s">
        <v>26</v>
      </c>
      <c r="K3023" s="1" t="s">
        <v>5407</v>
      </c>
      <c r="L3023" s="1" t="s">
        <v>5407</v>
      </c>
      <c r="M3023" s="1" t="s">
        <v>24</v>
      </c>
      <c r="N3023" s="1" t="s">
        <v>36</v>
      </c>
      <c r="O3023" s="1" t="s">
        <v>24</v>
      </c>
      <c r="P3023" s="1" t="s">
        <v>24</v>
      </c>
      <c r="Q3023" s="1" t="s">
        <v>5405</v>
      </c>
      <c r="R3023">
        <v>561</v>
      </c>
      <c r="S3023">
        <v>186</v>
      </c>
      <c r="T3023" s="1" t="s">
        <v>24</v>
      </c>
    </row>
    <row r="3024" spans="1:20" x14ac:dyDescent="0.25">
      <c r="A3024" s="1" t="s">
        <v>20</v>
      </c>
      <c r="B3024" s="1" t="s">
        <v>21</v>
      </c>
      <c r="C3024" s="1" t="s">
        <v>22</v>
      </c>
      <c r="D3024" s="1" t="s">
        <v>23</v>
      </c>
      <c r="E3024" s="1" t="s">
        <v>5</v>
      </c>
      <c r="F3024" s="1" t="s">
        <v>24</v>
      </c>
      <c r="G3024" s="1" t="s">
        <v>25</v>
      </c>
      <c r="H3024">
        <v>1620315</v>
      </c>
      <c r="I3024">
        <v>1622189</v>
      </c>
      <c r="J3024" s="1" t="s">
        <v>75</v>
      </c>
      <c r="K3024" s="1" t="s">
        <v>24</v>
      </c>
      <c r="L3024" s="1" t="s">
        <v>24</v>
      </c>
      <c r="M3024" s="1" t="s">
        <v>24</v>
      </c>
      <c r="N3024" s="1" t="s">
        <v>24</v>
      </c>
      <c r="O3024" s="1" t="s">
        <v>24</v>
      </c>
      <c r="P3024" s="1" t="s">
        <v>24</v>
      </c>
      <c r="Q3024" s="1" t="s">
        <v>5408</v>
      </c>
      <c r="R3024">
        <v>1875</v>
      </c>
      <c r="T3024" s="1" t="s">
        <v>5409</v>
      </c>
    </row>
    <row r="3025" spans="1:20" x14ac:dyDescent="0.25">
      <c r="A3025" s="1" t="s">
        <v>29</v>
      </c>
      <c r="B3025" s="1" t="s">
        <v>30</v>
      </c>
      <c r="C3025" s="1" t="s">
        <v>22</v>
      </c>
      <c r="D3025" s="1" t="s">
        <v>23</v>
      </c>
      <c r="E3025" s="1" t="s">
        <v>5</v>
      </c>
      <c r="F3025" s="1" t="s">
        <v>24</v>
      </c>
      <c r="G3025" s="1" t="s">
        <v>25</v>
      </c>
      <c r="H3025">
        <v>1620315</v>
      </c>
      <c r="I3025">
        <v>1622189</v>
      </c>
      <c r="J3025" s="1" t="s">
        <v>75</v>
      </c>
      <c r="K3025" s="1" t="s">
        <v>5410</v>
      </c>
      <c r="L3025" s="1" t="s">
        <v>5410</v>
      </c>
      <c r="M3025" s="1" t="s">
        <v>24</v>
      </c>
      <c r="N3025" s="1" t="s">
        <v>99</v>
      </c>
      <c r="O3025" s="1" t="s">
        <v>24</v>
      </c>
      <c r="P3025" s="1" t="s">
        <v>24</v>
      </c>
      <c r="Q3025" s="1" t="s">
        <v>5408</v>
      </c>
      <c r="R3025">
        <v>1875</v>
      </c>
      <c r="S3025">
        <v>624</v>
      </c>
      <c r="T3025" s="1" t="s">
        <v>24</v>
      </c>
    </row>
    <row r="3026" spans="1:20" x14ac:dyDescent="0.25">
      <c r="A3026" s="1" t="s">
        <v>20</v>
      </c>
      <c r="B3026" s="1" t="s">
        <v>21</v>
      </c>
      <c r="C3026" s="1" t="s">
        <v>22</v>
      </c>
      <c r="D3026" s="1" t="s">
        <v>23</v>
      </c>
      <c r="E3026" s="1" t="s">
        <v>5</v>
      </c>
      <c r="F3026" s="1" t="s">
        <v>24</v>
      </c>
      <c r="G3026" s="1" t="s">
        <v>25</v>
      </c>
      <c r="H3026">
        <v>1622182</v>
      </c>
      <c r="I3026">
        <v>1623927</v>
      </c>
      <c r="J3026" s="1" t="s">
        <v>75</v>
      </c>
      <c r="K3026" s="1" t="s">
        <v>24</v>
      </c>
      <c r="L3026" s="1" t="s">
        <v>24</v>
      </c>
      <c r="M3026" s="1" t="s">
        <v>24</v>
      </c>
      <c r="N3026" s="1" t="s">
        <v>24</v>
      </c>
      <c r="O3026" s="1" t="s">
        <v>24</v>
      </c>
      <c r="P3026" s="1" t="s">
        <v>24</v>
      </c>
      <c r="Q3026" s="1" t="s">
        <v>5411</v>
      </c>
      <c r="R3026">
        <v>1746</v>
      </c>
      <c r="T3026" s="1" t="s">
        <v>5412</v>
      </c>
    </row>
    <row r="3027" spans="1:20" x14ac:dyDescent="0.25">
      <c r="A3027" s="1" t="s">
        <v>29</v>
      </c>
      <c r="B3027" s="1" t="s">
        <v>30</v>
      </c>
      <c r="C3027" s="1" t="s">
        <v>22</v>
      </c>
      <c r="D3027" s="1" t="s">
        <v>23</v>
      </c>
      <c r="E3027" s="1" t="s">
        <v>5</v>
      </c>
      <c r="F3027" s="1" t="s">
        <v>24</v>
      </c>
      <c r="G3027" s="1" t="s">
        <v>25</v>
      </c>
      <c r="H3027">
        <v>1622182</v>
      </c>
      <c r="I3027">
        <v>1623927</v>
      </c>
      <c r="J3027" s="1" t="s">
        <v>75</v>
      </c>
      <c r="K3027" s="1" t="s">
        <v>5413</v>
      </c>
      <c r="L3027" s="1" t="s">
        <v>5413</v>
      </c>
      <c r="M3027" s="1" t="s">
        <v>24</v>
      </c>
      <c r="N3027" s="1" t="s">
        <v>99</v>
      </c>
      <c r="O3027" s="1" t="s">
        <v>24</v>
      </c>
      <c r="P3027" s="1" t="s">
        <v>24</v>
      </c>
      <c r="Q3027" s="1" t="s">
        <v>5411</v>
      </c>
      <c r="R3027">
        <v>1746</v>
      </c>
      <c r="S3027">
        <v>581</v>
      </c>
      <c r="T3027" s="1" t="s">
        <v>24</v>
      </c>
    </row>
    <row r="3028" spans="1:20" x14ac:dyDescent="0.25">
      <c r="A3028" s="1" t="s">
        <v>20</v>
      </c>
      <c r="B3028" s="1" t="s">
        <v>21</v>
      </c>
      <c r="C3028" s="1" t="s">
        <v>22</v>
      </c>
      <c r="D3028" s="1" t="s">
        <v>23</v>
      </c>
      <c r="E3028" s="1" t="s">
        <v>5</v>
      </c>
      <c r="F3028" s="1" t="s">
        <v>24</v>
      </c>
      <c r="G3028" s="1" t="s">
        <v>25</v>
      </c>
      <c r="H3028">
        <v>1624072</v>
      </c>
      <c r="I3028">
        <v>1624746</v>
      </c>
      <c r="J3028" s="1" t="s">
        <v>75</v>
      </c>
      <c r="K3028" s="1" t="s">
        <v>24</v>
      </c>
      <c r="L3028" s="1" t="s">
        <v>24</v>
      </c>
      <c r="M3028" s="1" t="s">
        <v>24</v>
      </c>
      <c r="N3028" s="1" t="s">
        <v>24</v>
      </c>
      <c r="O3028" s="1" t="s">
        <v>24</v>
      </c>
      <c r="P3028" s="1" t="s">
        <v>24</v>
      </c>
      <c r="Q3028" s="1" t="s">
        <v>5414</v>
      </c>
      <c r="R3028">
        <v>675</v>
      </c>
      <c r="T3028" s="1" t="s">
        <v>5415</v>
      </c>
    </row>
    <row r="3029" spans="1:20" x14ac:dyDescent="0.25">
      <c r="A3029" s="1" t="s">
        <v>29</v>
      </c>
      <c r="B3029" s="1" t="s">
        <v>30</v>
      </c>
      <c r="C3029" s="1" t="s">
        <v>22</v>
      </c>
      <c r="D3029" s="1" t="s">
        <v>23</v>
      </c>
      <c r="E3029" s="1" t="s">
        <v>5</v>
      </c>
      <c r="F3029" s="1" t="s">
        <v>24</v>
      </c>
      <c r="G3029" s="1" t="s">
        <v>25</v>
      </c>
      <c r="H3029">
        <v>1624072</v>
      </c>
      <c r="I3029">
        <v>1624746</v>
      </c>
      <c r="J3029" s="1" t="s">
        <v>75</v>
      </c>
      <c r="K3029" s="1" t="s">
        <v>5416</v>
      </c>
      <c r="L3029" s="1" t="s">
        <v>5416</v>
      </c>
      <c r="M3029" s="1" t="s">
        <v>24</v>
      </c>
      <c r="N3029" s="1" t="s">
        <v>5417</v>
      </c>
      <c r="O3029" s="1" t="s">
        <v>24</v>
      </c>
      <c r="P3029" s="1" t="s">
        <v>24</v>
      </c>
      <c r="Q3029" s="1" t="s">
        <v>5414</v>
      </c>
      <c r="R3029">
        <v>675</v>
      </c>
      <c r="S3029">
        <v>224</v>
      </c>
      <c r="T3029" s="1" t="s">
        <v>24</v>
      </c>
    </row>
    <row r="3030" spans="1:20" x14ac:dyDescent="0.25">
      <c r="A3030" s="1" t="s">
        <v>20</v>
      </c>
      <c r="B3030" s="1" t="s">
        <v>21</v>
      </c>
      <c r="C3030" s="1" t="s">
        <v>22</v>
      </c>
      <c r="D3030" s="1" t="s">
        <v>23</v>
      </c>
      <c r="E3030" s="1" t="s">
        <v>5</v>
      </c>
      <c r="F3030" s="1" t="s">
        <v>24</v>
      </c>
      <c r="G3030" s="1" t="s">
        <v>25</v>
      </c>
      <c r="H3030">
        <v>1624953</v>
      </c>
      <c r="I3030">
        <v>1627118</v>
      </c>
      <c r="J3030" s="1" t="s">
        <v>75</v>
      </c>
      <c r="K3030" s="1" t="s">
        <v>24</v>
      </c>
      <c r="L3030" s="1" t="s">
        <v>24</v>
      </c>
      <c r="M3030" s="1" t="s">
        <v>24</v>
      </c>
      <c r="N3030" s="1" t="s">
        <v>24</v>
      </c>
      <c r="O3030" s="1" t="s">
        <v>24</v>
      </c>
      <c r="P3030" s="1" t="s">
        <v>24</v>
      </c>
      <c r="Q3030" s="1" t="s">
        <v>5418</v>
      </c>
      <c r="R3030">
        <v>2166</v>
      </c>
      <c r="T3030" s="1" t="s">
        <v>5419</v>
      </c>
    </row>
    <row r="3031" spans="1:20" x14ac:dyDescent="0.25">
      <c r="A3031" s="1" t="s">
        <v>29</v>
      </c>
      <c r="B3031" s="1" t="s">
        <v>30</v>
      </c>
      <c r="C3031" s="1" t="s">
        <v>22</v>
      </c>
      <c r="D3031" s="1" t="s">
        <v>23</v>
      </c>
      <c r="E3031" s="1" t="s">
        <v>5</v>
      </c>
      <c r="F3031" s="1" t="s">
        <v>24</v>
      </c>
      <c r="G3031" s="1" t="s">
        <v>25</v>
      </c>
      <c r="H3031">
        <v>1624953</v>
      </c>
      <c r="I3031">
        <v>1627118</v>
      </c>
      <c r="J3031" s="1" t="s">
        <v>75</v>
      </c>
      <c r="K3031" s="1" t="s">
        <v>5420</v>
      </c>
      <c r="L3031" s="1" t="s">
        <v>5420</v>
      </c>
      <c r="M3031" s="1" t="s">
        <v>24</v>
      </c>
      <c r="N3031" s="1" t="s">
        <v>5421</v>
      </c>
      <c r="O3031" s="1" t="s">
        <v>24</v>
      </c>
      <c r="P3031" s="1" t="s">
        <v>24</v>
      </c>
      <c r="Q3031" s="1" t="s">
        <v>5418</v>
      </c>
      <c r="R3031">
        <v>2166</v>
      </c>
      <c r="S3031">
        <v>721</v>
      </c>
      <c r="T3031" s="1" t="s">
        <v>24</v>
      </c>
    </row>
    <row r="3032" spans="1:20" x14ac:dyDescent="0.25">
      <c r="A3032" s="1" t="s">
        <v>20</v>
      </c>
      <c r="B3032" s="1" t="s">
        <v>21</v>
      </c>
      <c r="C3032" s="1" t="s">
        <v>22</v>
      </c>
      <c r="D3032" s="1" t="s">
        <v>23</v>
      </c>
      <c r="E3032" s="1" t="s">
        <v>5</v>
      </c>
      <c r="F3032" s="1" t="s">
        <v>24</v>
      </c>
      <c r="G3032" s="1" t="s">
        <v>25</v>
      </c>
      <c r="H3032">
        <v>1627263</v>
      </c>
      <c r="I3032">
        <v>1627727</v>
      </c>
      <c r="J3032" s="1" t="s">
        <v>26</v>
      </c>
      <c r="K3032" s="1" t="s">
        <v>24</v>
      </c>
      <c r="L3032" s="1" t="s">
        <v>24</v>
      </c>
      <c r="M3032" s="1" t="s">
        <v>24</v>
      </c>
      <c r="N3032" s="1" t="s">
        <v>24</v>
      </c>
      <c r="O3032" s="1" t="s">
        <v>24</v>
      </c>
      <c r="P3032" s="1" t="s">
        <v>24</v>
      </c>
      <c r="Q3032" s="1" t="s">
        <v>5422</v>
      </c>
      <c r="R3032">
        <v>465</v>
      </c>
      <c r="T3032" s="1" t="s">
        <v>5423</v>
      </c>
    </row>
    <row r="3033" spans="1:20" x14ac:dyDescent="0.25">
      <c r="A3033" s="1" t="s">
        <v>29</v>
      </c>
      <c r="B3033" s="1" t="s">
        <v>30</v>
      </c>
      <c r="C3033" s="1" t="s">
        <v>22</v>
      </c>
      <c r="D3033" s="1" t="s">
        <v>23</v>
      </c>
      <c r="E3033" s="1" t="s">
        <v>5</v>
      </c>
      <c r="F3033" s="1" t="s">
        <v>24</v>
      </c>
      <c r="G3033" s="1" t="s">
        <v>25</v>
      </c>
      <c r="H3033">
        <v>1627263</v>
      </c>
      <c r="I3033">
        <v>1627727</v>
      </c>
      <c r="J3033" s="1" t="s">
        <v>26</v>
      </c>
      <c r="K3033" s="1" t="s">
        <v>5424</v>
      </c>
      <c r="L3033" s="1" t="s">
        <v>5424</v>
      </c>
      <c r="M3033" s="1" t="s">
        <v>24</v>
      </c>
      <c r="N3033" s="1" t="s">
        <v>5425</v>
      </c>
      <c r="O3033" s="1" t="s">
        <v>24</v>
      </c>
      <c r="P3033" s="1" t="s">
        <v>24</v>
      </c>
      <c r="Q3033" s="1" t="s">
        <v>5422</v>
      </c>
      <c r="R3033">
        <v>465</v>
      </c>
      <c r="S3033">
        <v>154</v>
      </c>
      <c r="T3033" s="1" t="s">
        <v>24</v>
      </c>
    </row>
    <row r="3034" spans="1:20" x14ac:dyDescent="0.25">
      <c r="A3034" s="1" t="s">
        <v>20</v>
      </c>
      <c r="B3034" s="1" t="s">
        <v>21</v>
      </c>
      <c r="C3034" s="1" t="s">
        <v>22</v>
      </c>
      <c r="D3034" s="1" t="s">
        <v>23</v>
      </c>
      <c r="E3034" s="1" t="s">
        <v>5</v>
      </c>
      <c r="F3034" s="1" t="s">
        <v>24</v>
      </c>
      <c r="G3034" s="1" t="s">
        <v>25</v>
      </c>
      <c r="H3034">
        <v>1627790</v>
      </c>
      <c r="I3034">
        <v>1628479</v>
      </c>
      <c r="J3034" s="1" t="s">
        <v>26</v>
      </c>
      <c r="K3034" s="1" t="s">
        <v>24</v>
      </c>
      <c r="L3034" s="1" t="s">
        <v>24</v>
      </c>
      <c r="M3034" s="1" t="s">
        <v>24</v>
      </c>
      <c r="N3034" s="1" t="s">
        <v>24</v>
      </c>
      <c r="O3034" s="1" t="s">
        <v>24</v>
      </c>
      <c r="P3034" s="1" t="s">
        <v>24</v>
      </c>
      <c r="Q3034" s="1" t="s">
        <v>5426</v>
      </c>
      <c r="R3034">
        <v>690</v>
      </c>
      <c r="T3034" s="1" t="s">
        <v>5427</v>
      </c>
    </row>
    <row r="3035" spans="1:20" x14ac:dyDescent="0.25">
      <c r="A3035" s="1" t="s">
        <v>29</v>
      </c>
      <c r="B3035" s="1" t="s">
        <v>30</v>
      </c>
      <c r="C3035" s="1" t="s">
        <v>22</v>
      </c>
      <c r="D3035" s="1" t="s">
        <v>23</v>
      </c>
      <c r="E3035" s="1" t="s">
        <v>5</v>
      </c>
      <c r="F3035" s="1" t="s">
        <v>24</v>
      </c>
      <c r="G3035" s="1" t="s">
        <v>25</v>
      </c>
      <c r="H3035">
        <v>1627790</v>
      </c>
      <c r="I3035">
        <v>1628479</v>
      </c>
      <c r="J3035" s="1" t="s">
        <v>26</v>
      </c>
      <c r="K3035" s="1" t="s">
        <v>5428</v>
      </c>
      <c r="L3035" s="1" t="s">
        <v>5428</v>
      </c>
      <c r="M3035" s="1" t="s">
        <v>24</v>
      </c>
      <c r="N3035" s="1" t="s">
        <v>1442</v>
      </c>
      <c r="O3035" s="1" t="s">
        <v>24</v>
      </c>
      <c r="P3035" s="1" t="s">
        <v>24</v>
      </c>
      <c r="Q3035" s="1" t="s">
        <v>5426</v>
      </c>
      <c r="R3035">
        <v>690</v>
      </c>
      <c r="S3035">
        <v>229</v>
      </c>
      <c r="T3035" s="1" t="s">
        <v>24</v>
      </c>
    </row>
    <row r="3036" spans="1:20" x14ac:dyDescent="0.25">
      <c r="A3036" s="1" t="s">
        <v>20</v>
      </c>
      <c r="B3036" s="1" t="s">
        <v>21</v>
      </c>
      <c r="C3036" s="1" t="s">
        <v>22</v>
      </c>
      <c r="D3036" s="1" t="s">
        <v>23</v>
      </c>
      <c r="E3036" s="1" t="s">
        <v>5</v>
      </c>
      <c r="F3036" s="1" t="s">
        <v>24</v>
      </c>
      <c r="G3036" s="1" t="s">
        <v>25</v>
      </c>
      <c r="H3036">
        <v>1628484</v>
      </c>
      <c r="I3036">
        <v>1629230</v>
      </c>
      <c r="J3036" s="1" t="s">
        <v>26</v>
      </c>
      <c r="K3036" s="1" t="s">
        <v>24</v>
      </c>
      <c r="L3036" s="1" t="s">
        <v>24</v>
      </c>
      <c r="M3036" s="1" t="s">
        <v>24</v>
      </c>
      <c r="N3036" s="1" t="s">
        <v>24</v>
      </c>
      <c r="O3036" s="1" t="s">
        <v>24</v>
      </c>
      <c r="P3036" s="1" t="s">
        <v>24</v>
      </c>
      <c r="Q3036" s="1" t="s">
        <v>5429</v>
      </c>
      <c r="R3036">
        <v>747</v>
      </c>
      <c r="T3036" s="1" t="s">
        <v>5430</v>
      </c>
    </row>
    <row r="3037" spans="1:20" x14ac:dyDescent="0.25">
      <c r="A3037" s="1" t="s">
        <v>29</v>
      </c>
      <c r="B3037" s="1" t="s">
        <v>30</v>
      </c>
      <c r="C3037" s="1" t="s">
        <v>22</v>
      </c>
      <c r="D3037" s="1" t="s">
        <v>23</v>
      </c>
      <c r="E3037" s="1" t="s">
        <v>5</v>
      </c>
      <c r="F3037" s="1" t="s">
        <v>24</v>
      </c>
      <c r="G3037" s="1" t="s">
        <v>25</v>
      </c>
      <c r="H3037">
        <v>1628484</v>
      </c>
      <c r="I3037">
        <v>1629230</v>
      </c>
      <c r="J3037" s="1" t="s">
        <v>26</v>
      </c>
      <c r="K3037" s="1" t="s">
        <v>5431</v>
      </c>
      <c r="L3037" s="1" t="s">
        <v>5431</v>
      </c>
      <c r="M3037" s="1" t="s">
        <v>24</v>
      </c>
      <c r="N3037" s="1" t="s">
        <v>5432</v>
      </c>
      <c r="O3037" s="1" t="s">
        <v>24</v>
      </c>
      <c r="P3037" s="1" t="s">
        <v>24</v>
      </c>
      <c r="Q3037" s="1" t="s">
        <v>5429</v>
      </c>
      <c r="R3037">
        <v>747</v>
      </c>
      <c r="S3037">
        <v>248</v>
      </c>
      <c r="T3037" s="1" t="s">
        <v>24</v>
      </c>
    </row>
    <row r="3038" spans="1:20" x14ac:dyDescent="0.25">
      <c r="A3038" s="1" t="s">
        <v>20</v>
      </c>
      <c r="B3038" s="1" t="s">
        <v>21</v>
      </c>
      <c r="C3038" s="1" t="s">
        <v>22</v>
      </c>
      <c r="D3038" s="1" t="s">
        <v>23</v>
      </c>
      <c r="E3038" s="1" t="s">
        <v>5</v>
      </c>
      <c r="F3038" s="1" t="s">
        <v>24</v>
      </c>
      <c r="G3038" s="1" t="s">
        <v>25</v>
      </c>
      <c r="H3038">
        <v>1629274</v>
      </c>
      <c r="I3038">
        <v>1630287</v>
      </c>
      <c r="J3038" s="1" t="s">
        <v>75</v>
      </c>
      <c r="K3038" s="1" t="s">
        <v>24</v>
      </c>
      <c r="L3038" s="1" t="s">
        <v>24</v>
      </c>
      <c r="M3038" s="1" t="s">
        <v>24</v>
      </c>
      <c r="N3038" s="1" t="s">
        <v>24</v>
      </c>
      <c r="O3038" s="1" t="s">
        <v>24</v>
      </c>
      <c r="P3038" s="1" t="s">
        <v>24</v>
      </c>
      <c r="Q3038" s="1" t="s">
        <v>5433</v>
      </c>
      <c r="R3038">
        <v>1014</v>
      </c>
      <c r="T3038" s="1" t="s">
        <v>5434</v>
      </c>
    </row>
    <row r="3039" spans="1:20" x14ac:dyDescent="0.25">
      <c r="A3039" s="1" t="s">
        <v>29</v>
      </c>
      <c r="B3039" s="1" t="s">
        <v>30</v>
      </c>
      <c r="C3039" s="1" t="s">
        <v>22</v>
      </c>
      <c r="D3039" s="1" t="s">
        <v>23</v>
      </c>
      <c r="E3039" s="1" t="s">
        <v>5</v>
      </c>
      <c r="F3039" s="1" t="s">
        <v>24</v>
      </c>
      <c r="G3039" s="1" t="s">
        <v>25</v>
      </c>
      <c r="H3039">
        <v>1629274</v>
      </c>
      <c r="I3039">
        <v>1630287</v>
      </c>
      <c r="J3039" s="1" t="s">
        <v>75</v>
      </c>
      <c r="K3039" s="1" t="s">
        <v>5435</v>
      </c>
      <c r="L3039" s="1" t="s">
        <v>5435</v>
      </c>
      <c r="M3039" s="1" t="s">
        <v>24</v>
      </c>
      <c r="N3039" s="1" t="s">
        <v>5436</v>
      </c>
      <c r="O3039" s="1" t="s">
        <v>24</v>
      </c>
      <c r="P3039" s="1" t="s">
        <v>24</v>
      </c>
      <c r="Q3039" s="1" t="s">
        <v>5433</v>
      </c>
      <c r="R3039">
        <v>1014</v>
      </c>
      <c r="S3039">
        <v>337</v>
      </c>
      <c r="T3039" s="1" t="s">
        <v>24</v>
      </c>
    </row>
    <row r="3040" spans="1:20" x14ac:dyDescent="0.25">
      <c r="A3040" s="1" t="s">
        <v>20</v>
      </c>
      <c r="B3040" s="1" t="s">
        <v>21</v>
      </c>
      <c r="C3040" s="1" t="s">
        <v>22</v>
      </c>
      <c r="D3040" s="1" t="s">
        <v>23</v>
      </c>
      <c r="E3040" s="1" t="s">
        <v>5</v>
      </c>
      <c r="F3040" s="1" t="s">
        <v>24</v>
      </c>
      <c r="G3040" s="1" t="s">
        <v>25</v>
      </c>
      <c r="H3040">
        <v>1630482</v>
      </c>
      <c r="I3040">
        <v>1630985</v>
      </c>
      <c r="J3040" s="1" t="s">
        <v>75</v>
      </c>
      <c r="K3040" s="1" t="s">
        <v>24</v>
      </c>
      <c r="L3040" s="1" t="s">
        <v>24</v>
      </c>
      <c r="M3040" s="1" t="s">
        <v>24</v>
      </c>
      <c r="N3040" s="1" t="s">
        <v>24</v>
      </c>
      <c r="O3040" s="1" t="s">
        <v>24</v>
      </c>
      <c r="P3040" s="1" t="s">
        <v>24</v>
      </c>
      <c r="Q3040" s="1" t="s">
        <v>5437</v>
      </c>
      <c r="R3040">
        <v>504</v>
      </c>
      <c r="T3040" s="1" t="s">
        <v>5438</v>
      </c>
    </row>
    <row r="3041" spans="1:20" x14ac:dyDescent="0.25">
      <c r="A3041" s="1" t="s">
        <v>29</v>
      </c>
      <c r="B3041" s="1" t="s">
        <v>30</v>
      </c>
      <c r="C3041" s="1" t="s">
        <v>22</v>
      </c>
      <c r="D3041" s="1" t="s">
        <v>23</v>
      </c>
      <c r="E3041" s="1" t="s">
        <v>5</v>
      </c>
      <c r="F3041" s="1" t="s">
        <v>24</v>
      </c>
      <c r="G3041" s="1" t="s">
        <v>25</v>
      </c>
      <c r="H3041">
        <v>1630482</v>
      </c>
      <c r="I3041">
        <v>1630985</v>
      </c>
      <c r="J3041" s="1" t="s">
        <v>75</v>
      </c>
      <c r="K3041" s="1" t="s">
        <v>5439</v>
      </c>
      <c r="L3041" s="1" t="s">
        <v>5439</v>
      </c>
      <c r="M3041" s="1" t="s">
        <v>24</v>
      </c>
      <c r="N3041" s="1" t="s">
        <v>2079</v>
      </c>
      <c r="O3041" s="1" t="s">
        <v>24</v>
      </c>
      <c r="P3041" s="1" t="s">
        <v>24</v>
      </c>
      <c r="Q3041" s="1" t="s">
        <v>5437</v>
      </c>
      <c r="R3041">
        <v>504</v>
      </c>
      <c r="S3041">
        <v>167</v>
      </c>
      <c r="T3041" s="1" t="s">
        <v>24</v>
      </c>
    </row>
    <row r="3042" spans="1:20" x14ac:dyDescent="0.25">
      <c r="A3042" s="1" t="s">
        <v>20</v>
      </c>
      <c r="B3042" s="1" t="s">
        <v>21</v>
      </c>
      <c r="C3042" s="1" t="s">
        <v>22</v>
      </c>
      <c r="D3042" s="1" t="s">
        <v>23</v>
      </c>
      <c r="E3042" s="1" t="s">
        <v>5</v>
      </c>
      <c r="F3042" s="1" t="s">
        <v>24</v>
      </c>
      <c r="G3042" s="1" t="s">
        <v>25</v>
      </c>
      <c r="H3042">
        <v>1631161</v>
      </c>
      <c r="I3042">
        <v>1632534</v>
      </c>
      <c r="J3042" s="1" t="s">
        <v>75</v>
      </c>
      <c r="K3042" s="1" t="s">
        <v>24</v>
      </c>
      <c r="L3042" s="1" t="s">
        <v>24</v>
      </c>
      <c r="M3042" s="1" t="s">
        <v>24</v>
      </c>
      <c r="N3042" s="1" t="s">
        <v>24</v>
      </c>
      <c r="O3042" s="1" t="s">
        <v>24</v>
      </c>
      <c r="P3042" s="1" t="s">
        <v>24</v>
      </c>
      <c r="Q3042" s="1" t="s">
        <v>5440</v>
      </c>
      <c r="R3042">
        <v>1374</v>
      </c>
      <c r="T3042" s="1" t="s">
        <v>5441</v>
      </c>
    </row>
    <row r="3043" spans="1:20" x14ac:dyDescent="0.25">
      <c r="A3043" s="1" t="s">
        <v>29</v>
      </c>
      <c r="B3043" s="1" t="s">
        <v>30</v>
      </c>
      <c r="C3043" s="1" t="s">
        <v>22</v>
      </c>
      <c r="D3043" s="1" t="s">
        <v>23</v>
      </c>
      <c r="E3043" s="1" t="s">
        <v>5</v>
      </c>
      <c r="F3043" s="1" t="s">
        <v>24</v>
      </c>
      <c r="G3043" s="1" t="s">
        <v>25</v>
      </c>
      <c r="H3043">
        <v>1631161</v>
      </c>
      <c r="I3043">
        <v>1632534</v>
      </c>
      <c r="J3043" s="1" t="s">
        <v>75</v>
      </c>
      <c r="K3043" s="1" t="s">
        <v>5442</v>
      </c>
      <c r="L3043" s="1" t="s">
        <v>5442</v>
      </c>
      <c r="M3043" s="1" t="s">
        <v>24</v>
      </c>
      <c r="N3043" s="1" t="s">
        <v>735</v>
      </c>
      <c r="O3043" s="1" t="s">
        <v>24</v>
      </c>
      <c r="P3043" s="1" t="s">
        <v>24</v>
      </c>
      <c r="Q3043" s="1" t="s">
        <v>5440</v>
      </c>
      <c r="R3043">
        <v>1374</v>
      </c>
      <c r="S3043">
        <v>457</v>
      </c>
      <c r="T3043" s="1" t="s">
        <v>24</v>
      </c>
    </row>
    <row r="3044" spans="1:20" x14ac:dyDescent="0.25">
      <c r="A3044" s="1" t="s">
        <v>20</v>
      </c>
      <c r="B3044" s="1" t="s">
        <v>21</v>
      </c>
      <c r="C3044" s="1" t="s">
        <v>22</v>
      </c>
      <c r="D3044" s="1" t="s">
        <v>23</v>
      </c>
      <c r="E3044" s="1" t="s">
        <v>5</v>
      </c>
      <c r="F3044" s="1" t="s">
        <v>24</v>
      </c>
      <c r="G3044" s="1" t="s">
        <v>25</v>
      </c>
      <c r="H3044">
        <v>1632593</v>
      </c>
      <c r="I3044">
        <v>1633798</v>
      </c>
      <c r="J3044" s="1" t="s">
        <v>75</v>
      </c>
      <c r="K3044" s="1" t="s">
        <v>24</v>
      </c>
      <c r="L3044" s="1" t="s">
        <v>24</v>
      </c>
      <c r="M3044" s="1" t="s">
        <v>24</v>
      </c>
      <c r="N3044" s="1" t="s">
        <v>24</v>
      </c>
      <c r="O3044" s="1" t="s">
        <v>24</v>
      </c>
      <c r="P3044" s="1" t="s">
        <v>24</v>
      </c>
      <c r="Q3044" s="1" t="s">
        <v>5443</v>
      </c>
      <c r="R3044">
        <v>1206</v>
      </c>
      <c r="T3044" s="1" t="s">
        <v>5444</v>
      </c>
    </row>
    <row r="3045" spans="1:20" x14ac:dyDescent="0.25">
      <c r="A3045" s="1" t="s">
        <v>29</v>
      </c>
      <c r="B3045" s="1" t="s">
        <v>30</v>
      </c>
      <c r="C3045" s="1" t="s">
        <v>22</v>
      </c>
      <c r="D3045" s="1" t="s">
        <v>23</v>
      </c>
      <c r="E3045" s="1" t="s">
        <v>5</v>
      </c>
      <c r="F3045" s="1" t="s">
        <v>24</v>
      </c>
      <c r="G3045" s="1" t="s">
        <v>25</v>
      </c>
      <c r="H3045">
        <v>1632593</v>
      </c>
      <c r="I3045">
        <v>1633798</v>
      </c>
      <c r="J3045" s="1" t="s">
        <v>75</v>
      </c>
      <c r="K3045" s="1" t="s">
        <v>5445</v>
      </c>
      <c r="L3045" s="1" t="s">
        <v>5445</v>
      </c>
      <c r="M3045" s="1" t="s">
        <v>24</v>
      </c>
      <c r="N3045" s="1" t="s">
        <v>36</v>
      </c>
      <c r="O3045" s="1" t="s">
        <v>24</v>
      </c>
      <c r="P3045" s="1" t="s">
        <v>24</v>
      </c>
      <c r="Q3045" s="1" t="s">
        <v>5443</v>
      </c>
      <c r="R3045">
        <v>1206</v>
      </c>
      <c r="S3045">
        <v>401</v>
      </c>
      <c r="T3045" s="1" t="s">
        <v>24</v>
      </c>
    </row>
    <row r="3046" spans="1:20" x14ac:dyDescent="0.25">
      <c r="A3046" s="1" t="s">
        <v>20</v>
      </c>
      <c r="B3046" s="1" t="s">
        <v>21</v>
      </c>
      <c r="C3046" s="1" t="s">
        <v>22</v>
      </c>
      <c r="D3046" s="1" t="s">
        <v>23</v>
      </c>
      <c r="E3046" s="1" t="s">
        <v>5</v>
      </c>
      <c r="F3046" s="1" t="s">
        <v>24</v>
      </c>
      <c r="G3046" s="1" t="s">
        <v>25</v>
      </c>
      <c r="H3046">
        <v>1633857</v>
      </c>
      <c r="I3046">
        <v>1634648</v>
      </c>
      <c r="J3046" s="1" t="s">
        <v>75</v>
      </c>
      <c r="K3046" s="1" t="s">
        <v>24</v>
      </c>
      <c r="L3046" s="1" t="s">
        <v>24</v>
      </c>
      <c r="M3046" s="1" t="s">
        <v>24</v>
      </c>
      <c r="N3046" s="1" t="s">
        <v>24</v>
      </c>
      <c r="O3046" s="1" t="s">
        <v>24</v>
      </c>
      <c r="P3046" s="1" t="s">
        <v>24</v>
      </c>
      <c r="Q3046" s="1" t="s">
        <v>5446</v>
      </c>
      <c r="R3046">
        <v>792</v>
      </c>
      <c r="T3046" s="1" t="s">
        <v>5447</v>
      </c>
    </row>
    <row r="3047" spans="1:20" x14ac:dyDescent="0.25">
      <c r="A3047" s="1" t="s">
        <v>29</v>
      </c>
      <c r="B3047" s="1" t="s">
        <v>30</v>
      </c>
      <c r="C3047" s="1" t="s">
        <v>22</v>
      </c>
      <c r="D3047" s="1" t="s">
        <v>23</v>
      </c>
      <c r="E3047" s="1" t="s">
        <v>5</v>
      </c>
      <c r="F3047" s="1" t="s">
        <v>24</v>
      </c>
      <c r="G3047" s="1" t="s">
        <v>25</v>
      </c>
      <c r="H3047">
        <v>1633857</v>
      </c>
      <c r="I3047">
        <v>1634648</v>
      </c>
      <c r="J3047" s="1" t="s">
        <v>75</v>
      </c>
      <c r="K3047" s="1" t="s">
        <v>5448</v>
      </c>
      <c r="L3047" s="1" t="s">
        <v>5448</v>
      </c>
      <c r="M3047" s="1" t="s">
        <v>24</v>
      </c>
      <c r="N3047" s="1" t="s">
        <v>2163</v>
      </c>
      <c r="O3047" s="1" t="s">
        <v>24</v>
      </c>
      <c r="P3047" s="1" t="s">
        <v>24</v>
      </c>
      <c r="Q3047" s="1" t="s">
        <v>5446</v>
      </c>
      <c r="R3047">
        <v>792</v>
      </c>
      <c r="S3047">
        <v>263</v>
      </c>
      <c r="T3047" s="1" t="s">
        <v>24</v>
      </c>
    </row>
    <row r="3048" spans="1:20" x14ac:dyDescent="0.25">
      <c r="A3048" s="1" t="s">
        <v>20</v>
      </c>
      <c r="B3048" s="1" t="s">
        <v>21</v>
      </c>
      <c r="C3048" s="1" t="s">
        <v>22</v>
      </c>
      <c r="D3048" s="1" t="s">
        <v>23</v>
      </c>
      <c r="E3048" s="1" t="s">
        <v>5</v>
      </c>
      <c r="F3048" s="1" t="s">
        <v>24</v>
      </c>
      <c r="G3048" s="1" t="s">
        <v>25</v>
      </c>
      <c r="H3048">
        <v>1634669</v>
      </c>
      <c r="I3048">
        <v>1635526</v>
      </c>
      <c r="J3048" s="1" t="s">
        <v>75</v>
      </c>
      <c r="K3048" s="1" t="s">
        <v>24</v>
      </c>
      <c r="L3048" s="1" t="s">
        <v>24</v>
      </c>
      <c r="M3048" s="1" t="s">
        <v>24</v>
      </c>
      <c r="N3048" s="1" t="s">
        <v>24</v>
      </c>
      <c r="O3048" s="1" t="s">
        <v>24</v>
      </c>
      <c r="P3048" s="1" t="s">
        <v>24</v>
      </c>
      <c r="Q3048" s="1" t="s">
        <v>5449</v>
      </c>
      <c r="R3048">
        <v>858</v>
      </c>
      <c r="T3048" s="1" t="s">
        <v>5450</v>
      </c>
    </row>
    <row r="3049" spans="1:20" x14ac:dyDescent="0.25">
      <c r="A3049" s="1" t="s">
        <v>29</v>
      </c>
      <c r="B3049" s="1" t="s">
        <v>30</v>
      </c>
      <c r="C3049" s="1" t="s">
        <v>22</v>
      </c>
      <c r="D3049" s="1" t="s">
        <v>23</v>
      </c>
      <c r="E3049" s="1" t="s">
        <v>5</v>
      </c>
      <c r="F3049" s="1" t="s">
        <v>24</v>
      </c>
      <c r="G3049" s="1" t="s">
        <v>25</v>
      </c>
      <c r="H3049">
        <v>1634669</v>
      </c>
      <c r="I3049">
        <v>1635526</v>
      </c>
      <c r="J3049" s="1" t="s">
        <v>75</v>
      </c>
      <c r="K3049" s="1" t="s">
        <v>5451</v>
      </c>
      <c r="L3049" s="1" t="s">
        <v>5451</v>
      </c>
      <c r="M3049" s="1" t="s">
        <v>24</v>
      </c>
      <c r="N3049" s="1" t="s">
        <v>5452</v>
      </c>
      <c r="O3049" s="1" t="s">
        <v>24</v>
      </c>
      <c r="P3049" s="1" t="s">
        <v>24</v>
      </c>
      <c r="Q3049" s="1" t="s">
        <v>5449</v>
      </c>
      <c r="R3049">
        <v>858</v>
      </c>
      <c r="S3049">
        <v>285</v>
      </c>
      <c r="T3049" s="1" t="s">
        <v>24</v>
      </c>
    </row>
    <row r="3050" spans="1:20" x14ac:dyDescent="0.25">
      <c r="A3050" s="1" t="s">
        <v>20</v>
      </c>
      <c r="B3050" s="1" t="s">
        <v>21</v>
      </c>
      <c r="C3050" s="1" t="s">
        <v>22</v>
      </c>
      <c r="D3050" s="1" t="s">
        <v>23</v>
      </c>
      <c r="E3050" s="1" t="s">
        <v>5</v>
      </c>
      <c r="F3050" s="1" t="s">
        <v>24</v>
      </c>
      <c r="G3050" s="1" t="s">
        <v>25</v>
      </c>
      <c r="H3050">
        <v>1635668</v>
      </c>
      <c r="I3050">
        <v>1636819</v>
      </c>
      <c r="J3050" s="1" t="s">
        <v>75</v>
      </c>
      <c r="K3050" s="1" t="s">
        <v>24</v>
      </c>
      <c r="L3050" s="1" t="s">
        <v>24</v>
      </c>
      <c r="M3050" s="1" t="s">
        <v>24</v>
      </c>
      <c r="N3050" s="1" t="s">
        <v>24</v>
      </c>
      <c r="O3050" s="1" t="s">
        <v>24</v>
      </c>
      <c r="P3050" s="1" t="s">
        <v>24</v>
      </c>
      <c r="Q3050" s="1" t="s">
        <v>5453</v>
      </c>
      <c r="R3050">
        <v>1152</v>
      </c>
      <c r="T3050" s="1" t="s">
        <v>5454</v>
      </c>
    </row>
    <row r="3051" spans="1:20" x14ac:dyDescent="0.25">
      <c r="A3051" s="1" t="s">
        <v>29</v>
      </c>
      <c r="B3051" s="1" t="s">
        <v>30</v>
      </c>
      <c r="C3051" s="1" t="s">
        <v>22</v>
      </c>
      <c r="D3051" s="1" t="s">
        <v>23</v>
      </c>
      <c r="E3051" s="1" t="s">
        <v>5</v>
      </c>
      <c r="F3051" s="1" t="s">
        <v>24</v>
      </c>
      <c r="G3051" s="1" t="s">
        <v>25</v>
      </c>
      <c r="H3051">
        <v>1635668</v>
      </c>
      <c r="I3051">
        <v>1636819</v>
      </c>
      <c r="J3051" s="1" t="s">
        <v>75</v>
      </c>
      <c r="K3051" s="1" t="s">
        <v>5455</v>
      </c>
      <c r="L3051" s="1" t="s">
        <v>5455</v>
      </c>
      <c r="M3051" s="1" t="s">
        <v>24</v>
      </c>
      <c r="N3051" s="1" t="s">
        <v>5456</v>
      </c>
      <c r="O3051" s="1" t="s">
        <v>24</v>
      </c>
      <c r="P3051" s="1" t="s">
        <v>24</v>
      </c>
      <c r="Q3051" s="1" t="s">
        <v>5453</v>
      </c>
      <c r="R3051">
        <v>1152</v>
      </c>
      <c r="S3051">
        <v>383</v>
      </c>
      <c r="T3051" s="1" t="s">
        <v>24</v>
      </c>
    </row>
    <row r="3052" spans="1:20" x14ac:dyDescent="0.25">
      <c r="A3052" s="1" t="s">
        <v>20</v>
      </c>
      <c r="B3052" s="1" t="s">
        <v>21</v>
      </c>
      <c r="C3052" s="1" t="s">
        <v>22</v>
      </c>
      <c r="D3052" s="1" t="s">
        <v>23</v>
      </c>
      <c r="E3052" s="1" t="s">
        <v>5</v>
      </c>
      <c r="F3052" s="1" t="s">
        <v>24</v>
      </c>
      <c r="G3052" s="1" t="s">
        <v>25</v>
      </c>
      <c r="H3052">
        <v>1636901</v>
      </c>
      <c r="I3052">
        <v>1638082</v>
      </c>
      <c r="J3052" s="1" t="s">
        <v>75</v>
      </c>
      <c r="K3052" s="1" t="s">
        <v>24</v>
      </c>
      <c r="L3052" s="1" t="s">
        <v>24</v>
      </c>
      <c r="M3052" s="1" t="s">
        <v>24</v>
      </c>
      <c r="N3052" s="1" t="s">
        <v>24</v>
      </c>
      <c r="O3052" s="1" t="s">
        <v>24</v>
      </c>
      <c r="P3052" s="1" t="s">
        <v>24</v>
      </c>
      <c r="Q3052" s="1" t="s">
        <v>5457</v>
      </c>
      <c r="R3052">
        <v>1182</v>
      </c>
      <c r="T3052" s="1" t="s">
        <v>5458</v>
      </c>
    </row>
    <row r="3053" spans="1:20" x14ac:dyDescent="0.25">
      <c r="A3053" s="1" t="s">
        <v>29</v>
      </c>
      <c r="B3053" s="1" t="s">
        <v>30</v>
      </c>
      <c r="C3053" s="1" t="s">
        <v>22</v>
      </c>
      <c r="D3053" s="1" t="s">
        <v>23</v>
      </c>
      <c r="E3053" s="1" t="s">
        <v>5</v>
      </c>
      <c r="F3053" s="1" t="s">
        <v>24</v>
      </c>
      <c r="G3053" s="1" t="s">
        <v>25</v>
      </c>
      <c r="H3053">
        <v>1636901</v>
      </c>
      <c r="I3053">
        <v>1638082</v>
      </c>
      <c r="J3053" s="1" t="s">
        <v>75</v>
      </c>
      <c r="K3053" s="1" t="s">
        <v>5459</v>
      </c>
      <c r="L3053" s="1" t="s">
        <v>5459</v>
      </c>
      <c r="M3053" s="1" t="s">
        <v>24</v>
      </c>
      <c r="N3053" s="1" t="s">
        <v>5460</v>
      </c>
      <c r="O3053" s="1" t="s">
        <v>24</v>
      </c>
      <c r="P3053" s="1" t="s">
        <v>24</v>
      </c>
      <c r="Q3053" s="1" t="s">
        <v>5457</v>
      </c>
      <c r="R3053">
        <v>1182</v>
      </c>
      <c r="S3053">
        <v>393</v>
      </c>
      <c r="T3053" s="1" t="s">
        <v>24</v>
      </c>
    </row>
    <row r="3054" spans="1:20" x14ac:dyDescent="0.25">
      <c r="A3054" s="1" t="s">
        <v>20</v>
      </c>
      <c r="B3054" s="1" t="s">
        <v>21</v>
      </c>
      <c r="C3054" s="1" t="s">
        <v>22</v>
      </c>
      <c r="D3054" s="1" t="s">
        <v>23</v>
      </c>
      <c r="E3054" s="1" t="s">
        <v>5</v>
      </c>
      <c r="F3054" s="1" t="s">
        <v>24</v>
      </c>
      <c r="G3054" s="1" t="s">
        <v>25</v>
      </c>
      <c r="H3054">
        <v>1638278</v>
      </c>
      <c r="I3054">
        <v>1638679</v>
      </c>
      <c r="J3054" s="1" t="s">
        <v>75</v>
      </c>
      <c r="K3054" s="1" t="s">
        <v>24</v>
      </c>
      <c r="L3054" s="1" t="s">
        <v>24</v>
      </c>
      <c r="M3054" s="1" t="s">
        <v>24</v>
      </c>
      <c r="N3054" s="1" t="s">
        <v>24</v>
      </c>
      <c r="O3054" s="1" t="s">
        <v>24</v>
      </c>
      <c r="P3054" s="1" t="s">
        <v>24</v>
      </c>
      <c r="Q3054" s="1" t="s">
        <v>5461</v>
      </c>
      <c r="R3054">
        <v>402</v>
      </c>
      <c r="T3054" s="1" t="s">
        <v>5462</v>
      </c>
    </row>
    <row r="3055" spans="1:20" x14ac:dyDescent="0.25">
      <c r="A3055" s="1" t="s">
        <v>29</v>
      </c>
      <c r="B3055" s="1" t="s">
        <v>30</v>
      </c>
      <c r="C3055" s="1" t="s">
        <v>22</v>
      </c>
      <c r="D3055" s="1" t="s">
        <v>23</v>
      </c>
      <c r="E3055" s="1" t="s">
        <v>5</v>
      </c>
      <c r="F3055" s="1" t="s">
        <v>24</v>
      </c>
      <c r="G3055" s="1" t="s">
        <v>25</v>
      </c>
      <c r="H3055">
        <v>1638278</v>
      </c>
      <c r="I3055">
        <v>1638679</v>
      </c>
      <c r="J3055" s="1" t="s">
        <v>75</v>
      </c>
      <c r="K3055" s="1" t="s">
        <v>5463</v>
      </c>
      <c r="L3055" s="1" t="s">
        <v>5463</v>
      </c>
      <c r="M3055" s="1" t="s">
        <v>24</v>
      </c>
      <c r="N3055" s="1" t="s">
        <v>36</v>
      </c>
      <c r="O3055" s="1" t="s">
        <v>24</v>
      </c>
      <c r="P3055" s="1" t="s">
        <v>24</v>
      </c>
      <c r="Q3055" s="1" t="s">
        <v>5461</v>
      </c>
      <c r="R3055">
        <v>402</v>
      </c>
      <c r="S3055">
        <v>133</v>
      </c>
      <c r="T3055" s="1" t="s">
        <v>24</v>
      </c>
    </row>
    <row r="3056" spans="1:20" x14ac:dyDescent="0.25">
      <c r="A3056" s="1" t="s">
        <v>20</v>
      </c>
      <c r="B3056" s="1" t="s">
        <v>21</v>
      </c>
      <c r="C3056" s="1" t="s">
        <v>22</v>
      </c>
      <c r="D3056" s="1" t="s">
        <v>23</v>
      </c>
      <c r="E3056" s="1" t="s">
        <v>5</v>
      </c>
      <c r="F3056" s="1" t="s">
        <v>24</v>
      </c>
      <c r="G3056" s="1" t="s">
        <v>25</v>
      </c>
      <c r="H3056">
        <v>1638690</v>
      </c>
      <c r="I3056">
        <v>1640216</v>
      </c>
      <c r="J3056" s="1" t="s">
        <v>75</v>
      </c>
      <c r="K3056" s="1" t="s">
        <v>24</v>
      </c>
      <c r="L3056" s="1" t="s">
        <v>24</v>
      </c>
      <c r="M3056" s="1" t="s">
        <v>24</v>
      </c>
      <c r="N3056" s="1" t="s">
        <v>24</v>
      </c>
      <c r="O3056" s="1" t="s">
        <v>24</v>
      </c>
      <c r="P3056" s="1" t="s">
        <v>24</v>
      </c>
      <c r="Q3056" s="1" t="s">
        <v>5464</v>
      </c>
      <c r="R3056">
        <v>1527</v>
      </c>
      <c r="T3056" s="1" t="s">
        <v>5465</v>
      </c>
    </row>
    <row r="3057" spans="1:20" x14ac:dyDescent="0.25">
      <c r="A3057" s="1" t="s">
        <v>29</v>
      </c>
      <c r="B3057" s="1" t="s">
        <v>30</v>
      </c>
      <c r="C3057" s="1" t="s">
        <v>22</v>
      </c>
      <c r="D3057" s="1" t="s">
        <v>23</v>
      </c>
      <c r="E3057" s="1" t="s">
        <v>5</v>
      </c>
      <c r="F3057" s="1" t="s">
        <v>24</v>
      </c>
      <c r="G3057" s="1" t="s">
        <v>25</v>
      </c>
      <c r="H3057">
        <v>1638690</v>
      </c>
      <c r="I3057">
        <v>1640216</v>
      </c>
      <c r="J3057" s="1" t="s">
        <v>75</v>
      </c>
      <c r="K3057" s="1" t="s">
        <v>5466</v>
      </c>
      <c r="L3057" s="1" t="s">
        <v>5466</v>
      </c>
      <c r="M3057" s="1" t="s">
        <v>24</v>
      </c>
      <c r="N3057" s="1" t="s">
        <v>36</v>
      </c>
      <c r="O3057" s="1" t="s">
        <v>24</v>
      </c>
      <c r="P3057" s="1" t="s">
        <v>24</v>
      </c>
      <c r="Q3057" s="1" t="s">
        <v>5464</v>
      </c>
      <c r="R3057">
        <v>1527</v>
      </c>
      <c r="S3057">
        <v>508</v>
      </c>
      <c r="T3057" s="1" t="s">
        <v>24</v>
      </c>
    </row>
    <row r="3058" spans="1:20" x14ac:dyDescent="0.25">
      <c r="A3058" s="1" t="s">
        <v>20</v>
      </c>
      <c r="B3058" s="1" t="s">
        <v>21</v>
      </c>
      <c r="C3058" s="1" t="s">
        <v>22</v>
      </c>
      <c r="D3058" s="1" t="s">
        <v>23</v>
      </c>
      <c r="E3058" s="1" t="s">
        <v>5</v>
      </c>
      <c r="F3058" s="1" t="s">
        <v>24</v>
      </c>
      <c r="G3058" s="1" t="s">
        <v>25</v>
      </c>
      <c r="H3058">
        <v>1640273</v>
      </c>
      <c r="I3058">
        <v>1640902</v>
      </c>
      <c r="J3058" s="1" t="s">
        <v>75</v>
      </c>
      <c r="K3058" s="1" t="s">
        <v>24</v>
      </c>
      <c r="L3058" s="1" t="s">
        <v>24</v>
      </c>
      <c r="M3058" s="1" t="s">
        <v>24</v>
      </c>
      <c r="N3058" s="1" t="s">
        <v>24</v>
      </c>
      <c r="O3058" s="1" t="s">
        <v>24</v>
      </c>
      <c r="P3058" s="1" t="s">
        <v>24</v>
      </c>
      <c r="Q3058" s="1" t="s">
        <v>5467</v>
      </c>
      <c r="R3058">
        <v>630</v>
      </c>
      <c r="T3058" s="1" t="s">
        <v>5468</v>
      </c>
    </row>
    <row r="3059" spans="1:20" x14ac:dyDescent="0.25">
      <c r="A3059" s="1" t="s">
        <v>29</v>
      </c>
      <c r="B3059" s="1" t="s">
        <v>30</v>
      </c>
      <c r="C3059" s="1" t="s">
        <v>22</v>
      </c>
      <c r="D3059" s="1" t="s">
        <v>23</v>
      </c>
      <c r="E3059" s="1" t="s">
        <v>5</v>
      </c>
      <c r="F3059" s="1" t="s">
        <v>24</v>
      </c>
      <c r="G3059" s="1" t="s">
        <v>25</v>
      </c>
      <c r="H3059">
        <v>1640273</v>
      </c>
      <c r="I3059">
        <v>1640902</v>
      </c>
      <c r="J3059" s="1" t="s">
        <v>75</v>
      </c>
      <c r="K3059" s="1" t="s">
        <v>5469</v>
      </c>
      <c r="L3059" s="1" t="s">
        <v>5469</v>
      </c>
      <c r="M3059" s="1" t="s">
        <v>24</v>
      </c>
      <c r="N3059" s="1" t="s">
        <v>5470</v>
      </c>
      <c r="O3059" s="1" t="s">
        <v>24</v>
      </c>
      <c r="P3059" s="1" t="s">
        <v>24</v>
      </c>
      <c r="Q3059" s="1" t="s">
        <v>5467</v>
      </c>
      <c r="R3059">
        <v>630</v>
      </c>
      <c r="S3059">
        <v>209</v>
      </c>
      <c r="T3059" s="1" t="s">
        <v>24</v>
      </c>
    </row>
    <row r="3060" spans="1:20" x14ac:dyDescent="0.25">
      <c r="A3060" s="1" t="s">
        <v>20</v>
      </c>
      <c r="B3060" s="1" t="s">
        <v>21</v>
      </c>
      <c r="C3060" s="1" t="s">
        <v>22</v>
      </c>
      <c r="D3060" s="1" t="s">
        <v>23</v>
      </c>
      <c r="E3060" s="1" t="s">
        <v>5</v>
      </c>
      <c r="F3060" s="1" t="s">
        <v>24</v>
      </c>
      <c r="G3060" s="1" t="s">
        <v>25</v>
      </c>
      <c r="H3060">
        <v>1640902</v>
      </c>
      <c r="I3060">
        <v>1642263</v>
      </c>
      <c r="J3060" s="1" t="s">
        <v>75</v>
      </c>
      <c r="K3060" s="1" t="s">
        <v>24</v>
      </c>
      <c r="L3060" s="1" t="s">
        <v>24</v>
      </c>
      <c r="M3060" s="1" t="s">
        <v>24</v>
      </c>
      <c r="N3060" s="1" t="s">
        <v>24</v>
      </c>
      <c r="O3060" s="1" t="s">
        <v>24</v>
      </c>
      <c r="P3060" s="1" t="s">
        <v>24</v>
      </c>
      <c r="Q3060" s="1" t="s">
        <v>5471</v>
      </c>
      <c r="R3060">
        <v>1362</v>
      </c>
      <c r="T3060" s="1" t="s">
        <v>5472</v>
      </c>
    </row>
    <row r="3061" spans="1:20" x14ac:dyDescent="0.25">
      <c r="A3061" s="1" t="s">
        <v>29</v>
      </c>
      <c r="B3061" s="1" t="s">
        <v>30</v>
      </c>
      <c r="C3061" s="1" t="s">
        <v>22</v>
      </c>
      <c r="D3061" s="1" t="s">
        <v>23</v>
      </c>
      <c r="E3061" s="1" t="s">
        <v>5</v>
      </c>
      <c r="F3061" s="1" t="s">
        <v>24</v>
      </c>
      <c r="G3061" s="1" t="s">
        <v>25</v>
      </c>
      <c r="H3061">
        <v>1640902</v>
      </c>
      <c r="I3061">
        <v>1642263</v>
      </c>
      <c r="J3061" s="1" t="s">
        <v>75</v>
      </c>
      <c r="K3061" s="1" t="s">
        <v>5473</v>
      </c>
      <c r="L3061" s="1" t="s">
        <v>5473</v>
      </c>
      <c r="M3061" s="1" t="s">
        <v>24</v>
      </c>
      <c r="N3061" s="1" t="s">
        <v>5474</v>
      </c>
      <c r="O3061" s="1" t="s">
        <v>24</v>
      </c>
      <c r="P3061" s="1" t="s">
        <v>24</v>
      </c>
      <c r="Q3061" s="1" t="s">
        <v>5471</v>
      </c>
      <c r="R3061">
        <v>1362</v>
      </c>
      <c r="S3061">
        <v>453</v>
      </c>
      <c r="T3061" s="1" t="s">
        <v>24</v>
      </c>
    </row>
    <row r="3062" spans="1:20" x14ac:dyDescent="0.25">
      <c r="A3062" s="1" t="s">
        <v>20</v>
      </c>
      <c r="B3062" s="1" t="s">
        <v>21</v>
      </c>
      <c r="C3062" s="1" t="s">
        <v>22</v>
      </c>
      <c r="D3062" s="1" t="s">
        <v>23</v>
      </c>
      <c r="E3062" s="1" t="s">
        <v>5</v>
      </c>
      <c r="F3062" s="1" t="s">
        <v>24</v>
      </c>
      <c r="G3062" s="1" t="s">
        <v>25</v>
      </c>
      <c r="H3062">
        <v>1642276</v>
      </c>
      <c r="I3062">
        <v>1642545</v>
      </c>
      <c r="J3062" s="1" t="s">
        <v>75</v>
      </c>
      <c r="K3062" s="1" t="s">
        <v>24</v>
      </c>
      <c r="L3062" s="1" t="s">
        <v>24</v>
      </c>
      <c r="M3062" s="1" t="s">
        <v>24</v>
      </c>
      <c r="N3062" s="1" t="s">
        <v>24</v>
      </c>
      <c r="O3062" s="1" t="s">
        <v>24</v>
      </c>
      <c r="P3062" s="1" t="s">
        <v>24</v>
      </c>
      <c r="Q3062" s="1" t="s">
        <v>5475</v>
      </c>
      <c r="R3062">
        <v>270</v>
      </c>
      <c r="T3062" s="1" t="s">
        <v>5476</v>
      </c>
    </row>
    <row r="3063" spans="1:20" x14ac:dyDescent="0.25">
      <c r="A3063" s="1" t="s">
        <v>29</v>
      </c>
      <c r="B3063" s="1" t="s">
        <v>30</v>
      </c>
      <c r="C3063" s="1" t="s">
        <v>22</v>
      </c>
      <c r="D3063" s="1" t="s">
        <v>23</v>
      </c>
      <c r="E3063" s="1" t="s">
        <v>5</v>
      </c>
      <c r="F3063" s="1" t="s">
        <v>24</v>
      </c>
      <c r="G3063" s="1" t="s">
        <v>25</v>
      </c>
      <c r="H3063">
        <v>1642276</v>
      </c>
      <c r="I3063">
        <v>1642545</v>
      </c>
      <c r="J3063" s="1" t="s">
        <v>75</v>
      </c>
      <c r="K3063" s="1" t="s">
        <v>5477</v>
      </c>
      <c r="L3063" s="1" t="s">
        <v>5477</v>
      </c>
      <c r="M3063" s="1" t="s">
        <v>24</v>
      </c>
      <c r="N3063" s="1" t="s">
        <v>4153</v>
      </c>
      <c r="O3063" s="1" t="s">
        <v>24</v>
      </c>
      <c r="P3063" s="1" t="s">
        <v>24</v>
      </c>
      <c r="Q3063" s="1" t="s">
        <v>5475</v>
      </c>
      <c r="R3063">
        <v>270</v>
      </c>
      <c r="S3063">
        <v>89</v>
      </c>
      <c r="T3063" s="1" t="s">
        <v>24</v>
      </c>
    </row>
    <row r="3064" spans="1:20" x14ac:dyDescent="0.25">
      <c r="A3064" s="1" t="s">
        <v>20</v>
      </c>
      <c r="B3064" s="1" t="s">
        <v>21</v>
      </c>
      <c r="C3064" s="1" t="s">
        <v>22</v>
      </c>
      <c r="D3064" s="1" t="s">
        <v>23</v>
      </c>
      <c r="E3064" s="1" t="s">
        <v>5</v>
      </c>
      <c r="F3064" s="1" t="s">
        <v>24</v>
      </c>
      <c r="G3064" s="1" t="s">
        <v>25</v>
      </c>
      <c r="H3064">
        <v>1642944</v>
      </c>
      <c r="I3064">
        <v>1643819</v>
      </c>
      <c r="J3064" s="1" t="s">
        <v>26</v>
      </c>
      <c r="K3064" s="1" t="s">
        <v>24</v>
      </c>
      <c r="L3064" s="1" t="s">
        <v>24</v>
      </c>
      <c r="M3064" s="1" t="s">
        <v>24</v>
      </c>
      <c r="N3064" s="1" t="s">
        <v>24</v>
      </c>
      <c r="O3064" s="1" t="s">
        <v>24</v>
      </c>
      <c r="P3064" s="1" t="s">
        <v>24</v>
      </c>
      <c r="Q3064" s="1" t="s">
        <v>5478</v>
      </c>
      <c r="R3064">
        <v>876</v>
      </c>
      <c r="T3064" s="1" t="s">
        <v>5479</v>
      </c>
    </row>
    <row r="3065" spans="1:20" x14ac:dyDescent="0.25">
      <c r="A3065" s="1" t="s">
        <v>29</v>
      </c>
      <c r="B3065" s="1" t="s">
        <v>30</v>
      </c>
      <c r="C3065" s="1" t="s">
        <v>22</v>
      </c>
      <c r="D3065" s="1" t="s">
        <v>23</v>
      </c>
      <c r="E3065" s="1" t="s">
        <v>5</v>
      </c>
      <c r="F3065" s="1" t="s">
        <v>24</v>
      </c>
      <c r="G3065" s="1" t="s">
        <v>25</v>
      </c>
      <c r="H3065">
        <v>1642944</v>
      </c>
      <c r="I3065">
        <v>1643819</v>
      </c>
      <c r="J3065" s="1" t="s">
        <v>26</v>
      </c>
      <c r="K3065" s="1" t="s">
        <v>5480</v>
      </c>
      <c r="L3065" s="1" t="s">
        <v>5480</v>
      </c>
      <c r="M3065" s="1" t="s">
        <v>24</v>
      </c>
      <c r="N3065" s="1" t="s">
        <v>5481</v>
      </c>
      <c r="O3065" s="1" t="s">
        <v>24</v>
      </c>
      <c r="P3065" s="1" t="s">
        <v>24</v>
      </c>
      <c r="Q3065" s="1" t="s">
        <v>5478</v>
      </c>
      <c r="R3065">
        <v>876</v>
      </c>
      <c r="S3065">
        <v>291</v>
      </c>
      <c r="T3065" s="1" t="s">
        <v>24</v>
      </c>
    </row>
    <row r="3066" spans="1:20" x14ac:dyDescent="0.25">
      <c r="A3066" s="1" t="s">
        <v>20</v>
      </c>
      <c r="B3066" s="1" t="s">
        <v>21</v>
      </c>
      <c r="C3066" s="1" t="s">
        <v>22</v>
      </c>
      <c r="D3066" s="1" t="s">
        <v>23</v>
      </c>
      <c r="E3066" s="1" t="s">
        <v>5</v>
      </c>
      <c r="F3066" s="1" t="s">
        <v>24</v>
      </c>
      <c r="G3066" s="1" t="s">
        <v>25</v>
      </c>
      <c r="H3066">
        <v>1644032</v>
      </c>
      <c r="I3066">
        <v>1644787</v>
      </c>
      <c r="J3066" s="1" t="s">
        <v>75</v>
      </c>
      <c r="K3066" s="1" t="s">
        <v>24</v>
      </c>
      <c r="L3066" s="1" t="s">
        <v>24</v>
      </c>
      <c r="M3066" s="1" t="s">
        <v>24</v>
      </c>
      <c r="N3066" s="1" t="s">
        <v>24</v>
      </c>
      <c r="O3066" s="1" t="s">
        <v>24</v>
      </c>
      <c r="P3066" s="1" t="s">
        <v>24</v>
      </c>
      <c r="Q3066" s="1" t="s">
        <v>5482</v>
      </c>
      <c r="R3066">
        <v>756</v>
      </c>
      <c r="T3066" s="1" t="s">
        <v>5483</v>
      </c>
    </row>
    <row r="3067" spans="1:20" x14ac:dyDescent="0.25">
      <c r="A3067" s="1" t="s">
        <v>29</v>
      </c>
      <c r="B3067" s="1" t="s">
        <v>30</v>
      </c>
      <c r="C3067" s="1" t="s">
        <v>22</v>
      </c>
      <c r="D3067" s="1" t="s">
        <v>23</v>
      </c>
      <c r="E3067" s="1" t="s">
        <v>5</v>
      </c>
      <c r="F3067" s="1" t="s">
        <v>24</v>
      </c>
      <c r="G3067" s="1" t="s">
        <v>25</v>
      </c>
      <c r="H3067">
        <v>1644032</v>
      </c>
      <c r="I3067">
        <v>1644787</v>
      </c>
      <c r="J3067" s="1" t="s">
        <v>75</v>
      </c>
      <c r="K3067" s="1" t="s">
        <v>5484</v>
      </c>
      <c r="L3067" s="1" t="s">
        <v>5484</v>
      </c>
      <c r="M3067" s="1" t="s">
        <v>24</v>
      </c>
      <c r="N3067" s="1" t="s">
        <v>5485</v>
      </c>
      <c r="O3067" s="1" t="s">
        <v>24</v>
      </c>
      <c r="P3067" s="1" t="s">
        <v>24</v>
      </c>
      <c r="Q3067" s="1" t="s">
        <v>5482</v>
      </c>
      <c r="R3067">
        <v>756</v>
      </c>
      <c r="S3067">
        <v>251</v>
      </c>
      <c r="T3067" s="1" t="s">
        <v>24</v>
      </c>
    </row>
    <row r="3068" spans="1:20" x14ac:dyDescent="0.25">
      <c r="A3068" s="1" t="s">
        <v>20</v>
      </c>
      <c r="B3068" s="1" t="s">
        <v>21</v>
      </c>
      <c r="C3068" s="1" t="s">
        <v>22</v>
      </c>
      <c r="D3068" s="1" t="s">
        <v>23</v>
      </c>
      <c r="E3068" s="1" t="s">
        <v>5</v>
      </c>
      <c r="F3068" s="1" t="s">
        <v>24</v>
      </c>
      <c r="G3068" s="1" t="s">
        <v>25</v>
      </c>
      <c r="H3068">
        <v>1644792</v>
      </c>
      <c r="I3068">
        <v>1645514</v>
      </c>
      <c r="J3068" s="1" t="s">
        <v>75</v>
      </c>
      <c r="K3068" s="1" t="s">
        <v>24</v>
      </c>
      <c r="L3068" s="1" t="s">
        <v>24</v>
      </c>
      <c r="M3068" s="1" t="s">
        <v>24</v>
      </c>
      <c r="N3068" s="1" t="s">
        <v>24</v>
      </c>
      <c r="O3068" s="1" t="s">
        <v>24</v>
      </c>
      <c r="P3068" s="1" t="s">
        <v>24</v>
      </c>
      <c r="Q3068" s="1" t="s">
        <v>5486</v>
      </c>
      <c r="R3068">
        <v>723</v>
      </c>
      <c r="T3068" s="1" t="s">
        <v>5487</v>
      </c>
    </row>
    <row r="3069" spans="1:20" x14ac:dyDescent="0.25">
      <c r="A3069" s="1" t="s">
        <v>29</v>
      </c>
      <c r="B3069" s="1" t="s">
        <v>30</v>
      </c>
      <c r="C3069" s="1" t="s">
        <v>22</v>
      </c>
      <c r="D3069" s="1" t="s">
        <v>23</v>
      </c>
      <c r="E3069" s="1" t="s">
        <v>5</v>
      </c>
      <c r="F3069" s="1" t="s">
        <v>24</v>
      </c>
      <c r="G3069" s="1" t="s">
        <v>25</v>
      </c>
      <c r="H3069">
        <v>1644792</v>
      </c>
      <c r="I3069">
        <v>1645514</v>
      </c>
      <c r="J3069" s="1" t="s">
        <v>75</v>
      </c>
      <c r="K3069" s="1" t="s">
        <v>5488</v>
      </c>
      <c r="L3069" s="1" t="s">
        <v>5488</v>
      </c>
      <c r="M3069" s="1" t="s">
        <v>24</v>
      </c>
      <c r="N3069" s="1" t="s">
        <v>5489</v>
      </c>
      <c r="O3069" s="1" t="s">
        <v>24</v>
      </c>
      <c r="P3069" s="1" t="s">
        <v>24</v>
      </c>
      <c r="Q3069" s="1" t="s">
        <v>5486</v>
      </c>
      <c r="R3069">
        <v>723</v>
      </c>
      <c r="S3069">
        <v>240</v>
      </c>
      <c r="T3069" s="1" t="s">
        <v>24</v>
      </c>
    </row>
    <row r="3070" spans="1:20" x14ac:dyDescent="0.25">
      <c r="A3070" s="1" t="s">
        <v>20</v>
      </c>
      <c r="B3070" s="1" t="s">
        <v>21</v>
      </c>
      <c r="C3070" s="1" t="s">
        <v>22</v>
      </c>
      <c r="D3070" s="1" t="s">
        <v>23</v>
      </c>
      <c r="E3070" s="1" t="s">
        <v>5</v>
      </c>
      <c r="F3070" s="1" t="s">
        <v>24</v>
      </c>
      <c r="G3070" s="1" t="s">
        <v>25</v>
      </c>
      <c r="H3070">
        <v>1645581</v>
      </c>
      <c r="I3070">
        <v>1646090</v>
      </c>
      <c r="J3070" s="1" t="s">
        <v>75</v>
      </c>
      <c r="K3070" s="1" t="s">
        <v>24</v>
      </c>
      <c r="L3070" s="1" t="s">
        <v>24</v>
      </c>
      <c r="M3070" s="1" t="s">
        <v>24</v>
      </c>
      <c r="N3070" s="1" t="s">
        <v>24</v>
      </c>
      <c r="O3070" s="1" t="s">
        <v>24</v>
      </c>
      <c r="P3070" s="1" t="s">
        <v>24</v>
      </c>
      <c r="Q3070" s="1" t="s">
        <v>5490</v>
      </c>
      <c r="R3070">
        <v>510</v>
      </c>
      <c r="T3070" s="1" t="s">
        <v>5491</v>
      </c>
    </row>
    <row r="3071" spans="1:20" x14ac:dyDescent="0.25">
      <c r="A3071" s="1" t="s">
        <v>29</v>
      </c>
      <c r="B3071" s="1" t="s">
        <v>30</v>
      </c>
      <c r="C3071" s="1" t="s">
        <v>22</v>
      </c>
      <c r="D3071" s="1" t="s">
        <v>23</v>
      </c>
      <c r="E3071" s="1" t="s">
        <v>5</v>
      </c>
      <c r="F3071" s="1" t="s">
        <v>24</v>
      </c>
      <c r="G3071" s="1" t="s">
        <v>25</v>
      </c>
      <c r="H3071">
        <v>1645581</v>
      </c>
      <c r="I3071">
        <v>1646090</v>
      </c>
      <c r="J3071" s="1" t="s">
        <v>75</v>
      </c>
      <c r="K3071" s="1" t="s">
        <v>5492</v>
      </c>
      <c r="L3071" s="1" t="s">
        <v>5492</v>
      </c>
      <c r="M3071" s="1" t="s">
        <v>24</v>
      </c>
      <c r="N3071" s="1" t="s">
        <v>5493</v>
      </c>
      <c r="O3071" s="1" t="s">
        <v>24</v>
      </c>
      <c r="P3071" s="1" t="s">
        <v>24</v>
      </c>
      <c r="Q3071" s="1" t="s">
        <v>5490</v>
      </c>
      <c r="R3071">
        <v>510</v>
      </c>
      <c r="S3071">
        <v>169</v>
      </c>
      <c r="T3071" s="1" t="s">
        <v>24</v>
      </c>
    </row>
    <row r="3072" spans="1:20" x14ac:dyDescent="0.25">
      <c r="A3072" s="1" t="s">
        <v>20</v>
      </c>
      <c r="B3072" s="1" t="s">
        <v>21</v>
      </c>
      <c r="C3072" s="1" t="s">
        <v>22</v>
      </c>
      <c r="D3072" s="1" t="s">
        <v>23</v>
      </c>
      <c r="E3072" s="1" t="s">
        <v>5</v>
      </c>
      <c r="F3072" s="1" t="s">
        <v>24</v>
      </c>
      <c r="G3072" s="1" t="s">
        <v>25</v>
      </c>
      <c r="H3072">
        <v>1646142</v>
      </c>
      <c r="I3072">
        <v>1647059</v>
      </c>
      <c r="J3072" s="1" t="s">
        <v>75</v>
      </c>
      <c r="K3072" s="1" t="s">
        <v>24</v>
      </c>
      <c r="L3072" s="1" t="s">
        <v>24</v>
      </c>
      <c r="M3072" s="1" t="s">
        <v>24</v>
      </c>
      <c r="N3072" s="1" t="s">
        <v>24</v>
      </c>
      <c r="O3072" s="1" t="s">
        <v>24</v>
      </c>
      <c r="P3072" s="1" t="s">
        <v>24</v>
      </c>
      <c r="Q3072" s="1" t="s">
        <v>5494</v>
      </c>
      <c r="R3072">
        <v>918</v>
      </c>
      <c r="T3072" s="1" t="s">
        <v>5495</v>
      </c>
    </row>
    <row r="3073" spans="1:20" x14ac:dyDescent="0.25">
      <c r="A3073" s="1" t="s">
        <v>29</v>
      </c>
      <c r="B3073" s="1" t="s">
        <v>30</v>
      </c>
      <c r="C3073" s="1" t="s">
        <v>22</v>
      </c>
      <c r="D3073" s="1" t="s">
        <v>23</v>
      </c>
      <c r="E3073" s="1" t="s">
        <v>5</v>
      </c>
      <c r="F3073" s="1" t="s">
        <v>24</v>
      </c>
      <c r="G3073" s="1" t="s">
        <v>25</v>
      </c>
      <c r="H3073">
        <v>1646142</v>
      </c>
      <c r="I3073">
        <v>1647059</v>
      </c>
      <c r="J3073" s="1" t="s">
        <v>75</v>
      </c>
      <c r="K3073" s="1" t="s">
        <v>5496</v>
      </c>
      <c r="L3073" s="1" t="s">
        <v>5496</v>
      </c>
      <c r="M3073" s="1" t="s">
        <v>24</v>
      </c>
      <c r="N3073" s="1" t="s">
        <v>5497</v>
      </c>
      <c r="O3073" s="1" t="s">
        <v>24</v>
      </c>
      <c r="P3073" s="1" t="s">
        <v>24</v>
      </c>
      <c r="Q3073" s="1" t="s">
        <v>5494</v>
      </c>
      <c r="R3073">
        <v>918</v>
      </c>
      <c r="S3073">
        <v>305</v>
      </c>
      <c r="T3073" s="1" t="s">
        <v>24</v>
      </c>
    </row>
    <row r="3074" spans="1:20" x14ac:dyDescent="0.25">
      <c r="A3074" s="1" t="s">
        <v>20</v>
      </c>
      <c r="B3074" s="1" t="s">
        <v>21</v>
      </c>
      <c r="C3074" s="1" t="s">
        <v>22</v>
      </c>
      <c r="D3074" s="1" t="s">
        <v>23</v>
      </c>
      <c r="E3074" s="1" t="s">
        <v>5</v>
      </c>
      <c r="F3074" s="1" t="s">
        <v>24</v>
      </c>
      <c r="G3074" s="1" t="s">
        <v>25</v>
      </c>
      <c r="H3074">
        <v>1647056</v>
      </c>
      <c r="I3074">
        <v>1647382</v>
      </c>
      <c r="J3074" s="1" t="s">
        <v>75</v>
      </c>
      <c r="K3074" s="1" t="s">
        <v>24</v>
      </c>
      <c r="L3074" s="1" t="s">
        <v>24</v>
      </c>
      <c r="M3074" s="1" t="s">
        <v>24</v>
      </c>
      <c r="N3074" s="1" t="s">
        <v>24</v>
      </c>
      <c r="O3074" s="1" t="s">
        <v>24</v>
      </c>
      <c r="P3074" s="1" t="s">
        <v>24</v>
      </c>
      <c r="Q3074" s="1" t="s">
        <v>5498</v>
      </c>
      <c r="R3074">
        <v>327</v>
      </c>
      <c r="T3074" s="1" t="s">
        <v>5499</v>
      </c>
    </row>
    <row r="3075" spans="1:20" x14ac:dyDescent="0.25">
      <c r="A3075" s="1" t="s">
        <v>29</v>
      </c>
      <c r="B3075" s="1" t="s">
        <v>30</v>
      </c>
      <c r="C3075" s="1" t="s">
        <v>22</v>
      </c>
      <c r="D3075" s="1" t="s">
        <v>23</v>
      </c>
      <c r="E3075" s="1" t="s">
        <v>5</v>
      </c>
      <c r="F3075" s="1" t="s">
        <v>24</v>
      </c>
      <c r="G3075" s="1" t="s">
        <v>25</v>
      </c>
      <c r="H3075">
        <v>1647056</v>
      </c>
      <c r="I3075">
        <v>1647382</v>
      </c>
      <c r="J3075" s="1" t="s">
        <v>75</v>
      </c>
      <c r="K3075" s="1" t="s">
        <v>5500</v>
      </c>
      <c r="L3075" s="1" t="s">
        <v>5500</v>
      </c>
      <c r="M3075" s="1" t="s">
        <v>24</v>
      </c>
      <c r="N3075" s="1" t="s">
        <v>3157</v>
      </c>
      <c r="O3075" s="1" t="s">
        <v>24</v>
      </c>
      <c r="P3075" s="1" t="s">
        <v>24</v>
      </c>
      <c r="Q3075" s="1" t="s">
        <v>5498</v>
      </c>
      <c r="R3075">
        <v>327</v>
      </c>
      <c r="S3075">
        <v>108</v>
      </c>
      <c r="T3075" s="1" t="s">
        <v>24</v>
      </c>
    </row>
    <row r="3076" spans="1:20" x14ac:dyDescent="0.25">
      <c r="A3076" s="1" t="s">
        <v>20</v>
      </c>
      <c r="B3076" s="1" t="s">
        <v>21</v>
      </c>
      <c r="C3076" s="1" t="s">
        <v>22</v>
      </c>
      <c r="D3076" s="1" t="s">
        <v>23</v>
      </c>
      <c r="E3076" s="1" t="s">
        <v>5</v>
      </c>
      <c r="F3076" s="1" t="s">
        <v>24</v>
      </c>
      <c r="G3076" s="1" t="s">
        <v>25</v>
      </c>
      <c r="H3076">
        <v>1647543</v>
      </c>
      <c r="I3076">
        <v>1648853</v>
      </c>
      <c r="J3076" s="1" t="s">
        <v>75</v>
      </c>
      <c r="K3076" s="1" t="s">
        <v>24</v>
      </c>
      <c r="L3076" s="1" t="s">
        <v>24</v>
      </c>
      <c r="M3076" s="1" t="s">
        <v>24</v>
      </c>
      <c r="N3076" s="1" t="s">
        <v>24</v>
      </c>
      <c r="O3076" s="1" t="s">
        <v>24</v>
      </c>
      <c r="P3076" s="1" t="s">
        <v>24</v>
      </c>
      <c r="Q3076" s="1" t="s">
        <v>5501</v>
      </c>
      <c r="R3076">
        <v>1311</v>
      </c>
      <c r="T3076" s="1" t="s">
        <v>5502</v>
      </c>
    </row>
    <row r="3077" spans="1:20" x14ac:dyDescent="0.25">
      <c r="A3077" s="1" t="s">
        <v>29</v>
      </c>
      <c r="B3077" s="1" t="s">
        <v>30</v>
      </c>
      <c r="C3077" s="1" t="s">
        <v>22</v>
      </c>
      <c r="D3077" s="1" t="s">
        <v>23</v>
      </c>
      <c r="E3077" s="1" t="s">
        <v>5</v>
      </c>
      <c r="F3077" s="1" t="s">
        <v>24</v>
      </c>
      <c r="G3077" s="1" t="s">
        <v>25</v>
      </c>
      <c r="H3077">
        <v>1647543</v>
      </c>
      <c r="I3077">
        <v>1648853</v>
      </c>
      <c r="J3077" s="1" t="s">
        <v>75</v>
      </c>
      <c r="K3077" s="1" t="s">
        <v>5503</v>
      </c>
      <c r="L3077" s="1" t="s">
        <v>5503</v>
      </c>
      <c r="M3077" s="1" t="s">
        <v>24</v>
      </c>
      <c r="N3077" s="1" t="s">
        <v>971</v>
      </c>
      <c r="O3077" s="1" t="s">
        <v>24</v>
      </c>
      <c r="P3077" s="1" t="s">
        <v>24</v>
      </c>
      <c r="Q3077" s="1" t="s">
        <v>5501</v>
      </c>
      <c r="R3077">
        <v>1311</v>
      </c>
      <c r="S3077">
        <v>436</v>
      </c>
      <c r="T3077" s="1" t="s">
        <v>24</v>
      </c>
    </row>
    <row r="3078" spans="1:20" x14ac:dyDescent="0.25">
      <c r="A3078" s="1" t="s">
        <v>20</v>
      </c>
      <c r="B3078" s="1" t="s">
        <v>21</v>
      </c>
      <c r="C3078" s="1" t="s">
        <v>22</v>
      </c>
      <c r="D3078" s="1" t="s">
        <v>23</v>
      </c>
      <c r="E3078" s="1" t="s">
        <v>5</v>
      </c>
      <c r="F3078" s="1" t="s">
        <v>24</v>
      </c>
      <c r="G3078" s="1" t="s">
        <v>25</v>
      </c>
      <c r="H3078">
        <v>1648908</v>
      </c>
      <c r="I3078">
        <v>1649351</v>
      </c>
      <c r="J3078" s="1" t="s">
        <v>75</v>
      </c>
      <c r="K3078" s="1" t="s">
        <v>24</v>
      </c>
      <c r="L3078" s="1" t="s">
        <v>24</v>
      </c>
      <c r="M3078" s="1" t="s">
        <v>24</v>
      </c>
      <c r="N3078" s="1" t="s">
        <v>24</v>
      </c>
      <c r="O3078" s="1" t="s">
        <v>24</v>
      </c>
      <c r="P3078" s="1" t="s">
        <v>24</v>
      </c>
      <c r="Q3078" s="1" t="s">
        <v>5504</v>
      </c>
      <c r="R3078">
        <v>444</v>
      </c>
      <c r="T3078" s="1" t="s">
        <v>5505</v>
      </c>
    </row>
    <row r="3079" spans="1:20" x14ac:dyDescent="0.25">
      <c r="A3079" s="1" t="s">
        <v>29</v>
      </c>
      <c r="B3079" s="1" t="s">
        <v>30</v>
      </c>
      <c r="C3079" s="1" t="s">
        <v>22</v>
      </c>
      <c r="D3079" s="1" t="s">
        <v>23</v>
      </c>
      <c r="E3079" s="1" t="s">
        <v>5</v>
      </c>
      <c r="F3079" s="1" t="s">
        <v>24</v>
      </c>
      <c r="G3079" s="1" t="s">
        <v>25</v>
      </c>
      <c r="H3079">
        <v>1648908</v>
      </c>
      <c r="I3079">
        <v>1649351</v>
      </c>
      <c r="J3079" s="1" t="s">
        <v>75</v>
      </c>
      <c r="K3079" s="1" t="s">
        <v>5506</v>
      </c>
      <c r="L3079" s="1" t="s">
        <v>5506</v>
      </c>
      <c r="M3079" s="1" t="s">
        <v>24</v>
      </c>
      <c r="N3079" s="1" t="s">
        <v>5507</v>
      </c>
      <c r="O3079" s="1" t="s">
        <v>24</v>
      </c>
      <c r="P3079" s="1" t="s">
        <v>24</v>
      </c>
      <c r="Q3079" s="1" t="s">
        <v>5504</v>
      </c>
      <c r="R3079">
        <v>444</v>
      </c>
      <c r="S3079">
        <v>147</v>
      </c>
      <c r="T3079" s="1" t="s">
        <v>24</v>
      </c>
    </row>
    <row r="3080" spans="1:20" x14ac:dyDescent="0.25">
      <c r="A3080" s="1" t="s">
        <v>20</v>
      </c>
      <c r="B3080" s="1" t="s">
        <v>21</v>
      </c>
      <c r="C3080" s="1" t="s">
        <v>22</v>
      </c>
      <c r="D3080" s="1" t="s">
        <v>23</v>
      </c>
      <c r="E3080" s="1" t="s">
        <v>5</v>
      </c>
      <c r="F3080" s="1" t="s">
        <v>24</v>
      </c>
      <c r="G3080" s="1" t="s">
        <v>25</v>
      </c>
      <c r="H3080">
        <v>1649531</v>
      </c>
      <c r="I3080">
        <v>1649731</v>
      </c>
      <c r="J3080" s="1" t="s">
        <v>75</v>
      </c>
      <c r="K3080" s="1" t="s">
        <v>24</v>
      </c>
      <c r="L3080" s="1" t="s">
        <v>24</v>
      </c>
      <c r="M3080" s="1" t="s">
        <v>24</v>
      </c>
      <c r="N3080" s="1" t="s">
        <v>24</v>
      </c>
      <c r="O3080" s="1" t="s">
        <v>24</v>
      </c>
      <c r="P3080" s="1" t="s">
        <v>24</v>
      </c>
      <c r="Q3080" s="1" t="s">
        <v>5508</v>
      </c>
      <c r="R3080">
        <v>201</v>
      </c>
      <c r="T3080" s="1" t="s">
        <v>5509</v>
      </c>
    </row>
    <row r="3081" spans="1:20" x14ac:dyDescent="0.25">
      <c r="A3081" s="1" t="s">
        <v>29</v>
      </c>
      <c r="B3081" s="1" t="s">
        <v>30</v>
      </c>
      <c r="C3081" s="1" t="s">
        <v>22</v>
      </c>
      <c r="D3081" s="1" t="s">
        <v>23</v>
      </c>
      <c r="E3081" s="1" t="s">
        <v>5</v>
      </c>
      <c r="F3081" s="1" t="s">
        <v>24</v>
      </c>
      <c r="G3081" s="1" t="s">
        <v>25</v>
      </c>
      <c r="H3081">
        <v>1649531</v>
      </c>
      <c r="I3081">
        <v>1649731</v>
      </c>
      <c r="J3081" s="1" t="s">
        <v>75</v>
      </c>
      <c r="K3081" s="1" t="s">
        <v>5510</v>
      </c>
      <c r="L3081" s="1" t="s">
        <v>5510</v>
      </c>
      <c r="M3081" s="1" t="s">
        <v>24</v>
      </c>
      <c r="N3081" s="1" t="s">
        <v>5511</v>
      </c>
      <c r="O3081" s="1" t="s">
        <v>24</v>
      </c>
      <c r="P3081" s="1" t="s">
        <v>24</v>
      </c>
      <c r="Q3081" s="1" t="s">
        <v>5508</v>
      </c>
      <c r="R3081">
        <v>201</v>
      </c>
      <c r="S3081">
        <v>66</v>
      </c>
      <c r="T3081" s="1" t="s">
        <v>24</v>
      </c>
    </row>
    <row r="3082" spans="1:20" x14ac:dyDescent="0.25">
      <c r="A3082" s="1" t="s">
        <v>20</v>
      </c>
      <c r="B3082" s="1" t="s">
        <v>21</v>
      </c>
      <c r="C3082" s="1" t="s">
        <v>22</v>
      </c>
      <c r="D3082" s="1" t="s">
        <v>23</v>
      </c>
      <c r="E3082" s="1" t="s">
        <v>5</v>
      </c>
      <c r="F3082" s="1" t="s">
        <v>24</v>
      </c>
      <c r="G3082" s="1" t="s">
        <v>25</v>
      </c>
      <c r="H3082">
        <v>1649775</v>
      </c>
      <c r="I3082">
        <v>1650065</v>
      </c>
      <c r="J3082" s="1" t="s">
        <v>75</v>
      </c>
      <c r="K3082" s="1" t="s">
        <v>24</v>
      </c>
      <c r="L3082" s="1" t="s">
        <v>24</v>
      </c>
      <c r="M3082" s="1" t="s">
        <v>24</v>
      </c>
      <c r="N3082" s="1" t="s">
        <v>24</v>
      </c>
      <c r="O3082" s="1" t="s">
        <v>24</v>
      </c>
      <c r="P3082" s="1" t="s">
        <v>24</v>
      </c>
      <c r="Q3082" s="1" t="s">
        <v>5512</v>
      </c>
      <c r="R3082">
        <v>291</v>
      </c>
      <c r="T3082" s="1" t="s">
        <v>5513</v>
      </c>
    </row>
    <row r="3083" spans="1:20" x14ac:dyDescent="0.25">
      <c r="A3083" s="1" t="s">
        <v>29</v>
      </c>
      <c r="B3083" s="1" t="s">
        <v>30</v>
      </c>
      <c r="C3083" s="1" t="s">
        <v>22</v>
      </c>
      <c r="D3083" s="1" t="s">
        <v>23</v>
      </c>
      <c r="E3083" s="1" t="s">
        <v>5</v>
      </c>
      <c r="F3083" s="1" t="s">
        <v>24</v>
      </c>
      <c r="G3083" s="1" t="s">
        <v>25</v>
      </c>
      <c r="H3083">
        <v>1649775</v>
      </c>
      <c r="I3083">
        <v>1650065</v>
      </c>
      <c r="J3083" s="1" t="s">
        <v>75</v>
      </c>
      <c r="K3083" s="1" t="s">
        <v>5514</v>
      </c>
      <c r="L3083" s="1" t="s">
        <v>5514</v>
      </c>
      <c r="M3083" s="1" t="s">
        <v>24</v>
      </c>
      <c r="N3083" s="1" t="s">
        <v>36</v>
      </c>
      <c r="O3083" s="1" t="s">
        <v>24</v>
      </c>
      <c r="P3083" s="1" t="s">
        <v>24</v>
      </c>
      <c r="Q3083" s="1" t="s">
        <v>5512</v>
      </c>
      <c r="R3083">
        <v>291</v>
      </c>
      <c r="S3083">
        <v>96</v>
      </c>
      <c r="T3083" s="1" t="s">
        <v>24</v>
      </c>
    </row>
    <row r="3084" spans="1:20" x14ac:dyDescent="0.25">
      <c r="A3084" s="1" t="s">
        <v>20</v>
      </c>
      <c r="B3084" s="1" t="s">
        <v>21</v>
      </c>
      <c r="C3084" s="1" t="s">
        <v>22</v>
      </c>
      <c r="D3084" s="1" t="s">
        <v>23</v>
      </c>
      <c r="E3084" s="1" t="s">
        <v>5</v>
      </c>
      <c r="F3084" s="1" t="s">
        <v>24</v>
      </c>
      <c r="G3084" s="1" t="s">
        <v>25</v>
      </c>
      <c r="H3084">
        <v>1650174</v>
      </c>
      <c r="I3084">
        <v>1652978</v>
      </c>
      <c r="J3084" s="1" t="s">
        <v>75</v>
      </c>
      <c r="K3084" s="1" t="s">
        <v>24</v>
      </c>
      <c r="L3084" s="1" t="s">
        <v>24</v>
      </c>
      <c r="M3084" s="1" t="s">
        <v>24</v>
      </c>
      <c r="N3084" s="1" t="s">
        <v>24</v>
      </c>
      <c r="O3084" s="1" t="s">
        <v>24</v>
      </c>
      <c r="P3084" s="1" t="s">
        <v>24</v>
      </c>
      <c r="Q3084" s="1" t="s">
        <v>5515</v>
      </c>
      <c r="R3084">
        <v>2805</v>
      </c>
      <c r="T3084" s="1" t="s">
        <v>5516</v>
      </c>
    </row>
    <row r="3085" spans="1:20" x14ac:dyDescent="0.25">
      <c r="A3085" s="1" t="s">
        <v>29</v>
      </c>
      <c r="B3085" s="1" t="s">
        <v>30</v>
      </c>
      <c r="C3085" s="1" t="s">
        <v>22</v>
      </c>
      <c r="D3085" s="1" t="s">
        <v>23</v>
      </c>
      <c r="E3085" s="1" t="s">
        <v>5</v>
      </c>
      <c r="F3085" s="1" t="s">
        <v>24</v>
      </c>
      <c r="G3085" s="1" t="s">
        <v>25</v>
      </c>
      <c r="H3085">
        <v>1650174</v>
      </c>
      <c r="I3085">
        <v>1652978</v>
      </c>
      <c r="J3085" s="1" t="s">
        <v>75</v>
      </c>
      <c r="K3085" s="1" t="s">
        <v>5517</v>
      </c>
      <c r="L3085" s="1" t="s">
        <v>5517</v>
      </c>
      <c r="M3085" s="1" t="s">
        <v>24</v>
      </c>
      <c r="N3085" s="1" t="s">
        <v>5518</v>
      </c>
      <c r="O3085" s="1" t="s">
        <v>24</v>
      </c>
      <c r="P3085" s="1" t="s">
        <v>24</v>
      </c>
      <c r="Q3085" s="1" t="s">
        <v>5515</v>
      </c>
      <c r="R3085">
        <v>2805</v>
      </c>
      <c r="S3085">
        <v>934</v>
      </c>
      <c r="T3085" s="1" t="s">
        <v>24</v>
      </c>
    </row>
    <row r="3086" spans="1:20" x14ac:dyDescent="0.25">
      <c r="A3086" s="1" t="s">
        <v>20</v>
      </c>
      <c r="B3086" s="1" t="s">
        <v>21</v>
      </c>
      <c r="C3086" s="1" t="s">
        <v>22</v>
      </c>
      <c r="D3086" s="1" t="s">
        <v>23</v>
      </c>
      <c r="E3086" s="1" t="s">
        <v>5</v>
      </c>
      <c r="F3086" s="1" t="s">
        <v>24</v>
      </c>
      <c r="G3086" s="1" t="s">
        <v>25</v>
      </c>
      <c r="H3086">
        <v>1653271</v>
      </c>
      <c r="I3086">
        <v>1654053</v>
      </c>
      <c r="J3086" s="1" t="s">
        <v>75</v>
      </c>
      <c r="K3086" s="1" t="s">
        <v>24</v>
      </c>
      <c r="L3086" s="1" t="s">
        <v>24</v>
      </c>
      <c r="M3086" s="1" t="s">
        <v>24</v>
      </c>
      <c r="N3086" s="1" t="s">
        <v>24</v>
      </c>
      <c r="O3086" s="1" t="s">
        <v>24</v>
      </c>
      <c r="P3086" s="1" t="s">
        <v>24</v>
      </c>
      <c r="Q3086" s="1" t="s">
        <v>5519</v>
      </c>
      <c r="R3086">
        <v>783</v>
      </c>
      <c r="T3086" s="1" t="s">
        <v>5520</v>
      </c>
    </row>
    <row r="3087" spans="1:20" x14ac:dyDescent="0.25">
      <c r="A3087" s="1" t="s">
        <v>29</v>
      </c>
      <c r="B3087" s="1" t="s">
        <v>30</v>
      </c>
      <c r="C3087" s="1" t="s">
        <v>22</v>
      </c>
      <c r="D3087" s="1" t="s">
        <v>23</v>
      </c>
      <c r="E3087" s="1" t="s">
        <v>5</v>
      </c>
      <c r="F3087" s="1" t="s">
        <v>24</v>
      </c>
      <c r="G3087" s="1" t="s">
        <v>25</v>
      </c>
      <c r="H3087">
        <v>1653271</v>
      </c>
      <c r="I3087">
        <v>1654053</v>
      </c>
      <c r="J3087" s="1" t="s">
        <v>75</v>
      </c>
      <c r="K3087" s="1" t="s">
        <v>5521</v>
      </c>
      <c r="L3087" s="1" t="s">
        <v>5521</v>
      </c>
      <c r="M3087" s="1" t="s">
        <v>24</v>
      </c>
      <c r="N3087" s="1" t="s">
        <v>5522</v>
      </c>
      <c r="O3087" s="1" t="s">
        <v>24</v>
      </c>
      <c r="P3087" s="1" t="s">
        <v>24</v>
      </c>
      <c r="Q3087" s="1" t="s">
        <v>5519</v>
      </c>
      <c r="R3087">
        <v>783</v>
      </c>
      <c r="S3087">
        <v>260</v>
      </c>
      <c r="T3087" s="1" t="s">
        <v>24</v>
      </c>
    </row>
    <row r="3088" spans="1:20" x14ac:dyDescent="0.25">
      <c r="A3088" s="1" t="s">
        <v>20</v>
      </c>
      <c r="B3088" s="1" t="s">
        <v>21</v>
      </c>
      <c r="C3088" s="1" t="s">
        <v>22</v>
      </c>
      <c r="D3088" s="1" t="s">
        <v>23</v>
      </c>
      <c r="E3088" s="1" t="s">
        <v>5</v>
      </c>
      <c r="F3088" s="1" t="s">
        <v>24</v>
      </c>
      <c r="G3088" s="1" t="s">
        <v>25</v>
      </c>
      <c r="H3088">
        <v>1654050</v>
      </c>
      <c r="I3088">
        <v>1654709</v>
      </c>
      <c r="J3088" s="1" t="s">
        <v>75</v>
      </c>
      <c r="K3088" s="1" t="s">
        <v>24</v>
      </c>
      <c r="L3088" s="1" t="s">
        <v>24</v>
      </c>
      <c r="M3088" s="1" t="s">
        <v>24</v>
      </c>
      <c r="N3088" s="1" t="s">
        <v>24</v>
      </c>
      <c r="O3088" s="1" t="s">
        <v>24</v>
      </c>
      <c r="P3088" s="1" t="s">
        <v>24</v>
      </c>
      <c r="Q3088" s="1" t="s">
        <v>5523</v>
      </c>
      <c r="R3088">
        <v>660</v>
      </c>
      <c r="T3088" s="1" t="s">
        <v>5524</v>
      </c>
    </row>
    <row r="3089" spans="1:20" x14ac:dyDescent="0.25">
      <c r="A3089" s="1" t="s">
        <v>29</v>
      </c>
      <c r="B3089" s="1" t="s">
        <v>30</v>
      </c>
      <c r="C3089" s="1" t="s">
        <v>22</v>
      </c>
      <c r="D3089" s="1" t="s">
        <v>23</v>
      </c>
      <c r="E3089" s="1" t="s">
        <v>5</v>
      </c>
      <c r="F3089" s="1" t="s">
        <v>24</v>
      </c>
      <c r="G3089" s="1" t="s">
        <v>25</v>
      </c>
      <c r="H3089">
        <v>1654050</v>
      </c>
      <c r="I3089">
        <v>1654709</v>
      </c>
      <c r="J3089" s="1" t="s">
        <v>75</v>
      </c>
      <c r="K3089" s="1" t="s">
        <v>5525</v>
      </c>
      <c r="L3089" s="1" t="s">
        <v>5525</v>
      </c>
      <c r="M3089" s="1" t="s">
        <v>24</v>
      </c>
      <c r="N3089" s="1" t="s">
        <v>5526</v>
      </c>
      <c r="O3089" s="1" t="s">
        <v>24</v>
      </c>
      <c r="P3089" s="1" t="s">
        <v>24</v>
      </c>
      <c r="Q3089" s="1" t="s">
        <v>5523</v>
      </c>
      <c r="R3089">
        <v>660</v>
      </c>
      <c r="S3089">
        <v>219</v>
      </c>
      <c r="T3089" s="1" t="s">
        <v>24</v>
      </c>
    </row>
    <row r="3090" spans="1:20" x14ac:dyDescent="0.25">
      <c r="A3090" s="1" t="s">
        <v>20</v>
      </c>
      <c r="B3090" s="1" t="s">
        <v>21</v>
      </c>
      <c r="C3090" s="1" t="s">
        <v>22</v>
      </c>
      <c r="D3090" s="1" t="s">
        <v>23</v>
      </c>
      <c r="E3090" s="1" t="s">
        <v>5</v>
      </c>
      <c r="F3090" s="1" t="s">
        <v>24</v>
      </c>
      <c r="G3090" s="1" t="s">
        <v>25</v>
      </c>
      <c r="H3090">
        <v>1654726</v>
      </c>
      <c r="I3090">
        <v>1656054</v>
      </c>
      <c r="J3090" s="1" t="s">
        <v>75</v>
      </c>
      <c r="K3090" s="1" t="s">
        <v>24</v>
      </c>
      <c r="L3090" s="1" t="s">
        <v>24</v>
      </c>
      <c r="M3090" s="1" t="s">
        <v>24</v>
      </c>
      <c r="N3090" s="1" t="s">
        <v>24</v>
      </c>
      <c r="O3090" s="1" t="s">
        <v>24</v>
      </c>
      <c r="P3090" s="1" t="s">
        <v>24</v>
      </c>
      <c r="Q3090" s="1" t="s">
        <v>5527</v>
      </c>
      <c r="R3090">
        <v>1329</v>
      </c>
      <c r="T3090" s="1" t="s">
        <v>5528</v>
      </c>
    </row>
    <row r="3091" spans="1:20" x14ac:dyDescent="0.25">
      <c r="A3091" s="1" t="s">
        <v>29</v>
      </c>
      <c r="B3091" s="1" t="s">
        <v>30</v>
      </c>
      <c r="C3091" s="1" t="s">
        <v>22</v>
      </c>
      <c r="D3091" s="1" t="s">
        <v>23</v>
      </c>
      <c r="E3091" s="1" t="s">
        <v>5</v>
      </c>
      <c r="F3091" s="1" t="s">
        <v>24</v>
      </c>
      <c r="G3091" s="1" t="s">
        <v>25</v>
      </c>
      <c r="H3091">
        <v>1654726</v>
      </c>
      <c r="I3091">
        <v>1656054</v>
      </c>
      <c r="J3091" s="1" t="s">
        <v>75</v>
      </c>
      <c r="K3091" s="1" t="s">
        <v>5529</v>
      </c>
      <c r="L3091" s="1" t="s">
        <v>5529</v>
      </c>
      <c r="M3091" s="1" t="s">
        <v>24</v>
      </c>
      <c r="N3091" s="1" t="s">
        <v>2207</v>
      </c>
      <c r="O3091" s="1" t="s">
        <v>24</v>
      </c>
      <c r="P3091" s="1" t="s">
        <v>24</v>
      </c>
      <c r="Q3091" s="1" t="s">
        <v>5527</v>
      </c>
      <c r="R3091">
        <v>1329</v>
      </c>
      <c r="S3091">
        <v>442</v>
      </c>
      <c r="T3091" s="1" t="s">
        <v>24</v>
      </c>
    </row>
    <row r="3092" spans="1:20" x14ac:dyDescent="0.25">
      <c r="A3092" s="1" t="s">
        <v>20</v>
      </c>
      <c r="B3092" s="1" t="s">
        <v>21</v>
      </c>
      <c r="C3092" s="1" t="s">
        <v>22</v>
      </c>
      <c r="D3092" s="1" t="s">
        <v>23</v>
      </c>
      <c r="E3092" s="1" t="s">
        <v>5</v>
      </c>
      <c r="F3092" s="1" t="s">
        <v>24</v>
      </c>
      <c r="G3092" s="1" t="s">
        <v>25</v>
      </c>
      <c r="H3092">
        <v>1656066</v>
      </c>
      <c r="I3092">
        <v>1657079</v>
      </c>
      <c r="J3092" s="1" t="s">
        <v>75</v>
      </c>
      <c r="K3092" s="1" t="s">
        <v>24</v>
      </c>
      <c r="L3092" s="1" t="s">
        <v>24</v>
      </c>
      <c r="M3092" s="1" t="s">
        <v>24</v>
      </c>
      <c r="N3092" s="1" t="s">
        <v>24</v>
      </c>
      <c r="O3092" s="1" t="s">
        <v>24</v>
      </c>
      <c r="P3092" s="1" t="s">
        <v>24</v>
      </c>
      <c r="Q3092" s="1" t="s">
        <v>5530</v>
      </c>
      <c r="R3092">
        <v>1014</v>
      </c>
      <c r="T3092" s="1" t="s">
        <v>5531</v>
      </c>
    </row>
    <row r="3093" spans="1:20" x14ac:dyDescent="0.25">
      <c r="A3093" s="1" t="s">
        <v>29</v>
      </c>
      <c r="B3093" s="1" t="s">
        <v>30</v>
      </c>
      <c r="C3093" s="1" t="s">
        <v>22</v>
      </c>
      <c r="D3093" s="1" t="s">
        <v>23</v>
      </c>
      <c r="E3093" s="1" t="s">
        <v>5</v>
      </c>
      <c r="F3093" s="1" t="s">
        <v>24</v>
      </c>
      <c r="G3093" s="1" t="s">
        <v>25</v>
      </c>
      <c r="H3093">
        <v>1656066</v>
      </c>
      <c r="I3093">
        <v>1657079</v>
      </c>
      <c r="J3093" s="1" t="s">
        <v>75</v>
      </c>
      <c r="K3093" s="1" t="s">
        <v>5532</v>
      </c>
      <c r="L3093" s="1" t="s">
        <v>5532</v>
      </c>
      <c r="M3093" s="1" t="s">
        <v>24</v>
      </c>
      <c r="N3093" s="1" t="s">
        <v>5533</v>
      </c>
      <c r="O3093" s="1" t="s">
        <v>24</v>
      </c>
      <c r="P3093" s="1" t="s">
        <v>24</v>
      </c>
      <c r="Q3093" s="1" t="s">
        <v>5530</v>
      </c>
      <c r="R3093">
        <v>1014</v>
      </c>
      <c r="S3093">
        <v>337</v>
      </c>
      <c r="T3093" s="1" t="s">
        <v>24</v>
      </c>
    </row>
    <row r="3094" spans="1:20" x14ac:dyDescent="0.25">
      <c r="A3094" s="1" t="s">
        <v>20</v>
      </c>
      <c r="B3094" s="1" t="s">
        <v>21</v>
      </c>
      <c r="C3094" s="1" t="s">
        <v>22</v>
      </c>
      <c r="D3094" s="1" t="s">
        <v>23</v>
      </c>
      <c r="E3094" s="1" t="s">
        <v>5</v>
      </c>
      <c r="F3094" s="1" t="s">
        <v>24</v>
      </c>
      <c r="G3094" s="1" t="s">
        <v>25</v>
      </c>
      <c r="H3094">
        <v>1657318</v>
      </c>
      <c r="I3094">
        <v>1658469</v>
      </c>
      <c r="J3094" s="1" t="s">
        <v>26</v>
      </c>
      <c r="K3094" s="1" t="s">
        <v>24</v>
      </c>
      <c r="L3094" s="1" t="s">
        <v>24</v>
      </c>
      <c r="M3094" s="1" t="s">
        <v>24</v>
      </c>
      <c r="N3094" s="1" t="s">
        <v>24</v>
      </c>
      <c r="O3094" s="1" t="s">
        <v>24</v>
      </c>
      <c r="P3094" s="1" t="s">
        <v>24</v>
      </c>
      <c r="Q3094" s="1" t="s">
        <v>5534</v>
      </c>
      <c r="R3094">
        <v>1152</v>
      </c>
      <c r="T3094" s="1" t="s">
        <v>5535</v>
      </c>
    </row>
    <row r="3095" spans="1:20" x14ac:dyDescent="0.25">
      <c r="A3095" s="1" t="s">
        <v>29</v>
      </c>
      <c r="B3095" s="1" t="s">
        <v>30</v>
      </c>
      <c r="C3095" s="1" t="s">
        <v>22</v>
      </c>
      <c r="D3095" s="1" t="s">
        <v>23</v>
      </c>
      <c r="E3095" s="1" t="s">
        <v>5</v>
      </c>
      <c r="F3095" s="1" t="s">
        <v>24</v>
      </c>
      <c r="G3095" s="1" t="s">
        <v>25</v>
      </c>
      <c r="H3095">
        <v>1657318</v>
      </c>
      <c r="I3095">
        <v>1658469</v>
      </c>
      <c r="J3095" s="1" t="s">
        <v>26</v>
      </c>
      <c r="K3095" s="1" t="s">
        <v>5536</v>
      </c>
      <c r="L3095" s="1" t="s">
        <v>5536</v>
      </c>
      <c r="M3095" s="1" t="s">
        <v>24</v>
      </c>
      <c r="N3095" s="1" t="s">
        <v>5537</v>
      </c>
      <c r="O3095" s="1" t="s">
        <v>24</v>
      </c>
      <c r="P3095" s="1" t="s">
        <v>24</v>
      </c>
      <c r="Q3095" s="1" t="s">
        <v>5534</v>
      </c>
      <c r="R3095">
        <v>1152</v>
      </c>
      <c r="S3095">
        <v>383</v>
      </c>
      <c r="T3095" s="1" t="s">
        <v>24</v>
      </c>
    </row>
    <row r="3096" spans="1:20" x14ac:dyDescent="0.25">
      <c r="A3096" s="1" t="s">
        <v>20</v>
      </c>
      <c r="B3096" s="1" t="s">
        <v>827</v>
      </c>
      <c r="C3096" s="1" t="s">
        <v>22</v>
      </c>
      <c r="D3096" s="1" t="s">
        <v>23</v>
      </c>
      <c r="E3096" s="1" t="s">
        <v>5</v>
      </c>
      <c r="F3096" s="1" t="s">
        <v>24</v>
      </c>
      <c r="G3096" s="1" t="s">
        <v>25</v>
      </c>
      <c r="H3096">
        <v>1659147</v>
      </c>
      <c r="I3096">
        <v>1660284</v>
      </c>
      <c r="J3096" s="1" t="s">
        <v>26</v>
      </c>
      <c r="K3096" s="1" t="s">
        <v>24</v>
      </c>
      <c r="L3096" s="1" t="s">
        <v>24</v>
      </c>
      <c r="M3096" s="1" t="s">
        <v>24</v>
      </c>
      <c r="N3096" s="1" t="s">
        <v>24</v>
      </c>
      <c r="O3096" s="1" t="s">
        <v>24</v>
      </c>
      <c r="P3096" s="1" t="s">
        <v>24</v>
      </c>
      <c r="Q3096" s="1" t="s">
        <v>5538</v>
      </c>
      <c r="R3096">
        <v>1138</v>
      </c>
      <c r="T3096" s="1" t="s">
        <v>832</v>
      </c>
    </row>
    <row r="3097" spans="1:20" x14ac:dyDescent="0.25">
      <c r="A3097" s="1" t="s">
        <v>29</v>
      </c>
      <c r="B3097" s="1" t="s">
        <v>830</v>
      </c>
      <c r="C3097" s="1" t="s">
        <v>22</v>
      </c>
      <c r="D3097" s="1" t="s">
        <v>23</v>
      </c>
      <c r="E3097" s="1" t="s">
        <v>5</v>
      </c>
      <c r="F3097" s="1" t="s">
        <v>24</v>
      </c>
      <c r="G3097" s="1" t="s">
        <v>25</v>
      </c>
      <c r="H3097">
        <v>1659147</v>
      </c>
      <c r="I3097">
        <v>1660284</v>
      </c>
      <c r="J3097" s="1" t="s">
        <v>26</v>
      </c>
      <c r="K3097" s="1" t="s">
        <v>24</v>
      </c>
      <c r="L3097" s="1" t="s">
        <v>24</v>
      </c>
      <c r="M3097" s="1" t="s">
        <v>24</v>
      </c>
      <c r="N3097" s="1" t="s">
        <v>36</v>
      </c>
      <c r="O3097" s="1" t="s">
        <v>24</v>
      </c>
      <c r="P3097" s="1" t="s">
        <v>24</v>
      </c>
      <c r="Q3097" s="1" t="s">
        <v>5538</v>
      </c>
      <c r="R3097">
        <v>1138</v>
      </c>
      <c r="T3097" s="1" t="s">
        <v>832</v>
      </c>
    </row>
    <row r="3098" spans="1:20" x14ac:dyDescent="0.25">
      <c r="A3098" s="1" t="s">
        <v>20</v>
      </c>
      <c r="B3098" s="1" t="s">
        <v>21</v>
      </c>
      <c r="C3098" s="1" t="s">
        <v>22</v>
      </c>
      <c r="D3098" s="1" t="s">
        <v>23</v>
      </c>
      <c r="E3098" s="1" t="s">
        <v>5</v>
      </c>
      <c r="F3098" s="1" t="s">
        <v>24</v>
      </c>
      <c r="G3098" s="1" t="s">
        <v>25</v>
      </c>
      <c r="H3098">
        <v>1660604</v>
      </c>
      <c r="I3098">
        <v>1661440</v>
      </c>
      <c r="J3098" s="1" t="s">
        <v>26</v>
      </c>
      <c r="K3098" s="1" t="s">
        <v>24</v>
      </c>
      <c r="L3098" s="1" t="s">
        <v>24</v>
      </c>
      <c r="M3098" s="1" t="s">
        <v>24</v>
      </c>
      <c r="N3098" s="1" t="s">
        <v>24</v>
      </c>
      <c r="O3098" s="1" t="s">
        <v>24</v>
      </c>
      <c r="P3098" s="1" t="s">
        <v>24</v>
      </c>
      <c r="Q3098" s="1" t="s">
        <v>5539</v>
      </c>
      <c r="R3098">
        <v>837</v>
      </c>
      <c r="T3098" s="1" t="s">
        <v>5540</v>
      </c>
    </row>
    <row r="3099" spans="1:20" x14ac:dyDescent="0.25">
      <c r="A3099" s="1" t="s">
        <v>29</v>
      </c>
      <c r="B3099" s="1" t="s">
        <v>30</v>
      </c>
      <c r="C3099" s="1" t="s">
        <v>22</v>
      </c>
      <c r="D3099" s="1" t="s">
        <v>23</v>
      </c>
      <c r="E3099" s="1" t="s">
        <v>5</v>
      </c>
      <c r="F3099" s="1" t="s">
        <v>24</v>
      </c>
      <c r="G3099" s="1" t="s">
        <v>25</v>
      </c>
      <c r="H3099">
        <v>1660604</v>
      </c>
      <c r="I3099">
        <v>1661440</v>
      </c>
      <c r="J3099" s="1" t="s">
        <v>26</v>
      </c>
      <c r="K3099" s="1" t="s">
        <v>5541</v>
      </c>
      <c r="L3099" s="1" t="s">
        <v>5541</v>
      </c>
      <c r="M3099" s="1" t="s">
        <v>24</v>
      </c>
      <c r="N3099" s="1" t="s">
        <v>4659</v>
      </c>
      <c r="O3099" s="1" t="s">
        <v>24</v>
      </c>
      <c r="P3099" s="1" t="s">
        <v>24</v>
      </c>
      <c r="Q3099" s="1" t="s">
        <v>5539</v>
      </c>
      <c r="R3099">
        <v>837</v>
      </c>
      <c r="S3099">
        <v>278</v>
      </c>
      <c r="T3099" s="1" t="s">
        <v>24</v>
      </c>
    </row>
    <row r="3100" spans="1:20" x14ac:dyDescent="0.25">
      <c r="A3100" s="1" t="s">
        <v>20</v>
      </c>
      <c r="B3100" s="1" t="s">
        <v>21</v>
      </c>
      <c r="C3100" s="1" t="s">
        <v>22</v>
      </c>
      <c r="D3100" s="1" t="s">
        <v>23</v>
      </c>
      <c r="E3100" s="1" t="s">
        <v>5</v>
      </c>
      <c r="F3100" s="1" t="s">
        <v>24</v>
      </c>
      <c r="G3100" s="1" t="s">
        <v>25</v>
      </c>
      <c r="H3100">
        <v>1661675</v>
      </c>
      <c r="I3100">
        <v>1662436</v>
      </c>
      <c r="J3100" s="1" t="s">
        <v>26</v>
      </c>
      <c r="K3100" s="1" t="s">
        <v>24</v>
      </c>
      <c r="L3100" s="1" t="s">
        <v>24</v>
      </c>
      <c r="M3100" s="1" t="s">
        <v>24</v>
      </c>
      <c r="N3100" s="1" t="s">
        <v>24</v>
      </c>
      <c r="O3100" s="1" t="s">
        <v>24</v>
      </c>
      <c r="P3100" s="1" t="s">
        <v>24</v>
      </c>
      <c r="Q3100" s="1" t="s">
        <v>5542</v>
      </c>
      <c r="R3100">
        <v>762</v>
      </c>
      <c r="T3100" s="1" t="s">
        <v>5543</v>
      </c>
    </row>
    <row r="3101" spans="1:20" x14ac:dyDescent="0.25">
      <c r="A3101" s="1" t="s">
        <v>29</v>
      </c>
      <c r="B3101" s="1" t="s">
        <v>30</v>
      </c>
      <c r="C3101" s="1" t="s">
        <v>22</v>
      </c>
      <c r="D3101" s="1" t="s">
        <v>23</v>
      </c>
      <c r="E3101" s="1" t="s">
        <v>5</v>
      </c>
      <c r="F3101" s="1" t="s">
        <v>24</v>
      </c>
      <c r="G3101" s="1" t="s">
        <v>25</v>
      </c>
      <c r="H3101">
        <v>1661675</v>
      </c>
      <c r="I3101">
        <v>1662436</v>
      </c>
      <c r="J3101" s="1" t="s">
        <v>26</v>
      </c>
      <c r="K3101" s="1" t="s">
        <v>5544</v>
      </c>
      <c r="L3101" s="1" t="s">
        <v>5544</v>
      </c>
      <c r="M3101" s="1" t="s">
        <v>24</v>
      </c>
      <c r="N3101" s="1" t="s">
        <v>723</v>
      </c>
      <c r="O3101" s="1" t="s">
        <v>24</v>
      </c>
      <c r="P3101" s="1" t="s">
        <v>24</v>
      </c>
      <c r="Q3101" s="1" t="s">
        <v>5542</v>
      </c>
      <c r="R3101">
        <v>762</v>
      </c>
      <c r="S3101">
        <v>253</v>
      </c>
      <c r="T3101" s="1" t="s">
        <v>24</v>
      </c>
    </row>
    <row r="3102" spans="1:20" x14ac:dyDescent="0.25">
      <c r="A3102" s="1" t="s">
        <v>20</v>
      </c>
      <c r="B3102" s="1" t="s">
        <v>21</v>
      </c>
      <c r="C3102" s="1" t="s">
        <v>22</v>
      </c>
      <c r="D3102" s="1" t="s">
        <v>23</v>
      </c>
      <c r="E3102" s="1" t="s">
        <v>5</v>
      </c>
      <c r="F3102" s="1" t="s">
        <v>24</v>
      </c>
      <c r="G3102" s="1" t="s">
        <v>25</v>
      </c>
      <c r="H3102">
        <v>1662469</v>
      </c>
      <c r="I3102">
        <v>1663386</v>
      </c>
      <c r="J3102" s="1" t="s">
        <v>75</v>
      </c>
      <c r="K3102" s="1" t="s">
        <v>24</v>
      </c>
      <c r="L3102" s="1" t="s">
        <v>24</v>
      </c>
      <c r="M3102" s="1" t="s">
        <v>24</v>
      </c>
      <c r="N3102" s="1" t="s">
        <v>24</v>
      </c>
      <c r="O3102" s="1" t="s">
        <v>24</v>
      </c>
      <c r="P3102" s="1" t="s">
        <v>24</v>
      </c>
      <c r="Q3102" s="1" t="s">
        <v>5545</v>
      </c>
      <c r="R3102">
        <v>918</v>
      </c>
      <c r="T3102" s="1" t="s">
        <v>5546</v>
      </c>
    </row>
    <row r="3103" spans="1:20" x14ac:dyDescent="0.25">
      <c r="A3103" s="1" t="s">
        <v>29</v>
      </c>
      <c r="B3103" s="1" t="s">
        <v>30</v>
      </c>
      <c r="C3103" s="1" t="s">
        <v>22</v>
      </c>
      <c r="D3103" s="1" t="s">
        <v>23</v>
      </c>
      <c r="E3103" s="1" t="s">
        <v>5</v>
      </c>
      <c r="F3103" s="1" t="s">
        <v>24</v>
      </c>
      <c r="G3103" s="1" t="s">
        <v>25</v>
      </c>
      <c r="H3103">
        <v>1662469</v>
      </c>
      <c r="I3103">
        <v>1663386</v>
      </c>
      <c r="J3103" s="1" t="s">
        <v>75</v>
      </c>
      <c r="K3103" s="1" t="s">
        <v>5547</v>
      </c>
      <c r="L3103" s="1" t="s">
        <v>5547</v>
      </c>
      <c r="M3103" s="1" t="s">
        <v>24</v>
      </c>
      <c r="N3103" s="1" t="s">
        <v>5548</v>
      </c>
      <c r="O3103" s="1" t="s">
        <v>24</v>
      </c>
      <c r="P3103" s="1" t="s">
        <v>24</v>
      </c>
      <c r="Q3103" s="1" t="s">
        <v>5545</v>
      </c>
      <c r="R3103">
        <v>918</v>
      </c>
      <c r="S3103">
        <v>305</v>
      </c>
      <c r="T3103" s="1" t="s">
        <v>24</v>
      </c>
    </row>
    <row r="3104" spans="1:20" x14ac:dyDescent="0.25">
      <c r="A3104" s="1" t="s">
        <v>20</v>
      </c>
      <c r="B3104" s="1" t="s">
        <v>21</v>
      </c>
      <c r="C3104" s="1" t="s">
        <v>22</v>
      </c>
      <c r="D3104" s="1" t="s">
        <v>23</v>
      </c>
      <c r="E3104" s="1" t="s">
        <v>5</v>
      </c>
      <c r="F3104" s="1" t="s">
        <v>24</v>
      </c>
      <c r="G3104" s="1" t="s">
        <v>25</v>
      </c>
      <c r="H3104">
        <v>1663383</v>
      </c>
      <c r="I3104">
        <v>1666946</v>
      </c>
      <c r="J3104" s="1" t="s">
        <v>75</v>
      </c>
      <c r="K3104" s="1" t="s">
        <v>24</v>
      </c>
      <c r="L3104" s="1" t="s">
        <v>24</v>
      </c>
      <c r="M3104" s="1" t="s">
        <v>24</v>
      </c>
      <c r="N3104" s="1" t="s">
        <v>24</v>
      </c>
      <c r="O3104" s="1" t="s">
        <v>24</v>
      </c>
      <c r="P3104" s="1" t="s">
        <v>24</v>
      </c>
      <c r="Q3104" s="1" t="s">
        <v>5549</v>
      </c>
      <c r="R3104">
        <v>3564</v>
      </c>
      <c r="T3104" s="1" t="s">
        <v>5550</v>
      </c>
    </row>
    <row r="3105" spans="1:20" x14ac:dyDescent="0.25">
      <c r="A3105" s="1" t="s">
        <v>29</v>
      </c>
      <c r="B3105" s="1" t="s">
        <v>30</v>
      </c>
      <c r="C3105" s="1" t="s">
        <v>22</v>
      </c>
      <c r="D3105" s="1" t="s">
        <v>23</v>
      </c>
      <c r="E3105" s="1" t="s">
        <v>5</v>
      </c>
      <c r="F3105" s="1" t="s">
        <v>24</v>
      </c>
      <c r="G3105" s="1" t="s">
        <v>25</v>
      </c>
      <c r="H3105">
        <v>1663383</v>
      </c>
      <c r="I3105">
        <v>1666946</v>
      </c>
      <c r="J3105" s="1" t="s">
        <v>75</v>
      </c>
      <c r="K3105" s="1" t="s">
        <v>5551</v>
      </c>
      <c r="L3105" s="1" t="s">
        <v>5551</v>
      </c>
      <c r="M3105" s="1" t="s">
        <v>24</v>
      </c>
      <c r="N3105" s="1" t="s">
        <v>5552</v>
      </c>
      <c r="O3105" s="1" t="s">
        <v>24</v>
      </c>
      <c r="P3105" s="1" t="s">
        <v>24</v>
      </c>
      <c r="Q3105" s="1" t="s">
        <v>5549</v>
      </c>
      <c r="R3105">
        <v>3564</v>
      </c>
      <c r="S3105">
        <v>1187</v>
      </c>
      <c r="T3105" s="1" t="s">
        <v>24</v>
      </c>
    </row>
    <row r="3106" spans="1:20" x14ac:dyDescent="0.25">
      <c r="A3106" s="1" t="s">
        <v>20</v>
      </c>
      <c r="B3106" s="1" t="s">
        <v>21</v>
      </c>
      <c r="C3106" s="1" t="s">
        <v>22</v>
      </c>
      <c r="D3106" s="1" t="s">
        <v>23</v>
      </c>
      <c r="E3106" s="1" t="s">
        <v>5</v>
      </c>
      <c r="F3106" s="1" t="s">
        <v>24</v>
      </c>
      <c r="G3106" s="1" t="s">
        <v>25</v>
      </c>
      <c r="H3106">
        <v>1666959</v>
      </c>
      <c r="I3106">
        <v>1667510</v>
      </c>
      <c r="J3106" s="1" t="s">
        <v>75</v>
      </c>
      <c r="K3106" s="1" t="s">
        <v>24</v>
      </c>
      <c r="L3106" s="1" t="s">
        <v>24</v>
      </c>
      <c r="M3106" s="1" t="s">
        <v>24</v>
      </c>
      <c r="N3106" s="1" t="s">
        <v>24</v>
      </c>
      <c r="O3106" s="1" t="s">
        <v>24</v>
      </c>
      <c r="P3106" s="1" t="s">
        <v>24</v>
      </c>
      <c r="Q3106" s="1" t="s">
        <v>5553</v>
      </c>
      <c r="R3106">
        <v>552</v>
      </c>
      <c r="T3106" s="1" t="s">
        <v>5554</v>
      </c>
    </row>
    <row r="3107" spans="1:20" x14ac:dyDescent="0.25">
      <c r="A3107" s="1" t="s">
        <v>29</v>
      </c>
      <c r="B3107" s="1" t="s">
        <v>30</v>
      </c>
      <c r="C3107" s="1" t="s">
        <v>22</v>
      </c>
      <c r="D3107" s="1" t="s">
        <v>23</v>
      </c>
      <c r="E3107" s="1" t="s">
        <v>5</v>
      </c>
      <c r="F3107" s="1" t="s">
        <v>24</v>
      </c>
      <c r="G3107" s="1" t="s">
        <v>25</v>
      </c>
      <c r="H3107">
        <v>1666959</v>
      </c>
      <c r="I3107">
        <v>1667510</v>
      </c>
      <c r="J3107" s="1" t="s">
        <v>75</v>
      </c>
      <c r="K3107" s="1" t="s">
        <v>5555</v>
      </c>
      <c r="L3107" s="1" t="s">
        <v>5555</v>
      </c>
      <c r="M3107" s="1" t="s">
        <v>24</v>
      </c>
      <c r="N3107" s="1" t="s">
        <v>5556</v>
      </c>
      <c r="O3107" s="1" t="s">
        <v>24</v>
      </c>
      <c r="P3107" s="1" t="s">
        <v>24</v>
      </c>
      <c r="Q3107" s="1" t="s">
        <v>5553</v>
      </c>
      <c r="R3107">
        <v>552</v>
      </c>
      <c r="S3107">
        <v>183</v>
      </c>
      <c r="T3107" s="1" t="s">
        <v>24</v>
      </c>
    </row>
    <row r="3108" spans="1:20" x14ac:dyDescent="0.25">
      <c r="A3108" s="1" t="s">
        <v>20</v>
      </c>
      <c r="B3108" s="1" t="s">
        <v>21</v>
      </c>
      <c r="C3108" s="1" t="s">
        <v>22</v>
      </c>
      <c r="D3108" s="1" t="s">
        <v>23</v>
      </c>
      <c r="E3108" s="1" t="s">
        <v>5</v>
      </c>
      <c r="F3108" s="1" t="s">
        <v>24</v>
      </c>
      <c r="G3108" s="1" t="s">
        <v>25</v>
      </c>
      <c r="H3108">
        <v>1667526</v>
      </c>
      <c r="I3108">
        <v>1668518</v>
      </c>
      <c r="J3108" s="1" t="s">
        <v>75</v>
      </c>
      <c r="K3108" s="1" t="s">
        <v>24</v>
      </c>
      <c r="L3108" s="1" t="s">
        <v>24</v>
      </c>
      <c r="M3108" s="1" t="s">
        <v>24</v>
      </c>
      <c r="N3108" s="1" t="s">
        <v>24</v>
      </c>
      <c r="O3108" s="1" t="s">
        <v>24</v>
      </c>
      <c r="P3108" s="1" t="s">
        <v>24</v>
      </c>
      <c r="Q3108" s="1" t="s">
        <v>5557</v>
      </c>
      <c r="R3108">
        <v>993</v>
      </c>
      <c r="T3108" s="1" t="s">
        <v>5558</v>
      </c>
    </row>
    <row r="3109" spans="1:20" x14ac:dyDescent="0.25">
      <c r="A3109" s="1" t="s">
        <v>29</v>
      </c>
      <c r="B3109" s="1" t="s">
        <v>30</v>
      </c>
      <c r="C3109" s="1" t="s">
        <v>22</v>
      </c>
      <c r="D3109" s="1" t="s">
        <v>23</v>
      </c>
      <c r="E3109" s="1" t="s">
        <v>5</v>
      </c>
      <c r="F3109" s="1" t="s">
        <v>24</v>
      </c>
      <c r="G3109" s="1" t="s">
        <v>25</v>
      </c>
      <c r="H3109">
        <v>1667526</v>
      </c>
      <c r="I3109">
        <v>1668518</v>
      </c>
      <c r="J3109" s="1" t="s">
        <v>75</v>
      </c>
      <c r="K3109" s="1" t="s">
        <v>5559</v>
      </c>
      <c r="L3109" s="1" t="s">
        <v>5559</v>
      </c>
      <c r="M3109" s="1" t="s">
        <v>24</v>
      </c>
      <c r="N3109" s="1" t="s">
        <v>3066</v>
      </c>
      <c r="O3109" s="1" t="s">
        <v>24</v>
      </c>
      <c r="P3109" s="1" t="s">
        <v>24</v>
      </c>
      <c r="Q3109" s="1" t="s">
        <v>5557</v>
      </c>
      <c r="R3109">
        <v>993</v>
      </c>
      <c r="S3109">
        <v>330</v>
      </c>
      <c r="T3109" s="1" t="s">
        <v>24</v>
      </c>
    </row>
    <row r="3110" spans="1:20" x14ac:dyDescent="0.25">
      <c r="A3110" s="1" t="s">
        <v>20</v>
      </c>
      <c r="B3110" s="1" t="s">
        <v>21</v>
      </c>
      <c r="C3110" s="1" t="s">
        <v>22</v>
      </c>
      <c r="D3110" s="1" t="s">
        <v>23</v>
      </c>
      <c r="E3110" s="1" t="s">
        <v>5</v>
      </c>
      <c r="F3110" s="1" t="s">
        <v>24</v>
      </c>
      <c r="G3110" s="1" t="s">
        <v>25</v>
      </c>
      <c r="H3110">
        <v>1668440</v>
      </c>
      <c r="I3110">
        <v>1668919</v>
      </c>
      <c r="J3110" s="1" t="s">
        <v>75</v>
      </c>
      <c r="K3110" s="1" t="s">
        <v>24</v>
      </c>
      <c r="L3110" s="1" t="s">
        <v>24</v>
      </c>
      <c r="M3110" s="1" t="s">
        <v>24</v>
      </c>
      <c r="N3110" s="1" t="s">
        <v>24</v>
      </c>
      <c r="O3110" s="1" t="s">
        <v>24</v>
      </c>
      <c r="P3110" s="1" t="s">
        <v>24</v>
      </c>
      <c r="Q3110" s="1" t="s">
        <v>5560</v>
      </c>
      <c r="R3110">
        <v>480</v>
      </c>
      <c r="T3110" s="1" t="s">
        <v>5561</v>
      </c>
    </row>
    <row r="3111" spans="1:20" x14ac:dyDescent="0.25">
      <c r="A3111" s="1" t="s">
        <v>29</v>
      </c>
      <c r="B3111" s="1" t="s">
        <v>30</v>
      </c>
      <c r="C3111" s="1" t="s">
        <v>22</v>
      </c>
      <c r="D3111" s="1" t="s">
        <v>23</v>
      </c>
      <c r="E3111" s="1" t="s">
        <v>5</v>
      </c>
      <c r="F3111" s="1" t="s">
        <v>24</v>
      </c>
      <c r="G3111" s="1" t="s">
        <v>25</v>
      </c>
      <c r="H3111">
        <v>1668440</v>
      </c>
      <c r="I3111">
        <v>1668919</v>
      </c>
      <c r="J3111" s="1" t="s">
        <v>75</v>
      </c>
      <c r="K3111" s="1" t="s">
        <v>5562</v>
      </c>
      <c r="L3111" s="1" t="s">
        <v>5562</v>
      </c>
      <c r="M3111" s="1" t="s">
        <v>24</v>
      </c>
      <c r="N3111" s="1" t="s">
        <v>5563</v>
      </c>
      <c r="O3111" s="1" t="s">
        <v>24</v>
      </c>
      <c r="P3111" s="1" t="s">
        <v>24</v>
      </c>
      <c r="Q3111" s="1" t="s">
        <v>5560</v>
      </c>
      <c r="R3111">
        <v>480</v>
      </c>
      <c r="S3111">
        <v>159</v>
      </c>
      <c r="T3111" s="1" t="s">
        <v>24</v>
      </c>
    </row>
    <row r="3112" spans="1:20" x14ac:dyDescent="0.25">
      <c r="A3112" s="1" t="s">
        <v>20</v>
      </c>
      <c r="B3112" s="1" t="s">
        <v>3152</v>
      </c>
      <c r="C3112" s="1" t="s">
        <v>22</v>
      </c>
      <c r="D3112" s="1" t="s">
        <v>23</v>
      </c>
      <c r="E3112" s="1" t="s">
        <v>5</v>
      </c>
      <c r="F3112" s="1" t="s">
        <v>24</v>
      </c>
      <c r="G3112" s="1" t="s">
        <v>25</v>
      </c>
      <c r="H3112">
        <v>1668962</v>
      </c>
      <c r="I3112">
        <v>1669144</v>
      </c>
      <c r="J3112" s="1" t="s">
        <v>75</v>
      </c>
      <c r="K3112" s="1" t="s">
        <v>24</v>
      </c>
      <c r="L3112" s="1" t="s">
        <v>24</v>
      </c>
      <c r="M3112" s="1" t="s">
        <v>24</v>
      </c>
      <c r="N3112" s="1" t="s">
        <v>24</v>
      </c>
      <c r="O3112" s="1" t="s">
        <v>5564</v>
      </c>
      <c r="P3112" s="1" t="s">
        <v>24</v>
      </c>
      <c r="Q3112" s="1" t="s">
        <v>5565</v>
      </c>
      <c r="R3112">
        <v>183</v>
      </c>
      <c r="T3112" s="1" t="s">
        <v>5566</v>
      </c>
    </row>
    <row r="3113" spans="1:20" x14ac:dyDescent="0.25">
      <c r="A3113" s="1" t="s">
        <v>3152</v>
      </c>
      <c r="B3113" s="1" t="s">
        <v>5567</v>
      </c>
      <c r="C3113" s="1" t="s">
        <v>22</v>
      </c>
      <c r="D3113" s="1" t="s">
        <v>23</v>
      </c>
      <c r="E3113" s="1" t="s">
        <v>5</v>
      </c>
      <c r="F3113" s="1" t="s">
        <v>24</v>
      </c>
      <c r="G3113" s="1" t="s">
        <v>25</v>
      </c>
      <c r="H3113">
        <v>1668962</v>
      </c>
      <c r="I3113">
        <v>1669144</v>
      </c>
      <c r="J3113" s="1" t="s">
        <v>75</v>
      </c>
      <c r="K3113" s="1" t="s">
        <v>24</v>
      </c>
      <c r="L3113" s="1" t="s">
        <v>24</v>
      </c>
      <c r="M3113" s="1" t="s">
        <v>24</v>
      </c>
      <c r="N3113" s="1" t="s">
        <v>5568</v>
      </c>
      <c r="O3113" s="1" t="s">
        <v>5564</v>
      </c>
      <c r="P3113" s="1" t="s">
        <v>24</v>
      </c>
      <c r="Q3113" s="1" t="s">
        <v>5565</v>
      </c>
      <c r="R3113">
        <v>183</v>
      </c>
      <c r="T3113" s="1" t="s">
        <v>24</v>
      </c>
    </row>
    <row r="3114" spans="1:20" x14ac:dyDescent="0.25">
      <c r="A3114" s="1" t="s">
        <v>20</v>
      </c>
      <c r="B3114" s="1" t="s">
        <v>21</v>
      </c>
      <c r="C3114" s="1" t="s">
        <v>22</v>
      </c>
      <c r="D3114" s="1" t="s">
        <v>23</v>
      </c>
      <c r="E3114" s="1" t="s">
        <v>5</v>
      </c>
      <c r="F3114" s="1" t="s">
        <v>24</v>
      </c>
      <c r="G3114" s="1" t="s">
        <v>25</v>
      </c>
      <c r="H3114">
        <v>1669196</v>
      </c>
      <c r="I3114">
        <v>1669846</v>
      </c>
      <c r="J3114" s="1" t="s">
        <v>75</v>
      </c>
      <c r="K3114" s="1" t="s">
        <v>24</v>
      </c>
      <c r="L3114" s="1" t="s">
        <v>24</v>
      </c>
      <c r="M3114" s="1" t="s">
        <v>24</v>
      </c>
      <c r="N3114" s="1" t="s">
        <v>24</v>
      </c>
      <c r="O3114" s="1" t="s">
        <v>24</v>
      </c>
      <c r="P3114" s="1" t="s">
        <v>24</v>
      </c>
      <c r="Q3114" s="1" t="s">
        <v>5569</v>
      </c>
      <c r="R3114">
        <v>651</v>
      </c>
      <c r="T3114" s="1" t="s">
        <v>5570</v>
      </c>
    </row>
    <row r="3115" spans="1:20" x14ac:dyDescent="0.25">
      <c r="A3115" s="1" t="s">
        <v>29</v>
      </c>
      <c r="B3115" s="1" t="s">
        <v>30</v>
      </c>
      <c r="C3115" s="1" t="s">
        <v>22</v>
      </c>
      <c r="D3115" s="1" t="s">
        <v>23</v>
      </c>
      <c r="E3115" s="1" t="s">
        <v>5</v>
      </c>
      <c r="F3115" s="1" t="s">
        <v>24</v>
      </c>
      <c r="G3115" s="1" t="s">
        <v>25</v>
      </c>
      <c r="H3115">
        <v>1669196</v>
      </c>
      <c r="I3115">
        <v>1669846</v>
      </c>
      <c r="J3115" s="1" t="s">
        <v>75</v>
      </c>
      <c r="K3115" s="1" t="s">
        <v>5571</v>
      </c>
      <c r="L3115" s="1" t="s">
        <v>5571</v>
      </c>
      <c r="M3115" s="1" t="s">
        <v>24</v>
      </c>
      <c r="N3115" s="1" t="s">
        <v>5572</v>
      </c>
      <c r="O3115" s="1" t="s">
        <v>24</v>
      </c>
      <c r="P3115" s="1" t="s">
        <v>24</v>
      </c>
      <c r="Q3115" s="1" t="s">
        <v>5569</v>
      </c>
      <c r="R3115">
        <v>651</v>
      </c>
      <c r="S3115">
        <v>216</v>
      </c>
      <c r="T3115" s="1" t="s">
        <v>24</v>
      </c>
    </row>
    <row r="3116" spans="1:20" x14ac:dyDescent="0.25">
      <c r="A3116" s="1" t="s">
        <v>20</v>
      </c>
      <c r="B3116" s="1" t="s">
        <v>21</v>
      </c>
      <c r="C3116" s="1" t="s">
        <v>22</v>
      </c>
      <c r="D3116" s="1" t="s">
        <v>23</v>
      </c>
      <c r="E3116" s="1" t="s">
        <v>5</v>
      </c>
      <c r="F3116" s="1" t="s">
        <v>24</v>
      </c>
      <c r="G3116" s="1" t="s">
        <v>25</v>
      </c>
      <c r="H3116">
        <v>1670237</v>
      </c>
      <c r="I3116">
        <v>1670791</v>
      </c>
      <c r="J3116" s="1" t="s">
        <v>26</v>
      </c>
      <c r="K3116" s="1" t="s">
        <v>24</v>
      </c>
      <c r="L3116" s="1" t="s">
        <v>24</v>
      </c>
      <c r="M3116" s="1" t="s">
        <v>24</v>
      </c>
      <c r="N3116" s="1" t="s">
        <v>24</v>
      </c>
      <c r="O3116" s="1" t="s">
        <v>24</v>
      </c>
      <c r="P3116" s="1" t="s">
        <v>24</v>
      </c>
      <c r="Q3116" s="1" t="s">
        <v>5573</v>
      </c>
      <c r="R3116">
        <v>555</v>
      </c>
      <c r="T3116" s="1" t="s">
        <v>5574</v>
      </c>
    </row>
    <row r="3117" spans="1:20" x14ac:dyDescent="0.25">
      <c r="A3117" s="1" t="s">
        <v>29</v>
      </c>
      <c r="B3117" s="1" t="s">
        <v>30</v>
      </c>
      <c r="C3117" s="1" t="s">
        <v>22</v>
      </c>
      <c r="D3117" s="1" t="s">
        <v>23</v>
      </c>
      <c r="E3117" s="1" t="s">
        <v>5</v>
      </c>
      <c r="F3117" s="1" t="s">
        <v>24</v>
      </c>
      <c r="G3117" s="1" t="s">
        <v>25</v>
      </c>
      <c r="H3117">
        <v>1670237</v>
      </c>
      <c r="I3117">
        <v>1670791</v>
      </c>
      <c r="J3117" s="1" t="s">
        <v>26</v>
      </c>
      <c r="K3117" s="1" t="s">
        <v>5575</v>
      </c>
      <c r="L3117" s="1" t="s">
        <v>5575</v>
      </c>
      <c r="M3117" s="1" t="s">
        <v>24</v>
      </c>
      <c r="N3117" s="1" t="s">
        <v>36</v>
      </c>
      <c r="O3117" s="1" t="s">
        <v>24</v>
      </c>
      <c r="P3117" s="1" t="s">
        <v>24</v>
      </c>
      <c r="Q3117" s="1" t="s">
        <v>5573</v>
      </c>
      <c r="R3117">
        <v>555</v>
      </c>
      <c r="S3117">
        <v>184</v>
      </c>
      <c r="T3117" s="1" t="s">
        <v>24</v>
      </c>
    </row>
    <row r="3118" spans="1:20" x14ac:dyDescent="0.25">
      <c r="A3118" s="1" t="s">
        <v>20</v>
      </c>
      <c r="B3118" s="1" t="s">
        <v>21</v>
      </c>
      <c r="C3118" s="1" t="s">
        <v>22</v>
      </c>
      <c r="D3118" s="1" t="s">
        <v>23</v>
      </c>
      <c r="E3118" s="1" t="s">
        <v>5</v>
      </c>
      <c r="F3118" s="1" t="s">
        <v>24</v>
      </c>
      <c r="G3118" s="1" t="s">
        <v>25</v>
      </c>
      <c r="H3118">
        <v>1670917</v>
      </c>
      <c r="I3118">
        <v>1671138</v>
      </c>
      <c r="J3118" s="1" t="s">
        <v>75</v>
      </c>
      <c r="K3118" s="1" t="s">
        <v>24</v>
      </c>
      <c r="L3118" s="1" t="s">
        <v>24</v>
      </c>
      <c r="M3118" s="1" t="s">
        <v>24</v>
      </c>
      <c r="N3118" s="1" t="s">
        <v>24</v>
      </c>
      <c r="O3118" s="1" t="s">
        <v>24</v>
      </c>
      <c r="P3118" s="1" t="s">
        <v>24</v>
      </c>
      <c r="Q3118" s="1" t="s">
        <v>5576</v>
      </c>
      <c r="R3118">
        <v>222</v>
      </c>
      <c r="T3118" s="1" t="s">
        <v>24</v>
      </c>
    </row>
    <row r="3119" spans="1:20" x14ac:dyDescent="0.25">
      <c r="A3119" s="1" t="s">
        <v>29</v>
      </c>
      <c r="B3119" s="1" t="s">
        <v>30</v>
      </c>
      <c r="C3119" s="1" t="s">
        <v>22</v>
      </c>
      <c r="D3119" s="1" t="s">
        <v>23</v>
      </c>
      <c r="E3119" s="1" t="s">
        <v>5</v>
      </c>
      <c r="F3119" s="1" t="s">
        <v>24</v>
      </c>
      <c r="G3119" s="1" t="s">
        <v>25</v>
      </c>
      <c r="H3119">
        <v>1670917</v>
      </c>
      <c r="I3119">
        <v>1671138</v>
      </c>
      <c r="J3119" s="1" t="s">
        <v>75</v>
      </c>
      <c r="K3119" s="1" t="s">
        <v>5577</v>
      </c>
      <c r="L3119" s="1" t="s">
        <v>5577</v>
      </c>
      <c r="M3119" s="1" t="s">
        <v>24</v>
      </c>
      <c r="N3119" s="1" t="s">
        <v>36</v>
      </c>
      <c r="O3119" s="1" t="s">
        <v>24</v>
      </c>
      <c r="P3119" s="1" t="s">
        <v>24</v>
      </c>
      <c r="Q3119" s="1" t="s">
        <v>5576</v>
      </c>
      <c r="R3119">
        <v>222</v>
      </c>
      <c r="S3119">
        <v>73</v>
      </c>
      <c r="T3119" s="1" t="s">
        <v>24</v>
      </c>
    </row>
    <row r="3120" spans="1:20" x14ac:dyDescent="0.25">
      <c r="A3120" s="1" t="s">
        <v>20</v>
      </c>
      <c r="B3120" s="1" t="s">
        <v>21</v>
      </c>
      <c r="C3120" s="1" t="s">
        <v>22</v>
      </c>
      <c r="D3120" s="1" t="s">
        <v>23</v>
      </c>
      <c r="E3120" s="1" t="s">
        <v>5</v>
      </c>
      <c r="F3120" s="1" t="s">
        <v>24</v>
      </c>
      <c r="G3120" s="1" t="s">
        <v>25</v>
      </c>
      <c r="H3120">
        <v>1671179</v>
      </c>
      <c r="I3120">
        <v>1672975</v>
      </c>
      <c r="J3120" s="1" t="s">
        <v>75</v>
      </c>
      <c r="K3120" s="1" t="s">
        <v>24</v>
      </c>
      <c r="L3120" s="1" t="s">
        <v>24</v>
      </c>
      <c r="M3120" s="1" t="s">
        <v>24</v>
      </c>
      <c r="N3120" s="1" t="s">
        <v>24</v>
      </c>
      <c r="O3120" s="1" t="s">
        <v>24</v>
      </c>
      <c r="P3120" s="1" t="s">
        <v>24</v>
      </c>
      <c r="Q3120" s="1" t="s">
        <v>5578</v>
      </c>
      <c r="R3120">
        <v>1797</v>
      </c>
      <c r="T3120" s="1" t="s">
        <v>5579</v>
      </c>
    </row>
    <row r="3121" spans="1:20" x14ac:dyDescent="0.25">
      <c r="A3121" s="1" t="s">
        <v>29</v>
      </c>
      <c r="B3121" s="1" t="s">
        <v>30</v>
      </c>
      <c r="C3121" s="1" t="s">
        <v>22</v>
      </c>
      <c r="D3121" s="1" t="s">
        <v>23</v>
      </c>
      <c r="E3121" s="1" t="s">
        <v>5</v>
      </c>
      <c r="F3121" s="1" t="s">
        <v>24</v>
      </c>
      <c r="G3121" s="1" t="s">
        <v>25</v>
      </c>
      <c r="H3121">
        <v>1671179</v>
      </c>
      <c r="I3121">
        <v>1672975</v>
      </c>
      <c r="J3121" s="1" t="s">
        <v>75</v>
      </c>
      <c r="K3121" s="1" t="s">
        <v>5580</v>
      </c>
      <c r="L3121" s="1" t="s">
        <v>5580</v>
      </c>
      <c r="M3121" s="1" t="s">
        <v>24</v>
      </c>
      <c r="N3121" s="1" t="s">
        <v>5581</v>
      </c>
      <c r="O3121" s="1" t="s">
        <v>24</v>
      </c>
      <c r="P3121" s="1" t="s">
        <v>24</v>
      </c>
      <c r="Q3121" s="1" t="s">
        <v>5578</v>
      </c>
      <c r="R3121">
        <v>1797</v>
      </c>
      <c r="S3121">
        <v>598</v>
      </c>
      <c r="T3121" s="1" t="s">
        <v>24</v>
      </c>
    </row>
    <row r="3122" spans="1:20" x14ac:dyDescent="0.25">
      <c r="A3122" s="1" t="s">
        <v>20</v>
      </c>
      <c r="B3122" s="1" t="s">
        <v>21</v>
      </c>
      <c r="C3122" s="1" t="s">
        <v>22</v>
      </c>
      <c r="D3122" s="1" t="s">
        <v>23</v>
      </c>
      <c r="E3122" s="1" t="s">
        <v>5</v>
      </c>
      <c r="F3122" s="1" t="s">
        <v>24</v>
      </c>
      <c r="G3122" s="1" t="s">
        <v>25</v>
      </c>
      <c r="H3122">
        <v>1672997</v>
      </c>
      <c r="I3122">
        <v>1674250</v>
      </c>
      <c r="J3122" s="1" t="s">
        <v>75</v>
      </c>
      <c r="K3122" s="1" t="s">
        <v>24</v>
      </c>
      <c r="L3122" s="1" t="s">
        <v>24</v>
      </c>
      <c r="M3122" s="1" t="s">
        <v>24</v>
      </c>
      <c r="N3122" s="1" t="s">
        <v>24</v>
      </c>
      <c r="O3122" s="1" t="s">
        <v>24</v>
      </c>
      <c r="P3122" s="1" t="s">
        <v>24</v>
      </c>
      <c r="Q3122" s="1" t="s">
        <v>5582</v>
      </c>
      <c r="R3122">
        <v>1254</v>
      </c>
      <c r="T3122" s="1" t="s">
        <v>5583</v>
      </c>
    </row>
    <row r="3123" spans="1:20" x14ac:dyDescent="0.25">
      <c r="A3123" s="1" t="s">
        <v>29</v>
      </c>
      <c r="B3123" s="1" t="s">
        <v>30</v>
      </c>
      <c r="C3123" s="1" t="s">
        <v>22</v>
      </c>
      <c r="D3123" s="1" t="s">
        <v>23</v>
      </c>
      <c r="E3123" s="1" t="s">
        <v>5</v>
      </c>
      <c r="F3123" s="1" t="s">
        <v>24</v>
      </c>
      <c r="G3123" s="1" t="s">
        <v>25</v>
      </c>
      <c r="H3123">
        <v>1672997</v>
      </c>
      <c r="I3123">
        <v>1674250</v>
      </c>
      <c r="J3123" s="1" t="s">
        <v>75</v>
      </c>
      <c r="K3123" s="1" t="s">
        <v>5584</v>
      </c>
      <c r="L3123" s="1" t="s">
        <v>5584</v>
      </c>
      <c r="M3123" s="1" t="s">
        <v>24</v>
      </c>
      <c r="N3123" s="1" t="s">
        <v>5585</v>
      </c>
      <c r="O3123" s="1" t="s">
        <v>24</v>
      </c>
      <c r="P3123" s="1" t="s">
        <v>24</v>
      </c>
      <c r="Q3123" s="1" t="s">
        <v>5582</v>
      </c>
      <c r="R3123">
        <v>1254</v>
      </c>
      <c r="S3123">
        <v>417</v>
      </c>
      <c r="T3123" s="1" t="s">
        <v>24</v>
      </c>
    </row>
    <row r="3124" spans="1:20" x14ac:dyDescent="0.25">
      <c r="A3124" s="1" t="s">
        <v>20</v>
      </c>
      <c r="B3124" s="1" t="s">
        <v>21</v>
      </c>
      <c r="C3124" s="1" t="s">
        <v>22</v>
      </c>
      <c r="D3124" s="1" t="s">
        <v>23</v>
      </c>
      <c r="E3124" s="1" t="s">
        <v>5</v>
      </c>
      <c r="F3124" s="1" t="s">
        <v>24</v>
      </c>
      <c r="G3124" s="1" t="s">
        <v>25</v>
      </c>
      <c r="H3124">
        <v>1674304</v>
      </c>
      <c r="I3124">
        <v>1675374</v>
      </c>
      <c r="J3124" s="1" t="s">
        <v>75</v>
      </c>
      <c r="K3124" s="1" t="s">
        <v>24</v>
      </c>
      <c r="L3124" s="1" t="s">
        <v>24</v>
      </c>
      <c r="M3124" s="1" t="s">
        <v>24</v>
      </c>
      <c r="N3124" s="1" t="s">
        <v>24</v>
      </c>
      <c r="O3124" s="1" t="s">
        <v>24</v>
      </c>
      <c r="P3124" s="1" t="s">
        <v>24</v>
      </c>
      <c r="Q3124" s="1" t="s">
        <v>5586</v>
      </c>
      <c r="R3124">
        <v>1071</v>
      </c>
      <c r="T3124" s="1" t="s">
        <v>5587</v>
      </c>
    </row>
    <row r="3125" spans="1:20" x14ac:dyDescent="0.25">
      <c r="A3125" s="1" t="s">
        <v>29</v>
      </c>
      <c r="B3125" s="1" t="s">
        <v>30</v>
      </c>
      <c r="C3125" s="1" t="s">
        <v>22</v>
      </c>
      <c r="D3125" s="1" t="s">
        <v>23</v>
      </c>
      <c r="E3125" s="1" t="s">
        <v>5</v>
      </c>
      <c r="F3125" s="1" t="s">
        <v>24</v>
      </c>
      <c r="G3125" s="1" t="s">
        <v>25</v>
      </c>
      <c r="H3125">
        <v>1674304</v>
      </c>
      <c r="I3125">
        <v>1675374</v>
      </c>
      <c r="J3125" s="1" t="s">
        <v>75</v>
      </c>
      <c r="K3125" s="1" t="s">
        <v>5588</v>
      </c>
      <c r="L3125" s="1" t="s">
        <v>5588</v>
      </c>
      <c r="M3125" s="1" t="s">
        <v>24</v>
      </c>
      <c r="N3125" s="1" t="s">
        <v>5589</v>
      </c>
      <c r="O3125" s="1" t="s">
        <v>24</v>
      </c>
      <c r="P3125" s="1" t="s">
        <v>24</v>
      </c>
      <c r="Q3125" s="1" t="s">
        <v>5586</v>
      </c>
      <c r="R3125">
        <v>1071</v>
      </c>
      <c r="S3125">
        <v>356</v>
      </c>
      <c r="T3125" s="1" t="s">
        <v>24</v>
      </c>
    </row>
    <row r="3126" spans="1:20" x14ac:dyDescent="0.25">
      <c r="A3126" s="1" t="s">
        <v>20</v>
      </c>
      <c r="B3126" s="1" t="s">
        <v>21</v>
      </c>
      <c r="C3126" s="1" t="s">
        <v>22</v>
      </c>
      <c r="D3126" s="1" t="s">
        <v>23</v>
      </c>
      <c r="E3126" s="1" t="s">
        <v>5</v>
      </c>
      <c r="F3126" s="1" t="s">
        <v>24</v>
      </c>
      <c r="G3126" s="1" t="s">
        <v>25</v>
      </c>
      <c r="H3126">
        <v>1675387</v>
      </c>
      <c r="I3126">
        <v>1676010</v>
      </c>
      <c r="J3126" s="1" t="s">
        <v>75</v>
      </c>
      <c r="K3126" s="1" t="s">
        <v>24</v>
      </c>
      <c r="L3126" s="1" t="s">
        <v>24</v>
      </c>
      <c r="M3126" s="1" t="s">
        <v>24</v>
      </c>
      <c r="N3126" s="1" t="s">
        <v>24</v>
      </c>
      <c r="O3126" s="1" t="s">
        <v>24</v>
      </c>
      <c r="P3126" s="1" t="s">
        <v>24</v>
      </c>
      <c r="Q3126" s="1" t="s">
        <v>5590</v>
      </c>
      <c r="R3126">
        <v>624</v>
      </c>
      <c r="T3126" s="1" t="s">
        <v>5591</v>
      </c>
    </row>
    <row r="3127" spans="1:20" x14ac:dyDescent="0.25">
      <c r="A3127" s="1" t="s">
        <v>29</v>
      </c>
      <c r="B3127" s="1" t="s">
        <v>30</v>
      </c>
      <c r="C3127" s="1" t="s">
        <v>22</v>
      </c>
      <c r="D3127" s="1" t="s">
        <v>23</v>
      </c>
      <c r="E3127" s="1" t="s">
        <v>5</v>
      </c>
      <c r="F3127" s="1" t="s">
        <v>24</v>
      </c>
      <c r="G3127" s="1" t="s">
        <v>25</v>
      </c>
      <c r="H3127">
        <v>1675387</v>
      </c>
      <c r="I3127">
        <v>1676010</v>
      </c>
      <c r="J3127" s="1" t="s">
        <v>75</v>
      </c>
      <c r="K3127" s="1" t="s">
        <v>5592</v>
      </c>
      <c r="L3127" s="1" t="s">
        <v>5592</v>
      </c>
      <c r="M3127" s="1" t="s">
        <v>24</v>
      </c>
      <c r="N3127" s="1" t="s">
        <v>1000</v>
      </c>
      <c r="O3127" s="1" t="s">
        <v>24</v>
      </c>
      <c r="P3127" s="1" t="s">
        <v>24</v>
      </c>
      <c r="Q3127" s="1" t="s">
        <v>5590</v>
      </c>
      <c r="R3127">
        <v>624</v>
      </c>
      <c r="S3127">
        <v>207</v>
      </c>
      <c r="T3127" s="1" t="s">
        <v>24</v>
      </c>
    </row>
    <row r="3128" spans="1:20" x14ac:dyDescent="0.25">
      <c r="A3128" s="1" t="s">
        <v>20</v>
      </c>
      <c r="B3128" s="1" t="s">
        <v>21</v>
      </c>
      <c r="C3128" s="1" t="s">
        <v>22</v>
      </c>
      <c r="D3128" s="1" t="s">
        <v>23</v>
      </c>
      <c r="E3128" s="1" t="s">
        <v>5</v>
      </c>
      <c r="F3128" s="1" t="s">
        <v>24</v>
      </c>
      <c r="G3128" s="1" t="s">
        <v>25</v>
      </c>
      <c r="H3128">
        <v>1676027</v>
      </c>
      <c r="I3128">
        <v>1676476</v>
      </c>
      <c r="J3128" s="1" t="s">
        <v>75</v>
      </c>
      <c r="K3128" s="1" t="s">
        <v>24</v>
      </c>
      <c r="L3128" s="1" t="s">
        <v>24</v>
      </c>
      <c r="M3128" s="1" t="s">
        <v>24</v>
      </c>
      <c r="N3128" s="1" t="s">
        <v>24</v>
      </c>
      <c r="O3128" s="1" t="s">
        <v>24</v>
      </c>
      <c r="P3128" s="1" t="s">
        <v>24</v>
      </c>
      <c r="Q3128" s="1" t="s">
        <v>5593</v>
      </c>
      <c r="R3128">
        <v>450</v>
      </c>
      <c r="T3128" s="1" t="s">
        <v>5594</v>
      </c>
    </row>
    <row r="3129" spans="1:20" x14ac:dyDescent="0.25">
      <c r="A3129" s="1" t="s">
        <v>29</v>
      </c>
      <c r="B3129" s="1" t="s">
        <v>30</v>
      </c>
      <c r="C3129" s="1" t="s">
        <v>22</v>
      </c>
      <c r="D3129" s="1" t="s">
        <v>23</v>
      </c>
      <c r="E3129" s="1" t="s">
        <v>5</v>
      </c>
      <c r="F3129" s="1" t="s">
        <v>24</v>
      </c>
      <c r="G3129" s="1" t="s">
        <v>25</v>
      </c>
      <c r="H3129">
        <v>1676027</v>
      </c>
      <c r="I3129">
        <v>1676476</v>
      </c>
      <c r="J3129" s="1" t="s">
        <v>75</v>
      </c>
      <c r="K3129" s="1" t="s">
        <v>5595</v>
      </c>
      <c r="L3129" s="1" t="s">
        <v>5595</v>
      </c>
      <c r="M3129" s="1" t="s">
        <v>24</v>
      </c>
      <c r="N3129" s="1" t="s">
        <v>5596</v>
      </c>
      <c r="O3129" s="1" t="s">
        <v>24</v>
      </c>
      <c r="P3129" s="1" t="s">
        <v>24</v>
      </c>
      <c r="Q3129" s="1" t="s">
        <v>5593</v>
      </c>
      <c r="R3129">
        <v>450</v>
      </c>
      <c r="S3129">
        <v>149</v>
      </c>
      <c r="T3129" s="1" t="s">
        <v>24</v>
      </c>
    </row>
    <row r="3130" spans="1:20" x14ac:dyDescent="0.25">
      <c r="A3130" s="1" t="s">
        <v>20</v>
      </c>
      <c r="B3130" s="1" t="s">
        <v>21</v>
      </c>
      <c r="C3130" s="1" t="s">
        <v>22</v>
      </c>
      <c r="D3130" s="1" t="s">
        <v>23</v>
      </c>
      <c r="E3130" s="1" t="s">
        <v>5</v>
      </c>
      <c r="F3130" s="1" t="s">
        <v>24</v>
      </c>
      <c r="G3130" s="1" t="s">
        <v>25</v>
      </c>
      <c r="H3130">
        <v>1676484</v>
      </c>
      <c r="I3130">
        <v>1678706</v>
      </c>
      <c r="J3130" s="1" t="s">
        <v>75</v>
      </c>
      <c r="K3130" s="1" t="s">
        <v>24</v>
      </c>
      <c r="L3130" s="1" t="s">
        <v>24</v>
      </c>
      <c r="M3130" s="1" t="s">
        <v>24</v>
      </c>
      <c r="N3130" s="1" t="s">
        <v>24</v>
      </c>
      <c r="O3130" s="1" t="s">
        <v>24</v>
      </c>
      <c r="P3130" s="1" t="s">
        <v>24</v>
      </c>
      <c r="Q3130" s="1" t="s">
        <v>5597</v>
      </c>
      <c r="R3130">
        <v>2223</v>
      </c>
      <c r="T3130" s="1" t="s">
        <v>5598</v>
      </c>
    </row>
    <row r="3131" spans="1:20" x14ac:dyDescent="0.25">
      <c r="A3131" s="1" t="s">
        <v>29</v>
      </c>
      <c r="B3131" s="1" t="s">
        <v>30</v>
      </c>
      <c r="C3131" s="1" t="s">
        <v>22</v>
      </c>
      <c r="D3131" s="1" t="s">
        <v>23</v>
      </c>
      <c r="E3131" s="1" t="s">
        <v>5</v>
      </c>
      <c r="F3131" s="1" t="s">
        <v>24</v>
      </c>
      <c r="G3131" s="1" t="s">
        <v>25</v>
      </c>
      <c r="H3131">
        <v>1676484</v>
      </c>
      <c r="I3131">
        <v>1678706</v>
      </c>
      <c r="J3131" s="1" t="s">
        <v>75</v>
      </c>
      <c r="K3131" s="1" t="s">
        <v>5599</v>
      </c>
      <c r="L3131" s="1" t="s">
        <v>5599</v>
      </c>
      <c r="M3131" s="1" t="s">
        <v>24</v>
      </c>
      <c r="N3131" s="1" t="s">
        <v>5600</v>
      </c>
      <c r="O3131" s="1" t="s">
        <v>24</v>
      </c>
      <c r="P3131" s="1" t="s">
        <v>24</v>
      </c>
      <c r="Q3131" s="1" t="s">
        <v>5597</v>
      </c>
      <c r="R3131">
        <v>2223</v>
      </c>
      <c r="S3131">
        <v>740</v>
      </c>
      <c r="T3131" s="1" t="s">
        <v>24</v>
      </c>
    </row>
    <row r="3132" spans="1:20" x14ac:dyDescent="0.25">
      <c r="A3132" s="1" t="s">
        <v>20</v>
      </c>
      <c r="B3132" s="1" t="s">
        <v>21</v>
      </c>
      <c r="C3132" s="1" t="s">
        <v>22</v>
      </c>
      <c r="D3132" s="1" t="s">
        <v>23</v>
      </c>
      <c r="E3132" s="1" t="s">
        <v>5</v>
      </c>
      <c r="F3132" s="1" t="s">
        <v>24</v>
      </c>
      <c r="G3132" s="1" t="s">
        <v>25</v>
      </c>
      <c r="H3132">
        <v>1678711</v>
      </c>
      <c r="I3132">
        <v>1681059</v>
      </c>
      <c r="J3132" s="1" t="s">
        <v>75</v>
      </c>
      <c r="K3132" s="1" t="s">
        <v>24</v>
      </c>
      <c r="L3132" s="1" t="s">
        <v>24</v>
      </c>
      <c r="M3132" s="1" t="s">
        <v>24</v>
      </c>
      <c r="N3132" s="1" t="s">
        <v>24</v>
      </c>
      <c r="O3132" s="1" t="s">
        <v>24</v>
      </c>
      <c r="P3132" s="1" t="s">
        <v>24</v>
      </c>
      <c r="Q3132" s="1" t="s">
        <v>5601</v>
      </c>
      <c r="R3132">
        <v>2349</v>
      </c>
      <c r="T3132" s="1" t="s">
        <v>5602</v>
      </c>
    </row>
    <row r="3133" spans="1:20" x14ac:dyDescent="0.25">
      <c r="A3133" s="1" t="s">
        <v>29</v>
      </c>
      <c r="B3133" s="1" t="s">
        <v>30</v>
      </c>
      <c r="C3133" s="1" t="s">
        <v>22</v>
      </c>
      <c r="D3133" s="1" t="s">
        <v>23</v>
      </c>
      <c r="E3133" s="1" t="s">
        <v>5</v>
      </c>
      <c r="F3133" s="1" t="s">
        <v>24</v>
      </c>
      <c r="G3133" s="1" t="s">
        <v>25</v>
      </c>
      <c r="H3133">
        <v>1678711</v>
      </c>
      <c r="I3133">
        <v>1681059</v>
      </c>
      <c r="J3133" s="1" t="s">
        <v>75</v>
      </c>
      <c r="K3133" s="1" t="s">
        <v>5603</v>
      </c>
      <c r="L3133" s="1" t="s">
        <v>5603</v>
      </c>
      <c r="M3133" s="1" t="s">
        <v>24</v>
      </c>
      <c r="N3133" s="1" t="s">
        <v>5604</v>
      </c>
      <c r="O3133" s="1" t="s">
        <v>24</v>
      </c>
      <c r="P3133" s="1" t="s">
        <v>24</v>
      </c>
      <c r="Q3133" s="1" t="s">
        <v>5601</v>
      </c>
      <c r="R3133">
        <v>2349</v>
      </c>
      <c r="S3133">
        <v>782</v>
      </c>
      <c r="T3133" s="1" t="s">
        <v>24</v>
      </c>
    </row>
    <row r="3134" spans="1:20" x14ac:dyDescent="0.25">
      <c r="A3134" s="1" t="s">
        <v>20</v>
      </c>
      <c r="B3134" s="1" t="s">
        <v>21</v>
      </c>
      <c r="C3134" s="1" t="s">
        <v>22</v>
      </c>
      <c r="D3134" s="1" t="s">
        <v>23</v>
      </c>
      <c r="E3134" s="1" t="s">
        <v>5</v>
      </c>
      <c r="F3134" s="1" t="s">
        <v>24</v>
      </c>
      <c r="G3134" s="1" t="s">
        <v>25</v>
      </c>
      <c r="H3134">
        <v>1681069</v>
      </c>
      <c r="I3134">
        <v>1681464</v>
      </c>
      <c r="J3134" s="1" t="s">
        <v>75</v>
      </c>
      <c r="K3134" s="1" t="s">
        <v>24</v>
      </c>
      <c r="L3134" s="1" t="s">
        <v>24</v>
      </c>
      <c r="M3134" s="1" t="s">
        <v>24</v>
      </c>
      <c r="N3134" s="1" t="s">
        <v>24</v>
      </c>
      <c r="O3134" s="1" t="s">
        <v>24</v>
      </c>
      <c r="P3134" s="1" t="s">
        <v>24</v>
      </c>
      <c r="Q3134" s="1" t="s">
        <v>5605</v>
      </c>
      <c r="R3134">
        <v>396</v>
      </c>
      <c r="T3134" s="1" t="s">
        <v>5606</v>
      </c>
    </row>
    <row r="3135" spans="1:20" x14ac:dyDescent="0.25">
      <c r="A3135" s="1" t="s">
        <v>29</v>
      </c>
      <c r="B3135" s="1" t="s">
        <v>30</v>
      </c>
      <c r="C3135" s="1" t="s">
        <v>22</v>
      </c>
      <c r="D3135" s="1" t="s">
        <v>23</v>
      </c>
      <c r="E3135" s="1" t="s">
        <v>5</v>
      </c>
      <c r="F3135" s="1" t="s">
        <v>24</v>
      </c>
      <c r="G3135" s="1" t="s">
        <v>25</v>
      </c>
      <c r="H3135">
        <v>1681069</v>
      </c>
      <c r="I3135">
        <v>1681464</v>
      </c>
      <c r="J3135" s="1" t="s">
        <v>75</v>
      </c>
      <c r="K3135" s="1" t="s">
        <v>5607</v>
      </c>
      <c r="L3135" s="1" t="s">
        <v>5607</v>
      </c>
      <c r="M3135" s="1" t="s">
        <v>24</v>
      </c>
      <c r="N3135" s="1" t="s">
        <v>5608</v>
      </c>
      <c r="O3135" s="1" t="s">
        <v>24</v>
      </c>
      <c r="P3135" s="1" t="s">
        <v>24</v>
      </c>
      <c r="Q3135" s="1" t="s">
        <v>5605</v>
      </c>
      <c r="R3135">
        <v>396</v>
      </c>
      <c r="S3135">
        <v>131</v>
      </c>
      <c r="T3135" s="1" t="s">
        <v>24</v>
      </c>
    </row>
    <row r="3136" spans="1:20" x14ac:dyDescent="0.25">
      <c r="A3136" s="1" t="s">
        <v>20</v>
      </c>
      <c r="B3136" s="1" t="s">
        <v>21</v>
      </c>
      <c r="C3136" s="1" t="s">
        <v>22</v>
      </c>
      <c r="D3136" s="1" t="s">
        <v>23</v>
      </c>
      <c r="E3136" s="1" t="s">
        <v>5</v>
      </c>
      <c r="F3136" s="1" t="s">
        <v>24</v>
      </c>
      <c r="G3136" s="1" t="s">
        <v>25</v>
      </c>
      <c r="H3136">
        <v>1681590</v>
      </c>
      <c r="I3136">
        <v>1682537</v>
      </c>
      <c r="J3136" s="1" t="s">
        <v>75</v>
      </c>
      <c r="K3136" s="1" t="s">
        <v>24</v>
      </c>
      <c r="L3136" s="1" t="s">
        <v>24</v>
      </c>
      <c r="M3136" s="1" t="s">
        <v>24</v>
      </c>
      <c r="N3136" s="1" t="s">
        <v>24</v>
      </c>
      <c r="O3136" s="1" t="s">
        <v>24</v>
      </c>
      <c r="P3136" s="1" t="s">
        <v>24</v>
      </c>
      <c r="Q3136" s="1" t="s">
        <v>5609</v>
      </c>
      <c r="R3136">
        <v>948</v>
      </c>
      <c r="T3136" s="1" t="s">
        <v>5610</v>
      </c>
    </row>
    <row r="3137" spans="1:20" x14ac:dyDescent="0.25">
      <c r="A3137" s="1" t="s">
        <v>29</v>
      </c>
      <c r="B3137" s="1" t="s">
        <v>30</v>
      </c>
      <c r="C3137" s="1" t="s">
        <v>22</v>
      </c>
      <c r="D3137" s="1" t="s">
        <v>23</v>
      </c>
      <c r="E3137" s="1" t="s">
        <v>5</v>
      </c>
      <c r="F3137" s="1" t="s">
        <v>24</v>
      </c>
      <c r="G3137" s="1" t="s">
        <v>25</v>
      </c>
      <c r="H3137">
        <v>1681590</v>
      </c>
      <c r="I3137">
        <v>1682537</v>
      </c>
      <c r="J3137" s="1" t="s">
        <v>75</v>
      </c>
      <c r="K3137" s="1" t="s">
        <v>5611</v>
      </c>
      <c r="L3137" s="1" t="s">
        <v>5611</v>
      </c>
      <c r="M3137" s="1" t="s">
        <v>24</v>
      </c>
      <c r="N3137" s="1" t="s">
        <v>5612</v>
      </c>
      <c r="O3137" s="1" t="s">
        <v>24</v>
      </c>
      <c r="P3137" s="1" t="s">
        <v>24</v>
      </c>
      <c r="Q3137" s="1" t="s">
        <v>5609</v>
      </c>
      <c r="R3137">
        <v>948</v>
      </c>
      <c r="S3137">
        <v>315</v>
      </c>
      <c r="T3137" s="1" t="s">
        <v>24</v>
      </c>
    </row>
    <row r="3138" spans="1:20" x14ac:dyDescent="0.25">
      <c r="A3138" s="1" t="s">
        <v>20</v>
      </c>
      <c r="B3138" s="1" t="s">
        <v>21</v>
      </c>
      <c r="C3138" s="1" t="s">
        <v>22</v>
      </c>
      <c r="D3138" s="1" t="s">
        <v>23</v>
      </c>
      <c r="E3138" s="1" t="s">
        <v>5</v>
      </c>
      <c r="F3138" s="1" t="s">
        <v>24</v>
      </c>
      <c r="G3138" s="1" t="s">
        <v>25</v>
      </c>
      <c r="H3138">
        <v>1682829</v>
      </c>
      <c r="I3138">
        <v>1683710</v>
      </c>
      <c r="J3138" s="1" t="s">
        <v>75</v>
      </c>
      <c r="K3138" s="1" t="s">
        <v>24</v>
      </c>
      <c r="L3138" s="1" t="s">
        <v>24</v>
      </c>
      <c r="M3138" s="1" t="s">
        <v>24</v>
      </c>
      <c r="N3138" s="1" t="s">
        <v>24</v>
      </c>
      <c r="O3138" s="1" t="s">
        <v>24</v>
      </c>
      <c r="P3138" s="1" t="s">
        <v>24</v>
      </c>
      <c r="Q3138" s="1" t="s">
        <v>5613</v>
      </c>
      <c r="R3138">
        <v>882</v>
      </c>
      <c r="T3138" s="1" t="s">
        <v>5614</v>
      </c>
    </row>
    <row r="3139" spans="1:20" x14ac:dyDescent="0.25">
      <c r="A3139" s="1" t="s">
        <v>29</v>
      </c>
      <c r="B3139" s="1" t="s">
        <v>30</v>
      </c>
      <c r="C3139" s="1" t="s">
        <v>22</v>
      </c>
      <c r="D3139" s="1" t="s">
        <v>23</v>
      </c>
      <c r="E3139" s="1" t="s">
        <v>5</v>
      </c>
      <c r="F3139" s="1" t="s">
        <v>24</v>
      </c>
      <c r="G3139" s="1" t="s">
        <v>25</v>
      </c>
      <c r="H3139">
        <v>1682829</v>
      </c>
      <c r="I3139">
        <v>1683710</v>
      </c>
      <c r="J3139" s="1" t="s">
        <v>75</v>
      </c>
      <c r="K3139" s="1" t="s">
        <v>5615</v>
      </c>
      <c r="L3139" s="1" t="s">
        <v>5615</v>
      </c>
      <c r="M3139" s="1" t="s">
        <v>24</v>
      </c>
      <c r="N3139" s="1" t="s">
        <v>5616</v>
      </c>
      <c r="O3139" s="1" t="s">
        <v>24</v>
      </c>
      <c r="P3139" s="1" t="s">
        <v>24</v>
      </c>
      <c r="Q3139" s="1" t="s">
        <v>5613</v>
      </c>
      <c r="R3139">
        <v>882</v>
      </c>
      <c r="S3139">
        <v>293</v>
      </c>
      <c r="T3139" s="1" t="s">
        <v>24</v>
      </c>
    </row>
    <row r="3140" spans="1:20" x14ac:dyDescent="0.25">
      <c r="A3140" s="1" t="s">
        <v>20</v>
      </c>
      <c r="B3140" s="1" t="s">
        <v>827</v>
      </c>
      <c r="C3140" s="1" t="s">
        <v>22</v>
      </c>
      <c r="D3140" s="1" t="s">
        <v>23</v>
      </c>
      <c r="E3140" s="1" t="s">
        <v>5</v>
      </c>
      <c r="F3140" s="1" t="s">
        <v>24</v>
      </c>
      <c r="G3140" s="1" t="s">
        <v>25</v>
      </c>
      <c r="H3140">
        <v>1683707</v>
      </c>
      <c r="I3140">
        <v>1685548</v>
      </c>
      <c r="J3140" s="1" t="s">
        <v>75</v>
      </c>
      <c r="K3140" s="1" t="s">
        <v>24</v>
      </c>
      <c r="L3140" s="1" t="s">
        <v>24</v>
      </c>
      <c r="M3140" s="1" t="s">
        <v>24</v>
      </c>
      <c r="N3140" s="1" t="s">
        <v>24</v>
      </c>
      <c r="O3140" s="1" t="s">
        <v>24</v>
      </c>
      <c r="P3140" s="1" t="s">
        <v>24</v>
      </c>
      <c r="Q3140" s="1" t="s">
        <v>5617</v>
      </c>
      <c r="R3140">
        <v>1842</v>
      </c>
      <c r="T3140" s="1" t="s">
        <v>5618</v>
      </c>
    </row>
    <row r="3141" spans="1:20" x14ac:dyDescent="0.25">
      <c r="A3141" s="1" t="s">
        <v>29</v>
      </c>
      <c r="B3141" s="1" t="s">
        <v>830</v>
      </c>
      <c r="C3141" s="1" t="s">
        <v>22</v>
      </c>
      <c r="D3141" s="1" t="s">
        <v>23</v>
      </c>
      <c r="E3141" s="1" t="s">
        <v>5</v>
      </c>
      <c r="F3141" s="1" t="s">
        <v>24</v>
      </c>
      <c r="G3141" s="1" t="s">
        <v>25</v>
      </c>
      <c r="H3141">
        <v>1683707</v>
      </c>
      <c r="I3141">
        <v>1685548</v>
      </c>
      <c r="J3141" s="1" t="s">
        <v>75</v>
      </c>
      <c r="K3141" s="1" t="s">
        <v>24</v>
      </c>
      <c r="L3141" s="1" t="s">
        <v>24</v>
      </c>
      <c r="M3141" s="1" t="s">
        <v>24</v>
      </c>
      <c r="N3141" s="1" t="s">
        <v>36</v>
      </c>
      <c r="O3141" s="1" t="s">
        <v>24</v>
      </c>
      <c r="P3141" s="1" t="s">
        <v>24</v>
      </c>
      <c r="Q3141" s="1" t="s">
        <v>5617</v>
      </c>
      <c r="R3141">
        <v>1842</v>
      </c>
      <c r="T3141" s="1" t="s">
        <v>832</v>
      </c>
    </row>
    <row r="3142" spans="1:20" x14ac:dyDescent="0.25">
      <c r="A3142" s="1" t="s">
        <v>20</v>
      </c>
      <c r="B3142" s="1" t="s">
        <v>21</v>
      </c>
      <c r="C3142" s="1" t="s">
        <v>22</v>
      </c>
      <c r="D3142" s="1" t="s">
        <v>23</v>
      </c>
      <c r="E3142" s="1" t="s">
        <v>5</v>
      </c>
      <c r="F3142" s="1" t="s">
        <v>24</v>
      </c>
      <c r="G3142" s="1" t="s">
        <v>25</v>
      </c>
      <c r="H3142">
        <v>1685548</v>
      </c>
      <c r="I3142">
        <v>1685916</v>
      </c>
      <c r="J3142" s="1" t="s">
        <v>75</v>
      </c>
      <c r="K3142" s="1" t="s">
        <v>24</v>
      </c>
      <c r="L3142" s="1" t="s">
        <v>24</v>
      </c>
      <c r="M3142" s="1" t="s">
        <v>24</v>
      </c>
      <c r="N3142" s="1" t="s">
        <v>24</v>
      </c>
      <c r="O3142" s="1" t="s">
        <v>24</v>
      </c>
      <c r="P3142" s="1" t="s">
        <v>24</v>
      </c>
      <c r="Q3142" s="1" t="s">
        <v>5619</v>
      </c>
      <c r="R3142">
        <v>369</v>
      </c>
      <c r="T3142" s="1" t="s">
        <v>5620</v>
      </c>
    </row>
    <row r="3143" spans="1:20" x14ac:dyDescent="0.25">
      <c r="A3143" s="1" t="s">
        <v>29</v>
      </c>
      <c r="B3143" s="1" t="s">
        <v>30</v>
      </c>
      <c r="C3143" s="1" t="s">
        <v>22</v>
      </c>
      <c r="D3143" s="1" t="s">
        <v>23</v>
      </c>
      <c r="E3143" s="1" t="s">
        <v>5</v>
      </c>
      <c r="F3143" s="1" t="s">
        <v>24</v>
      </c>
      <c r="G3143" s="1" t="s">
        <v>25</v>
      </c>
      <c r="H3143">
        <v>1685548</v>
      </c>
      <c r="I3143">
        <v>1685916</v>
      </c>
      <c r="J3143" s="1" t="s">
        <v>75</v>
      </c>
      <c r="K3143" s="1" t="s">
        <v>5621</v>
      </c>
      <c r="L3143" s="1" t="s">
        <v>5621</v>
      </c>
      <c r="M3143" s="1" t="s">
        <v>24</v>
      </c>
      <c r="N3143" s="1" t="s">
        <v>5622</v>
      </c>
      <c r="O3143" s="1" t="s">
        <v>24</v>
      </c>
      <c r="P3143" s="1" t="s">
        <v>24</v>
      </c>
      <c r="Q3143" s="1" t="s">
        <v>5619</v>
      </c>
      <c r="R3143">
        <v>369</v>
      </c>
      <c r="S3143">
        <v>122</v>
      </c>
      <c r="T3143" s="1" t="s">
        <v>24</v>
      </c>
    </row>
    <row r="3144" spans="1:20" x14ac:dyDescent="0.25">
      <c r="A3144" s="1" t="s">
        <v>20</v>
      </c>
      <c r="B3144" s="1" t="s">
        <v>21</v>
      </c>
      <c r="C3144" s="1" t="s">
        <v>22</v>
      </c>
      <c r="D3144" s="1" t="s">
        <v>23</v>
      </c>
      <c r="E3144" s="1" t="s">
        <v>5</v>
      </c>
      <c r="F3144" s="1" t="s">
        <v>24</v>
      </c>
      <c r="G3144" s="1" t="s">
        <v>25</v>
      </c>
      <c r="H3144">
        <v>1685923</v>
      </c>
      <c r="I3144">
        <v>1687044</v>
      </c>
      <c r="J3144" s="1" t="s">
        <v>75</v>
      </c>
      <c r="K3144" s="1" t="s">
        <v>24</v>
      </c>
      <c r="L3144" s="1" t="s">
        <v>24</v>
      </c>
      <c r="M3144" s="1" t="s">
        <v>24</v>
      </c>
      <c r="N3144" s="1" t="s">
        <v>24</v>
      </c>
      <c r="O3144" s="1" t="s">
        <v>24</v>
      </c>
      <c r="P3144" s="1" t="s">
        <v>24</v>
      </c>
      <c r="Q3144" s="1" t="s">
        <v>5623</v>
      </c>
      <c r="R3144">
        <v>1122</v>
      </c>
      <c r="T3144" s="1" t="s">
        <v>5624</v>
      </c>
    </row>
    <row r="3145" spans="1:20" x14ac:dyDescent="0.25">
      <c r="A3145" s="1" t="s">
        <v>29</v>
      </c>
      <c r="B3145" s="1" t="s">
        <v>30</v>
      </c>
      <c r="C3145" s="1" t="s">
        <v>22</v>
      </c>
      <c r="D3145" s="1" t="s">
        <v>23</v>
      </c>
      <c r="E3145" s="1" t="s">
        <v>5</v>
      </c>
      <c r="F3145" s="1" t="s">
        <v>24</v>
      </c>
      <c r="G3145" s="1" t="s">
        <v>25</v>
      </c>
      <c r="H3145">
        <v>1685923</v>
      </c>
      <c r="I3145">
        <v>1687044</v>
      </c>
      <c r="J3145" s="1" t="s">
        <v>75</v>
      </c>
      <c r="K3145" s="1" t="s">
        <v>5625</v>
      </c>
      <c r="L3145" s="1" t="s">
        <v>5625</v>
      </c>
      <c r="M3145" s="1" t="s">
        <v>24</v>
      </c>
      <c r="N3145" s="1" t="s">
        <v>5626</v>
      </c>
      <c r="O3145" s="1" t="s">
        <v>24</v>
      </c>
      <c r="P3145" s="1" t="s">
        <v>24</v>
      </c>
      <c r="Q3145" s="1" t="s">
        <v>5623</v>
      </c>
      <c r="R3145">
        <v>1122</v>
      </c>
      <c r="S3145">
        <v>373</v>
      </c>
      <c r="T3145" s="1" t="s">
        <v>24</v>
      </c>
    </row>
    <row r="3146" spans="1:20" x14ac:dyDescent="0.25">
      <c r="A3146" s="1" t="s">
        <v>20</v>
      </c>
      <c r="B3146" s="1" t="s">
        <v>21</v>
      </c>
      <c r="C3146" s="1" t="s">
        <v>22</v>
      </c>
      <c r="D3146" s="1" t="s">
        <v>23</v>
      </c>
      <c r="E3146" s="1" t="s">
        <v>5</v>
      </c>
      <c r="F3146" s="1" t="s">
        <v>24</v>
      </c>
      <c r="G3146" s="1" t="s">
        <v>25</v>
      </c>
      <c r="H3146">
        <v>1687055</v>
      </c>
      <c r="I3146">
        <v>1688071</v>
      </c>
      <c r="J3146" s="1" t="s">
        <v>75</v>
      </c>
      <c r="K3146" s="1" t="s">
        <v>24</v>
      </c>
      <c r="L3146" s="1" t="s">
        <v>24</v>
      </c>
      <c r="M3146" s="1" t="s">
        <v>24</v>
      </c>
      <c r="N3146" s="1" t="s">
        <v>24</v>
      </c>
      <c r="O3146" s="1" t="s">
        <v>24</v>
      </c>
      <c r="P3146" s="1" t="s">
        <v>24</v>
      </c>
      <c r="Q3146" s="1" t="s">
        <v>5627</v>
      </c>
      <c r="R3146">
        <v>1017</v>
      </c>
      <c r="T3146" s="1" t="s">
        <v>5628</v>
      </c>
    </row>
    <row r="3147" spans="1:20" x14ac:dyDescent="0.25">
      <c r="A3147" s="1" t="s">
        <v>29</v>
      </c>
      <c r="B3147" s="1" t="s">
        <v>30</v>
      </c>
      <c r="C3147" s="1" t="s">
        <v>22</v>
      </c>
      <c r="D3147" s="1" t="s">
        <v>23</v>
      </c>
      <c r="E3147" s="1" t="s">
        <v>5</v>
      </c>
      <c r="F3147" s="1" t="s">
        <v>24</v>
      </c>
      <c r="G3147" s="1" t="s">
        <v>25</v>
      </c>
      <c r="H3147">
        <v>1687055</v>
      </c>
      <c r="I3147">
        <v>1688071</v>
      </c>
      <c r="J3147" s="1" t="s">
        <v>75</v>
      </c>
      <c r="K3147" s="1" t="s">
        <v>5629</v>
      </c>
      <c r="L3147" s="1" t="s">
        <v>5629</v>
      </c>
      <c r="M3147" s="1" t="s">
        <v>24</v>
      </c>
      <c r="N3147" s="1" t="s">
        <v>5630</v>
      </c>
      <c r="O3147" s="1" t="s">
        <v>24</v>
      </c>
      <c r="P3147" s="1" t="s">
        <v>24</v>
      </c>
      <c r="Q3147" s="1" t="s">
        <v>5627</v>
      </c>
      <c r="R3147">
        <v>1017</v>
      </c>
      <c r="S3147">
        <v>338</v>
      </c>
      <c r="T3147" s="1" t="s">
        <v>24</v>
      </c>
    </row>
    <row r="3148" spans="1:20" x14ac:dyDescent="0.25">
      <c r="A3148" s="1" t="s">
        <v>20</v>
      </c>
      <c r="B3148" s="1" t="s">
        <v>21</v>
      </c>
      <c r="C3148" s="1" t="s">
        <v>22</v>
      </c>
      <c r="D3148" s="1" t="s">
        <v>23</v>
      </c>
      <c r="E3148" s="1" t="s">
        <v>5</v>
      </c>
      <c r="F3148" s="1" t="s">
        <v>24</v>
      </c>
      <c r="G3148" s="1" t="s">
        <v>25</v>
      </c>
      <c r="H3148">
        <v>1688085</v>
      </c>
      <c r="I3148">
        <v>1689392</v>
      </c>
      <c r="J3148" s="1" t="s">
        <v>75</v>
      </c>
      <c r="K3148" s="1" t="s">
        <v>24</v>
      </c>
      <c r="L3148" s="1" t="s">
        <v>24</v>
      </c>
      <c r="M3148" s="1" t="s">
        <v>24</v>
      </c>
      <c r="N3148" s="1" t="s">
        <v>24</v>
      </c>
      <c r="O3148" s="1" t="s">
        <v>24</v>
      </c>
      <c r="P3148" s="1" t="s">
        <v>24</v>
      </c>
      <c r="Q3148" s="1" t="s">
        <v>5631</v>
      </c>
      <c r="R3148">
        <v>1308</v>
      </c>
      <c r="T3148" s="1" t="s">
        <v>5632</v>
      </c>
    </row>
    <row r="3149" spans="1:20" x14ac:dyDescent="0.25">
      <c r="A3149" s="1" t="s">
        <v>29</v>
      </c>
      <c r="B3149" s="1" t="s">
        <v>30</v>
      </c>
      <c r="C3149" s="1" t="s">
        <v>22</v>
      </c>
      <c r="D3149" s="1" t="s">
        <v>23</v>
      </c>
      <c r="E3149" s="1" t="s">
        <v>5</v>
      </c>
      <c r="F3149" s="1" t="s">
        <v>24</v>
      </c>
      <c r="G3149" s="1" t="s">
        <v>25</v>
      </c>
      <c r="H3149">
        <v>1688085</v>
      </c>
      <c r="I3149">
        <v>1689392</v>
      </c>
      <c r="J3149" s="1" t="s">
        <v>75</v>
      </c>
      <c r="K3149" s="1" t="s">
        <v>5633</v>
      </c>
      <c r="L3149" s="1" t="s">
        <v>5633</v>
      </c>
      <c r="M3149" s="1" t="s">
        <v>24</v>
      </c>
      <c r="N3149" s="1" t="s">
        <v>5634</v>
      </c>
      <c r="O3149" s="1" t="s">
        <v>24</v>
      </c>
      <c r="P3149" s="1" t="s">
        <v>24</v>
      </c>
      <c r="Q3149" s="1" t="s">
        <v>5631</v>
      </c>
      <c r="R3149">
        <v>1308</v>
      </c>
      <c r="S3149">
        <v>435</v>
      </c>
      <c r="T3149" s="1" t="s">
        <v>24</v>
      </c>
    </row>
    <row r="3150" spans="1:20" x14ac:dyDescent="0.25">
      <c r="A3150" s="1" t="s">
        <v>20</v>
      </c>
      <c r="B3150" s="1" t="s">
        <v>21</v>
      </c>
      <c r="C3150" s="1" t="s">
        <v>22</v>
      </c>
      <c r="D3150" s="1" t="s">
        <v>23</v>
      </c>
      <c r="E3150" s="1" t="s">
        <v>5</v>
      </c>
      <c r="F3150" s="1" t="s">
        <v>24</v>
      </c>
      <c r="G3150" s="1" t="s">
        <v>25</v>
      </c>
      <c r="H3150">
        <v>1689389</v>
      </c>
      <c r="I3150">
        <v>1690405</v>
      </c>
      <c r="J3150" s="1" t="s">
        <v>75</v>
      </c>
      <c r="K3150" s="1" t="s">
        <v>24</v>
      </c>
      <c r="L3150" s="1" t="s">
        <v>24</v>
      </c>
      <c r="M3150" s="1" t="s">
        <v>24</v>
      </c>
      <c r="N3150" s="1" t="s">
        <v>24</v>
      </c>
      <c r="O3150" s="1" t="s">
        <v>24</v>
      </c>
      <c r="P3150" s="1" t="s">
        <v>24</v>
      </c>
      <c r="Q3150" s="1" t="s">
        <v>5635</v>
      </c>
      <c r="R3150">
        <v>1017</v>
      </c>
      <c r="T3150" s="1" t="s">
        <v>5636</v>
      </c>
    </row>
    <row r="3151" spans="1:20" x14ac:dyDescent="0.25">
      <c r="A3151" s="1" t="s">
        <v>29</v>
      </c>
      <c r="B3151" s="1" t="s">
        <v>30</v>
      </c>
      <c r="C3151" s="1" t="s">
        <v>22</v>
      </c>
      <c r="D3151" s="1" t="s">
        <v>23</v>
      </c>
      <c r="E3151" s="1" t="s">
        <v>5</v>
      </c>
      <c r="F3151" s="1" t="s">
        <v>24</v>
      </c>
      <c r="G3151" s="1" t="s">
        <v>25</v>
      </c>
      <c r="H3151">
        <v>1689389</v>
      </c>
      <c r="I3151">
        <v>1690405</v>
      </c>
      <c r="J3151" s="1" t="s">
        <v>75</v>
      </c>
      <c r="K3151" s="1" t="s">
        <v>5637</v>
      </c>
      <c r="L3151" s="1" t="s">
        <v>5637</v>
      </c>
      <c r="M3151" s="1" t="s">
        <v>24</v>
      </c>
      <c r="N3151" s="1" t="s">
        <v>5638</v>
      </c>
      <c r="O3151" s="1" t="s">
        <v>24</v>
      </c>
      <c r="P3151" s="1" t="s">
        <v>24</v>
      </c>
      <c r="Q3151" s="1" t="s">
        <v>5635</v>
      </c>
      <c r="R3151">
        <v>1017</v>
      </c>
      <c r="S3151">
        <v>338</v>
      </c>
      <c r="T3151" s="1" t="s">
        <v>24</v>
      </c>
    </row>
    <row r="3152" spans="1:20" x14ac:dyDescent="0.25">
      <c r="A3152" s="1" t="s">
        <v>20</v>
      </c>
      <c r="B3152" s="1" t="s">
        <v>21</v>
      </c>
      <c r="C3152" s="1" t="s">
        <v>22</v>
      </c>
      <c r="D3152" s="1" t="s">
        <v>23</v>
      </c>
      <c r="E3152" s="1" t="s">
        <v>5</v>
      </c>
      <c r="F3152" s="1" t="s">
        <v>24</v>
      </c>
      <c r="G3152" s="1" t="s">
        <v>25</v>
      </c>
      <c r="H3152">
        <v>1690406</v>
      </c>
      <c r="I3152">
        <v>1691020</v>
      </c>
      <c r="J3152" s="1" t="s">
        <v>75</v>
      </c>
      <c r="K3152" s="1" t="s">
        <v>24</v>
      </c>
      <c r="L3152" s="1" t="s">
        <v>24</v>
      </c>
      <c r="M3152" s="1" t="s">
        <v>24</v>
      </c>
      <c r="N3152" s="1" t="s">
        <v>24</v>
      </c>
      <c r="O3152" s="1" t="s">
        <v>24</v>
      </c>
      <c r="P3152" s="1" t="s">
        <v>24</v>
      </c>
      <c r="Q3152" s="1" t="s">
        <v>5639</v>
      </c>
      <c r="R3152">
        <v>615</v>
      </c>
      <c r="T3152" s="1" t="s">
        <v>5640</v>
      </c>
    </row>
    <row r="3153" spans="1:20" x14ac:dyDescent="0.25">
      <c r="A3153" s="1" t="s">
        <v>29</v>
      </c>
      <c r="B3153" s="1" t="s">
        <v>30</v>
      </c>
      <c r="C3153" s="1" t="s">
        <v>22</v>
      </c>
      <c r="D3153" s="1" t="s">
        <v>23</v>
      </c>
      <c r="E3153" s="1" t="s">
        <v>5</v>
      </c>
      <c r="F3153" s="1" t="s">
        <v>24</v>
      </c>
      <c r="G3153" s="1" t="s">
        <v>25</v>
      </c>
      <c r="H3153">
        <v>1690406</v>
      </c>
      <c r="I3153">
        <v>1691020</v>
      </c>
      <c r="J3153" s="1" t="s">
        <v>75</v>
      </c>
      <c r="K3153" s="1" t="s">
        <v>5641</v>
      </c>
      <c r="L3153" s="1" t="s">
        <v>5641</v>
      </c>
      <c r="M3153" s="1" t="s">
        <v>24</v>
      </c>
      <c r="N3153" s="1" t="s">
        <v>5642</v>
      </c>
      <c r="O3153" s="1" t="s">
        <v>24</v>
      </c>
      <c r="P3153" s="1" t="s">
        <v>24</v>
      </c>
      <c r="Q3153" s="1" t="s">
        <v>5639</v>
      </c>
      <c r="R3153">
        <v>615</v>
      </c>
      <c r="S3153">
        <v>204</v>
      </c>
      <c r="T3153" s="1" t="s">
        <v>24</v>
      </c>
    </row>
    <row r="3154" spans="1:20" x14ac:dyDescent="0.25">
      <c r="A3154" s="1" t="s">
        <v>20</v>
      </c>
      <c r="B3154" s="1" t="s">
        <v>21</v>
      </c>
      <c r="C3154" s="1" t="s">
        <v>22</v>
      </c>
      <c r="D3154" s="1" t="s">
        <v>23</v>
      </c>
      <c r="E3154" s="1" t="s">
        <v>5</v>
      </c>
      <c r="F3154" s="1" t="s">
        <v>24</v>
      </c>
      <c r="G3154" s="1" t="s">
        <v>25</v>
      </c>
      <c r="H3154">
        <v>1691017</v>
      </c>
      <c r="I3154">
        <v>1691514</v>
      </c>
      <c r="J3154" s="1" t="s">
        <v>75</v>
      </c>
      <c r="K3154" s="1" t="s">
        <v>24</v>
      </c>
      <c r="L3154" s="1" t="s">
        <v>24</v>
      </c>
      <c r="M3154" s="1" t="s">
        <v>24</v>
      </c>
      <c r="N3154" s="1" t="s">
        <v>24</v>
      </c>
      <c r="O3154" s="1" t="s">
        <v>24</v>
      </c>
      <c r="P3154" s="1" t="s">
        <v>24</v>
      </c>
      <c r="Q3154" s="1" t="s">
        <v>5643</v>
      </c>
      <c r="R3154">
        <v>498</v>
      </c>
      <c r="T3154" s="1" t="s">
        <v>5644</v>
      </c>
    </row>
    <row r="3155" spans="1:20" x14ac:dyDescent="0.25">
      <c r="A3155" s="1" t="s">
        <v>29</v>
      </c>
      <c r="B3155" s="1" t="s">
        <v>30</v>
      </c>
      <c r="C3155" s="1" t="s">
        <v>22</v>
      </c>
      <c r="D3155" s="1" t="s">
        <v>23</v>
      </c>
      <c r="E3155" s="1" t="s">
        <v>5</v>
      </c>
      <c r="F3155" s="1" t="s">
        <v>24</v>
      </c>
      <c r="G3155" s="1" t="s">
        <v>25</v>
      </c>
      <c r="H3155">
        <v>1691017</v>
      </c>
      <c r="I3155">
        <v>1691514</v>
      </c>
      <c r="J3155" s="1" t="s">
        <v>75</v>
      </c>
      <c r="K3155" s="1" t="s">
        <v>5645</v>
      </c>
      <c r="L3155" s="1" t="s">
        <v>5645</v>
      </c>
      <c r="M3155" s="1" t="s">
        <v>24</v>
      </c>
      <c r="N3155" s="1" t="s">
        <v>5646</v>
      </c>
      <c r="O3155" s="1" t="s">
        <v>24</v>
      </c>
      <c r="P3155" s="1" t="s">
        <v>24</v>
      </c>
      <c r="Q3155" s="1" t="s">
        <v>5643</v>
      </c>
      <c r="R3155">
        <v>498</v>
      </c>
      <c r="S3155">
        <v>165</v>
      </c>
      <c r="T3155" s="1" t="s">
        <v>24</v>
      </c>
    </row>
    <row r="3156" spans="1:20" x14ac:dyDescent="0.25">
      <c r="A3156" s="1" t="s">
        <v>20</v>
      </c>
      <c r="B3156" s="1" t="s">
        <v>21</v>
      </c>
      <c r="C3156" s="1" t="s">
        <v>22</v>
      </c>
      <c r="D3156" s="1" t="s">
        <v>23</v>
      </c>
      <c r="E3156" s="1" t="s">
        <v>5</v>
      </c>
      <c r="F3156" s="1" t="s">
        <v>24</v>
      </c>
      <c r="G3156" s="1" t="s">
        <v>25</v>
      </c>
      <c r="H3156">
        <v>1691618</v>
      </c>
      <c r="I3156">
        <v>1692349</v>
      </c>
      <c r="J3156" s="1" t="s">
        <v>75</v>
      </c>
      <c r="K3156" s="1" t="s">
        <v>24</v>
      </c>
      <c r="L3156" s="1" t="s">
        <v>24</v>
      </c>
      <c r="M3156" s="1" t="s">
        <v>24</v>
      </c>
      <c r="N3156" s="1" t="s">
        <v>24</v>
      </c>
      <c r="O3156" s="1" t="s">
        <v>24</v>
      </c>
      <c r="P3156" s="1" t="s">
        <v>24</v>
      </c>
      <c r="Q3156" s="1" t="s">
        <v>5647</v>
      </c>
      <c r="R3156">
        <v>732</v>
      </c>
      <c r="T3156" s="1" t="s">
        <v>5648</v>
      </c>
    </row>
    <row r="3157" spans="1:20" x14ac:dyDescent="0.25">
      <c r="A3157" s="1" t="s">
        <v>29</v>
      </c>
      <c r="B3157" s="1" t="s">
        <v>30</v>
      </c>
      <c r="C3157" s="1" t="s">
        <v>22</v>
      </c>
      <c r="D3157" s="1" t="s">
        <v>23</v>
      </c>
      <c r="E3157" s="1" t="s">
        <v>5</v>
      </c>
      <c r="F3157" s="1" t="s">
        <v>24</v>
      </c>
      <c r="G3157" s="1" t="s">
        <v>25</v>
      </c>
      <c r="H3157">
        <v>1691618</v>
      </c>
      <c r="I3157">
        <v>1692349</v>
      </c>
      <c r="J3157" s="1" t="s">
        <v>75</v>
      </c>
      <c r="K3157" s="1" t="s">
        <v>5649</v>
      </c>
      <c r="L3157" s="1" t="s">
        <v>5649</v>
      </c>
      <c r="M3157" s="1" t="s">
        <v>24</v>
      </c>
      <c r="N3157" s="1" t="s">
        <v>5650</v>
      </c>
      <c r="O3157" s="1" t="s">
        <v>24</v>
      </c>
      <c r="P3157" s="1" t="s">
        <v>24</v>
      </c>
      <c r="Q3157" s="1" t="s">
        <v>5647</v>
      </c>
      <c r="R3157">
        <v>732</v>
      </c>
      <c r="S3157">
        <v>243</v>
      </c>
      <c r="T3157" s="1" t="s">
        <v>24</v>
      </c>
    </row>
    <row r="3158" spans="1:20" x14ac:dyDescent="0.25">
      <c r="A3158" s="1" t="s">
        <v>20</v>
      </c>
      <c r="B3158" s="1" t="s">
        <v>21</v>
      </c>
      <c r="C3158" s="1" t="s">
        <v>22</v>
      </c>
      <c r="D3158" s="1" t="s">
        <v>23</v>
      </c>
      <c r="E3158" s="1" t="s">
        <v>5</v>
      </c>
      <c r="F3158" s="1" t="s">
        <v>24</v>
      </c>
      <c r="G3158" s="1" t="s">
        <v>25</v>
      </c>
      <c r="H3158">
        <v>1692439</v>
      </c>
      <c r="I3158">
        <v>1693953</v>
      </c>
      <c r="J3158" s="1" t="s">
        <v>75</v>
      </c>
      <c r="K3158" s="1" t="s">
        <v>24</v>
      </c>
      <c r="L3158" s="1" t="s">
        <v>24</v>
      </c>
      <c r="M3158" s="1" t="s">
        <v>24</v>
      </c>
      <c r="N3158" s="1" t="s">
        <v>24</v>
      </c>
      <c r="O3158" s="1" t="s">
        <v>24</v>
      </c>
      <c r="P3158" s="1" t="s">
        <v>24</v>
      </c>
      <c r="Q3158" s="1" t="s">
        <v>5651</v>
      </c>
      <c r="R3158">
        <v>1515</v>
      </c>
      <c r="T3158" s="1" t="s">
        <v>5652</v>
      </c>
    </row>
    <row r="3159" spans="1:20" x14ac:dyDescent="0.25">
      <c r="A3159" s="1" t="s">
        <v>29</v>
      </c>
      <c r="B3159" s="1" t="s">
        <v>30</v>
      </c>
      <c r="C3159" s="1" t="s">
        <v>22</v>
      </c>
      <c r="D3159" s="1" t="s">
        <v>23</v>
      </c>
      <c r="E3159" s="1" t="s">
        <v>5</v>
      </c>
      <c r="F3159" s="1" t="s">
        <v>24</v>
      </c>
      <c r="G3159" s="1" t="s">
        <v>25</v>
      </c>
      <c r="H3159">
        <v>1692439</v>
      </c>
      <c r="I3159">
        <v>1693953</v>
      </c>
      <c r="J3159" s="1" t="s">
        <v>75</v>
      </c>
      <c r="K3159" s="1" t="s">
        <v>5653</v>
      </c>
      <c r="L3159" s="1" t="s">
        <v>5653</v>
      </c>
      <c r="M3159" s="1" t="s">
        <v>24</v>
      </c>
      <c r="N3159" s="1" t="s">
        <v>5654</v>
      </c>
      <c r="O3159" s="1" t="s">
        <v>24</v>
      </c>
      <c r="P3159" s="1" t="s">
        <v>24</v>
      </c>
      <c r="Q3159" s="1" t="s">
        <v>5651</v>
      </c>
      <c r="R3159">
        <v>1515</v>
      </c>
      <c r="S3159">
        <v>504</v>
      </c>
      <c r="T3159" s="1" t="s">
        <v>24</v>
      </c>
    </row>
    <row r="3160" spans="1:20" x14ac:dyDescent="0.25">
      <c r="A3160" s="1" t="s">
        <v>20</v>
      </c>
      <c r="B3160" s="1" t="s">
        <v>21</v>
      </c>
      <c r="C3160" s="1" t="s">
        <v>22</v>
      </c>
      <c r="D3160" s="1" t="s">
        <v>23</v>
      </c>
      <c r="E3160" s="1" t="s">
        <v>5</v>
      </c>
      <c r="F3160" s="1" t="s">
        <v>24</v>
      </c>
      <c r="G3160" s="1" t="s">
        <v>25</v>
      </c>
      <c r="H3160">
        <v>1694165</v>
      </c>
      <c r="I3160">
        <v>1695667</v>
      </c>
      <c r="J3160" s="1" t="s">
        <v>75</v>
      </c>
      <c r="K3160" s="1" t="s">
        <v>24</v>
      </c>
      <c r="L3160" s="1" t="s">
        <v>24</v>
      </c>
      <c r="M3160" s="1" t="s">
        <v>24</v>
      </c>
      <c r="N3160" s="1" t="s">
        <v>24</v>
      </c>
      <c r="O3160" s="1" t="s">
        <v>24</v>
      </c>
      <c r="P3160" s="1" t="s">
        <v>24</v>
      </c>
      <c r="Q3160" s="1" t="s">
        <v>5655</v>
      </c>
      <c r="R3160">
        <v>1503</v>
      </c>
      <c r="T3160" s="1" t="s">
        <v>5656</v>
      </c>
    </row>
    <row r="3161" spans="1:20" x14ac:dyDescent="0.25">
      <c r="A3161" s="1" t="s">
        <v>29</v>
      </c>
      <c r="B3161" s="1" t="s">
        <v>30</v>
      </c>
      <c r="C3161" s="1" t="s">
        <v>22</v>
      </c>
      <c r="D3161" s="1" t="s">
        <v>23</v>
      </c>
      <c r="E3161" s="1" t="s">
        <v>5</v>
      </c>
      <c r="F3161" s="1" t="s">
        <v>24</v>
      </c>
      <c r="G3161" s="1" t="s">
        <v>25</v>
      </c>
      <c r="H3161">
        <v>1694165</v>
      </c>
      <c r="I3161">
        <v>1695667</v>
      </c>
      <c r="J3161" s="1" t="s">
        <v>75</v>
      </c>
      <c r="K3161" s="1" t="s">
        <v>5657</v>
      </c>
      <c r="L3161" s="1" t="s">
        <v>5657</v>
      </c>
      <c r="M3161" s="1" t="s">
        <v>24</v>
      </c>
      <c r="N3161" s="1" t="s">
        <v>5658</v>
      </c>
      <c r="O3161" s="1" t="s">
        <v>24</v>
      </c>
      <c r="P3161" s="1" t="s">
        <v>24</v>
      </c>
      <c r="Q3161" s="1" t="s">
        <v>5655</v>
      </c>
      <c r="R3161">
        <v>1503</v>
      </c>
      <c r="S3161">
        <v>500</v>
      </c>
      <c r="T3161" s="1" t="s">
        <v>24</v>
      </c>
    </row>
    <row r="3162" spans="1:20" x14ac:dyDescent="0.25">
      <c r="A3162" s="1" t="s">
        <v>20</v>
      </c>
      <c r="B3162" s="1" t="s">
        <v>21</v>
      </c>
      <c r="C3162" s="1" t="s">
        <v>22</v>
      </c>
      <c r="D3162" s="1" t="s">
        <v>23</v>
      </c>
      <c r="E3162" s="1" t="s">
        <v>5</v>
      </c>
      <c r="F3162" s="1" t="s">
        <v>24</v>
      </c>
      <c r="G3162" s="1" t="s">
        <v>25</v>
      </c>
      <c r="H3162">
        <v>1695866</v>
      </c>
      <c r="I3162">
        <v>1697773</v>
      </c>
      <c r="J3162" s="1" t="s">
        <v>26</v>
      </c>
      <c r="K3162" s="1" t="s">
        <v>24</v>
      </c>
      <c r="L3162" s="1" t="s">
        <v>24</v>
      </c>
      <c r="M3162" s="1" t="s">
        <v>24</v>
      </c>
      <c r="N3162" s="1" t="s">
        <v>24</v>
      </c>
      <c r="O3162" s="1" t="s">
        <v>24</v>
      </c>
      <c r="P3162" s="1" t="s">
        <v>24</v>
      </c>
      <c r="Q3162" s="1" t="s">
        <v>5659</v>
      </c>
      <c r="R3162">
        <v>1908</v>
      </c>
      <c r="T3162" s="1" t="s">
        <v>5660</v>
      </c>
    </row>
    <row r="3163" spans="1:20" x14ac:dyDescent="0.25">
      <c r="A3163" s="1" t="s">
        <v>29</v>
      </c>
      <c r="B3163" s="1" t="s">
        <v>30</v>
      </c>
      <c r="C3163" s="1" t="s">
        <v>22</v>
      </c>
      <c r="D3163" s="1" t="s">
        <v>23</v>
      </c>
      <c r="E3163" s="1" t="s">
        <v>5</v>
      </c>
      <c r="F3163" s="1" t="s">
        <v>24</v>
      </c>
      <c r="G3163" s="1" t="s">
        <v>25</v>
      </c>
      <c r="H3163">
        <v>1695866</v>
      </c>
      <c r="I3163">
        <v>1697773</v>
      </c>
      <c r="J3163" s="1" t="s">
        <v>26</v>
      </c>
      <c r="K3163" s="1" t="s">
        <v>5661</v>
      </c>
      <c r="L3163" s="1" t="s">
        <v>5661</v>
      </c>
      <c r="M3163" s="1" t="s">
        <v>24</v>
      </c>
      <c r="N3163" s="1" t="s">
        <v>5662</v>
      </c>
      <c r="O3163" s="1" t="s">
        <v>24</v>
      </c>
      <c r="P3163" s="1" t="s">
        <v>24</v>
      </c>
      <c r="Q3163" s="1" t="s">
        <v>5659</v>
      </c>
      <c r="R3163">
        <v>1908</v>
      </c>
      <c r="S3163">
        <v>635</v>
      </c>
      <c r="T3163" s="1" t="s">
        <v>24</v>
      </c>
    </row>
    <row r="3164" spans="1:20" x14ac:dyDescent="0.25">
      <c r="A3164" s="1" t="s">
        <v>20</v>
      </c>
      <c r="B3164" s="1" t="s">
        <v>21</v>
      </c>
      <c r="C3164" s="1" t="s">
        <v>22</v>
      </c>
      <c r="D3164" s="1" t="s">
        <v>23</v>
      </c>
      <c r="E3164" s="1" t="s">
        <v>5</v>
      </c>
      <c r="F3164" s="1" t="s">
        <v>24</v>
      </c>
      <c r="G3164" s="1" t="s">
        <v>25</v>
      </c>
      <c r="H3164">
        <v>1697770</v>
      </c>
      <c r="I3164">
        <v>1698255</v>
      </c>
      <c r="J3164" s="1" t="s">
        <v>26</v>
      </c>
      <c r="K3164" s="1" t="s">
        <v>24</v>
      </c>
      <c r="L3164" s="1" t="s">
        <v>24</v>
      </c>
      <c r="M3164" s="1" t="s">
        <v>24</v>
      </c>
      <c r="N3164" s="1" t="s">
        <v>24</v>
      </c>
      <c r="O3164" s="1" t="s">
        <v>24</v>
      </c>
      <c r="P3164" s="1" t="s">
        <v>24</v>
      </c>
      <c r="Q3164" s="1" t="s">
        <v>5663</v>
      </c>
      <c r="R3164">
        <v>486</v>
      </c>
      <c r="T3164" s="1" t="s">
        <v>5664</v>
      </c>
    </row>
    <row r="3165" spans="1:20" x14ac:dyDescent="0.25">
      <c r="A3165" s="1" t="s">
        <v>29</v>
      </c>
      <c r="B3165" s="1" t="s">
        <v>30</v>
      </c>
      <c r="C3165" s="1" t="s">
        <v>22</v>
      </c>
      <c r="D3165" s="1" t="s">
        <v>23</v>
      </c>
      <c r="E3165" s="1" t="s">
        <v>5</v>
      </c>
      <c r="F3165" s="1" t="s">
        <v>24</v>
      </c>
      <c r="G3165" s="1" t="s">
        <v>25</v>
      </c>
      <c r="H3165">
        <v>1697770</v>
      </c>
      <c r="I3165">
        <v>1698255</v>
      </c>
      <c r="J3165" s="1" t="s">
        <v>26</v>
      </c>
      <c r="K3165" s="1" t="s">
        <v>5665</v>
      </c>
      <c r="L3165" s="1" t="s">
        <v>5665</v>
      </c>
      <c r="M3165" s="1" t="s">
        <v>24</v>
      </c>
      <c r="N3165" s="1" t="s">
        <v>5666</v>
      </c>
      <c r="O3165" s="1" t="s">
        <v>24</v>
      </c>
      <c r="P3165" s="1" t="s">
        <v>24</v>
      </c>
      <c r="Q3165" s="1" t="s">
        <v>5663</v>
      </c>
      <c r="R3165">
        <v>486</v>
      </c>
      <c r="S3165">
        <v>161</v>
      </c>
      <c r="T3165" s="1" t="s">
        <v>24</v>
      </c>
    </row>
    <row r="3166" spans="1:20" x14ac:dyDescent="0.25">
      <c r="A3166" s="1" t="s">
        <v>20</v>
      </c>
      <c r="B3166" s="1" t="s">
        <v>21</v>
      </c>
      <c r="C3166" s="1" t="s">
        <v>22</v>
      </c>
      <c r="D3166" s="1" t="s">
        <v>23</v>
      </c>
      <c r="E3166" s="1" t="s">
        <v>5</v>
      </c>
      <c r="F3166" s="1" t="s">
        <v>24</v>
      </c>
      <c r="G3166" s="1" t="s">
        <v>25</v>
      </c>
      <c r="H3166">
        <v>1698294</v>
      </c>
      <c r="I3166">
        <v>1698569</v>
      </c>
      <c r="J3166" s="1" t="s">
        <v>75</v>
      </c>
      <c r="K3166" s="1" t="s">
        <v>24</v>
      </c>
      <c r="L3166" s="1" t="s">
        <v>24</v>
      </c>
      <c r="M3166" s="1" t="s">
        <v>24</v>
      </c>
      <c r="N3166" s="1" t="s">
        <v>24</v>
      </c>
      <c r="O3166" s="1" t="s">
        <v>24</v>
      </c>
      <c r="P3166" s="1" t="s">
        <v>24</v>
      </c>
      <c r="Q3166" s="1" t="s">
        <v>5667</v>
      </c>
      <c r="R3166">
        <v>276</v>
      </c>
      <c r="T3166" s="1" t="s">
        <v>5668</v>
      </c>
    </row>
    <row r="3167" spans="1:20" x14ac:dyDescent="0.25">
      <c r="A3167" s="1" t="s">
        <v>29</v>
      </c>
      <c r="B3167" s="1" t="s">
        <v>30</v>
      </c>
      <c r="C3167" s="1" t="s">
        <v>22</v>
      </c>
      <c r="D3167" s="1" t="s">
        <v>23</v>
      </c>
      <c r="E3167" s="1" t="s">
        <v>5</v>
      </c>
      <c r="F3167" s="1" t="s">
        <v>24</v>
      </c>
      <c r="G3167" s="1" t="s">
        <v>25</v>
      </c>
      <c r="H3167">
        <v>1698294</v>
      </c>
      <c r="I3167">
        <v>1698569</v>
      </c>
      <c r="J3167" s="1" t="s">
        <v>75</v>
      </c>
      <c r="K3167" s="1" t="s">
        <v>5669</v>
      </c>
      <c r="L3167" s="1" t="s">
        <v>5669</v>
      </c>
      <c r="M3167" s="1" t="s">
        <v>24</v>
      </c>
      <c r="N3167" s="1" t="s">
        <v>36</v>
      </c>
      <c r="O3167" s="1" t="s">
        <v>24</v>
      </c>
      <c r="P3167" s="1" t="s">
        <v>24</v>
      </c>
      <c r="Q3167" s="1" t="s">
        <v>5667</v>
      </c>
      <c r="R3167">
        <v>276</v>
      </c>
      <c r="S3167">
        <v>91</v>
      </c>
      <c r="T3167" s="1" t="s">
        <v>24</v>
      </c>
    </row>
    <row r="3168" spans="1:20" x14ac:dyDescent="0.25">
      <c r="A3168" s="1" t="s">
        <v>20</v>
      </c>
      <c r="B3168" s="1" t="s">
        <v>21</v>
      </c>
      <c r="C3168" s="1" t="s">
        <v>22</v>
      </c>
      <c r="D3168" s="1" t="s">
        <v>23</v>
      </c>
      <c r="E3168" s="1" t="s">
        <v>5</v>
      </c>
      <c r="F3168" s="1" t="s">
        <v>24</v>
      </c>
      <c r="G3168" s="1" t="s">
        <v>25</v>
      </c>
      <c r="H3168">
        <v>1698681</v>
      </c>
      <c r="I3168">
        <v>1699661</v>
      </c>
      <c r="J3168" s="1" t="s">
        <v>26</v>
      </c>
      <c r="K3168" s="1" t="s">
        <v>24</v>
      </c>
      <c r="L3168" s="1" t="s">
        <v>24</v>
      </c>
      <c r="M3168" s="1" t="s">
        <v>24</v>
      </c>
      <c r="N3168" s="1" t="s">
        <v>24</v>
      </c>
      <c r="O3168" s="1" t="s">
        <v>24</v>
      </c>
      <c r="P3168" s="1" t="s">
        <v>24</v>
      </c>
      <c r="Q3168" s="1" t="s">
        <v>5670</v>
      </c>
      <c r="R3168">
        <v>981</v>
      </c>
      <c r="T3168" s="1" t="s">
        <v>5671</v>
      </c>
    </row>
    <row r="3169" spans="1:20" x14ac:dyDescent="0.25">
      <c r="A3169" s="1" t="s">
        <v>29</v>
      </c>
      <c r="B3169" s="1" t="s">
        <v>30</v>
      </c>
      <c r="C3169" s="1" t="s">
        <v>22</v>
      </c>
      <c r="D3169" s="1" t="s">
        <v>23</v>
      </c>
      <c r="E3169" s="1" t="s">
        <v>5</v>
      </c>
      <c r="F3169" s="1" t="s">
        <v>24</v>
      </c>
      <c r="G3169" s="1" t="s">
        <v>25</v>
      </c>
      <c r="H3169">
        <v>1698681</v>
      </c>
      <c r="I3169">
        <v>1699661</v>
      </c>
      <c r="J3169" s="1" t="s">
        <v>26</v>
      </c>
      <c r="K3169" s="1" t="s">
        <v>5672</v>
      </c>
      <c r="L3169" s="1" t="s">
        <v>5672</v>
      </c>
      <c r="M3169" s="1" t="s">
        <v>24</v>
      </c>
      <c r="N3169" s="1" t="s">
        <v>5673</v>
      </c>
      <c r="O3169" s="1" t="s">
        <v>24</v>
      </c>
      <c r="P3169" s="1" t="s">
        <v>24</v>
      </c>
      <c r="Q3169" s="1" t="s">
        <v>5670</v>
      </c>
      <c r="R3169">
        <v>981</v>
      </c>
      <c r="S3169">
        <v>326</v>
      </c>
      <c r="T3169" s="1" t="s">
        <v>24</v>
      </c>
    </row>
    <row r="3170" spans="1:20" x14ac:dyDescent="0.25">
      <c r="A3170" s="1" t="s">
        <v>20</v>
      </c>
      <c r="B3170" s="1" t="s">
        <v>21</v>
      </c>
      <c r="C3170" s="1" t="s">
        <v>22</v>
      </c>
      <c r="D3170" s="1" t="s">
        <v>23</v>
      </c>
      <c r="E3170" s="1" t="s">
        <v>5</v>
      </c>
      <c r="F3170" s="1" t="s">
        <v>24</v>
      </c>
      <c r="G3170" s="1" t="s">
        <v>25</v>
      </c>
      <c r="H3170">
        <v>1699698</v>
      </c>
      <c r="I3170">
        <v>1700240</v>
      </c>
      <c r="J3170" s="1" t="s">
        <v>75</v>
      </c>
      <c r="K3170" s="1" t="s">
        <v>24</v>
      </c>
      <c r="L3170" s="1" t="s">
        <v>24</v>
      </c>
      <c r="M3170" s="1" t="s">
        <v>24</v>
      </c>
      <c r="N3170" s="1" t="s">
        <v>24</v>
      </c>
      <c r="O3170" s="1" t="s">
        <v>24</v>
      </c>
      <c r="P3170" s="1" t="s">
        <v>24</v>
      </c>
      <c r="Q3170" s="1" t="s">
        <v>5674</v>
      </c>
      <c r="R3170">
        <v>543</v>
      </c>
      <c r="T3170" s="1" t="s">
        <v>5675</v>
      </c>
    </row>
    <row r="3171" spans="1:20" x14ac:dyDescent="0.25">
      <c r="A3171" s="1" t="s">
        <v>29</v>
      </c>
      <c r="B3171" s="1" t="s">
        <v>30</v>
      </c>
      <c r="C3171" s="1" t="s">
        <v>22</v>
      </c>
      <c r="D3171" s="1" t="s">
        <v>23</v>
      </c>
      <c r="E3171" s="1" t="s">
        <v>5</v>
      </c>
      <c r="F3171" s="1" t="s">
        <v>24</v>
      </c>
      <c r="G3171" s="1" t="s">
        <v>25</v>
      </c>
      <c r="H3171">
        <v>1699698</v>
      </c>
      <c r="I3171">
        <v>1700240</v>
      </c>
      <c r="J3171" s="1" t="s">
        <v>75</v>
      </c>
      <c r="K3171" s="1" t="s">
        <v>5676</v>
      </c>
      <c r="L3171" s="1" t="s">
        <v>5676</v>
      </c>
      <c r="M3171" s="1" t="s">
        <v>24</v>
      </c>
      <c r="N3171" s="1" t="s">
        <v>1220</v>
      </c>
      <c r="O3171" s="1" t="s">
        <v>24</v>
      </c>
      <c r="P3171" s="1" t="s">
        <v>24</v>
      </c>
      <c r="Q3171" s="1" t="s">
        <v>5674</v>
      </c>
      <c r="R3171">
        <v>543</v>
      </c>
      <c r="S3171">
        <v>180</v>
      </c>
      <c r="T3171" s="1" t="s">
        <v>24</v>
      </c>
    </row>
    <row r="3172" spans="1:20" x14ac:dyDescent="0.25">
      <c r="A3172" s="1" t="s">
        <v>20</v>
      </c>
      <c r="B3172" s="1" t="s">
        <v>21</v>
      </c>
      <c r="C3172" s="1" t="s">
        <v>22</v>
      </c>
      <c r="D3172" s="1" t="s">
        <v>23</v>
      </c>
      <c r="E3172" s="1" t="s">
        <v>5</v>
      </c>
      <c r="F3172" s="1" t="s">
        <v>24</v>
      </c>
      <c r="G3172" s="1" t="s">
        <v>25</v>
      </c>
      <c r="H3172">
        <v>1700390</v>
      </c>
      <c r="I3172">
        <v>1701544</v>
      </c>
      <c r="J3172" s="1" t="s">
        <v>75</v>
      </c>
      <c r="K3172" s="1" t="s">
        <v>24</v>
      </c>
      <c r="L3172" s="1" t="s">
        <v>24</v>
      </c>
      <c r="M3172" s="1" t="s">
        <v>24</v>
      </c>
      <c r="N3172" s="1" t="s">
        <v>24</v>
      </c>
      <c r="O3172" s="1" t="s">
        <v>24</v>
      </c>
      <c r="P3172" s="1" t="s">
        <v>24</v>
      </c>
      <c r="Q3172" s="1" t="s">
        <v>5677</v>
      </c>
      <c r="R3172">
        <v>1155</v>
      </c>
      <c r="T3172" s="1" t="s">
        <v>5678</v>
      </c>
    </row>
    <row r="3173" spans="1:20" x14ac:dyDescent="0.25">
      <c r="A3173" s="1" t="s">
        <v>29</v>
      </c>
      <c r="B3173" s="1" t="s">
        <v>30</v>
      </c>
      <c r="C3173" s="1" t="s">
        <v>22</v>
      </c>
      <c r="D3173" s="1" t="s">
        <v>23</v>
      </c>
      <c r="E3173" s="1" t="s">
        <v>5</v>
      </c>
      <c r="F3173" s="1" t="s">
        <v>24</v>
      </c>
      <c r="G3173" s="1" t="s">
        <v>25</v>
      </c>
      <c r="H3173">
        <v>1700390</v>
      </c>
      <c r="I3173">
        <v>1701544</v>
      </c>
      <c r="J3173" s="1" t="s">
        <v>75</v>
      </c>
      <c r="K3173" s="1" t="s">
        <v>5679</v>
      </c>
      <c r="L3173" s="1" t="s">
        <v>5679</v>
      </c>
      <c r="M3173" s="1" t="s">
        <v>24</v>
      </c>
      <c r="N3173" s="1" t="s">
        <v>36</v>
      </c>
      <c r="O3173" s="1" t="s">
        <v>24</v>
      </c>
      <c r="P3173" s="1" t="s">
        <v>24</v>
      </c>
      <c r="Q3173" s="1" t="s">
        <v>5677</v>
      </c>
      <c r="R3173">
        <v>1155</v>
      </c>
      <c r="S3173">
        <v>384</v>
      </c>
      <c r="T3173" s="1" t="s">
        <v>24</v>
      </c>
    </row>
    <row r="3174" spans="1:20" x14ac:dyDescent="0.25">
      <c r="A3174" s="1" t="s">
        <v>20</v>
      </c>
      <c r="B3174" s="1" t="s">
        <v>21</v>
      </c>
      <c r="C3174" s="1" t="s">
        <v>22</v>
      </c>
      <c r="D3174" s="1" t="s">
        <v>23</v>
      </c>
      <c r="E3174" s="1" t="s">
        <v>5</v>
      </c>
      <c r="F3174" s="1" t="s">
        <v>24</v>
      </c>
      <c r="G3174" s="1" t="s">
        <v>25</v>
      </c>
      <c r="H3174">
        <v>1701767</v>
      </c>
      <c r="I3174">
        <v>1702582</v>
      </c>
      <c r="J3174" s="1" t="s">
        <v>26</v>
      </c>
      <c r="K3174" s="1" t="s">
        <v>24</v>
      </c>
      <c r="L3174" s="1" t="s">
        <v>24</v>
      </c>
      <c r="M3174" s="1" t="s">
        <v>24</v>
      </c>
      <c r="N3174" s="1" t="s">
        <v>24</v>
      </c>
      <c r="O3174" s="1" t="s">
        <v>24</v>
      </c>
      <c r="P3174" s="1" t="s">
        <v>24</v>
      </c>
      <c r="Q3174" s="1" t="s">
        <v>5680</v>
      </c>
      <c r="R3174">
        <v>816</v>
      </c>
      <c r="T3174" s="1" t="s">
        <v>5681</v>
      </c>
    </row>
    <row r="3175" spans="1:20" x14ac:dyDescent="0.25">
      <c r="A3175" s="1" t="s">
        <v>29</v>
      </c>
      <c r="B3175" s="1" t="s">
        <v>30</v>
      </c>
      <c r="C3175" s="1" t="s">
        <v>22</v>
      </c>
      <c r="D3175" s="1" t="s">
        <v>23</v>
      </c>
      <c r="E3175" s="1" t="s">
        <v>5</v>
      </c>
      <c r="F3175" s="1" t="s">
        <v>24</v>
      </c>
      <c r="G3175" s="1" t="s">
        <v>25</v>
      </c>
      <c r="H3175">
        <v>1701767</v>
      </c>
      <c r="I3175">
        <v>1702582</v>
      </c>
      <c r="J3175" s="1" t="s">
        <v>26</v>
      </c>
      <c r="K3175" s="1" t="s">
        <v>5682</v>
      </c>
      <c r="L3175" s="1" t="s">
        <v>5682</v>
      </c>
      <c r="M3175" s="1" t="s">
        <v>24</v>
      </c>
      <c r="N3175" s="1" t="s">
        <v>36</v>
      </c>
      <c r="O3175" s="1" t="s">
        <v>24</v>
      </c>
      <c r="P3175" s="1" t="s">
        <v>24</v>
      </c>
      <c r="Q3175" s="1" t="s">
        <v>5680</v>
      </c>
      <c r="R3175">
        <v>816</v>
      </c>
      <c r="S3175">
        <v>271</v>
      </c>
      <c r="T3175" s="1" t="s">
        <v>24</v>
      </c>
    </row>
    <row r="3176" spans="1:20" x14ac:dyDescent="0.25">
      <c r="A3176" s="1" t="s">
        <v>20</v>
      </c>
      <c r="B3176" s="1" t="s">
        <v>159</v>
      </c>
      <c r="C3176" s="1" t="s">
        <v>22</v>
      </c>
      <c r="D3176" s="1" t="s">
        <v>23</v>
      </c>
      <c r="E3176" s="1" t="s">
        <v>5</v>
      </c>
      <c r="F3176" s="1" t="s">
        <v>24</v>
      </c>
      <c r="G3176" s="1" t="s">
        <v>25</v>
      </c>
      <c r="H3176">
        <v>1702659</v>
      </c>
      <c r="I3176">
        <v>1702744</v>
      </c>
      <c r="J3176" s="1" t="s">
        <v>26</v>
      </c>
      <c r="K3176" s="1" t="s">
        <v>24</v>
      </c>
      <c r="L3176" s="1" t="s">
        <v>24</v>
      </c>
      <c r="M3176" s="1" t="s">
        <v>24</v>
      </c>
      <c r="N3176" s="1" t="s">
        <v>24</v>
      </c>
      <c r="O3176" s="1" t="s">
        <v>24</v>
      </c>
      <c r="P3176" s="1" t="s">
        <v>24</v>
      </c>
      <c r="Q3176" s="1" t="s">
        <v>5683</v>
      </c>
      <c r="R3176">
        <v>86</v>
      </c>
      <c r="T3176" s="1" t="s">
        <v>5684</v>
      </c>
    </row>
    <row r="3177" spans="1:20" x14ac:dyDescent="0.25">
      <c r="A3177" s="1" t="s">
        <v>159</v>
      </c>
      <c r="B3177" s="1" t="s">
        <v>24</v>
      </c>
      <c r="C3177" s="1" t="s">
        <v>22</v>
      </c>
      <c r="D3177" s="1" t="s">
        <v>23</v>
      </c>
      <c r="E3177" s="1" t="s">
        <v>5</v>
      </c>
      <c r="F3177" s="1" t="s">
        <v>24</v>
      </c>
      <c r="G3177" s="1" t="s">
        <v>25</v>
      </c>
      <c r="H3177">
        <v>1702659</v>
      </c>
      <c r="I3177">
        <v>1702744</v>
      </c>
      <c r="J3177" s="1" t="s">
        <v>26</v>
      </c>
      <c r="K3177" s="1" t="s">
        <v>24</v>
      </c>
      <c r="L3177" s="1" t="s">
        <v>24</v>
      </c>
      <c r="M3177" s="1" t="s">
        <v>24</v>
      </c>
      <c r="N3177" s="1" t="s">
        <v>1759</v>
      </c>
      <c r="O3177" s="1" t="s">
        <v>24</v>
      </c>
      <c r="P3177" s="1" t="s">
        <v>24</v>
      </c>
      <c r="Q3177" s="1" t="s">
        <v>5683</v>
      </c>
      <c r="R3177">
        <v>86</v>
      </c>
      <c r="T3177" s="1" t="s">
        <v>5685</v>
      </c>
    </row>
    <row r="3178" spans="1:20" x14ac:dyDescent="0.25">
      <c r="A3178" s="1" t="s">
        <v>20</v>
      </c>
      <c r="B3178" s="1" t="s">
        <v>21</v>
      </c>
      <c r="C3178" s="1" t="s">
        <v>22</v>
      </c>
      <c r="D3178" s="1" t="s">
        <v>23</v>
      </c>
      <c r="E3178" s="1" t="s">
        <v>5</v>
      </c>
      <c r="F3178" s="1" t="s">
        <v>24</v>
      </c>
      <c r="G3178" s="1" t="s">
        <v>25</v>
      </c>
      <c r="H3178">
        <v>1702836</v>
      </c>
      <c r="I3178">
        <v>1703666</v>
      </c>
      <c r="J3178" s="1" t="s">
        <v>75</v>
      </c>
      <c r="K3178" s="1" t="s">
        <v>24</v>
      </c>
      <c r="L3178" s="1" t="s">
        <v>24</v>
      </c>
      <c r="M3178" s="1" t="s">
        <v>24</v>
      </c>
      <c r="N3178" s="1" t="s">
        <v>24</v>
      </c>
      <c r="O3178" s="1" t="s">
        <v>24</v>
      </c>
      <c r="P3178" s="1" t="s">
        <v>24</v>
      </c>
      <c r="Q3178" s="1" t="s">
        <v>5686</v>
      </c>
      <c r="R3178">
        <v>831</v>
      </c>
      <c r="T3178" s="1" t="s">
        <v>5687</v>
      </c>
    </row>
    <row r="3179" spans="1:20" x14ac:dyDescent="0.25">
      <c r="A3179" s="1" t="s">
        <v>29</v>
      </c>
      <c r="B3179" s="1" t="s">
        <v>30</v>
      </c>
      <c r="C3179" s="1" t="s">
        <v>22</v>
      </c>
      <c r="D3179" s="1" t="s">
        <v>23</v>
      </c>
      <c r="E3179" s="1" t="s">
        <v>5</v>
      </c>
      <c r="F3179" s="1" t="s">
        <v>24</v>
      </c>
      <c r="G3179" s="1" t="s">
        <v>25</v>
      </c>
      <c r="H3179">
        <v>1702836</v>
      </c>
      <c r="I3179">
        <v>1703666</v>
      </c>
      <c r="J3179" s="1" t="s">
        <v>75</v>
      </c>
      <c r="K3179" s="1" t="s">
        <v>5688</v>
      </c>
      <c r="L3179" s="1" t="s">
        <v>5688</v>
      </c>
      <c r="M3179" s="1" t="s">
        <v>24</v>
      </c>
      <c r="N3179" s="1" t="s">
        <v>3058</v>
      </c>
      <c r="O3179" s="1" t="s">
        <v>24</v>
      </c>
      <c r="P3179" s="1" t="s">
        <v>24</v>
      </c>
      <c r="Q3179" s="1" t="s">
        <v>5686</v>
      </c>
      <c r="R3179">
        <v>831</v>
      </c>
      <c r="S3179">
        <v>276</v>
      </c>
      <c r="T3179" s="1" t="s">
        <v>24</v>
      </c>
    </row>
    <row r="3180" spans="1:20" x14ac:dyDescent="0.25">
      <c r="A3180" s="1" t="s">
        <v>20</v>
      </c>
      <c r="B3180" s="1" t="s">
        <v>21</v>
      </c>
      <c r="C3180" s="1" t="s">
        <v>22</v>
      </c>
      <c r="D3180" s="1" t="s">
        <v>23</v>
      </c>
      <c r="E3180" s="1" t="s">
        <v>5</v>
      </c>
      <c r="F3180" s="1" t="s">
        <v>24</v>
      </c>
      <c r="G3180" s="1" t="s">
        <v>25</v>
      </c>
      <c r="H3180">
        <v>1703776</v>
      </c>
      <c r="I3180">
        <v>1704891</v>
      </c>
      <c r="J3180" s="1" t="s">
        <v>75</v>
      </c>
      <c r="K3180" s="1" t="s">
        <v>24</v>
      </c>
      <c r="L3180" s="1" t="s">
        <v>24</v>
      </c>
      <c r="M3180" s="1" t="s">
        <v>24</v>
      </c>
      <c r="N3180" s="1" t="s">
        <v>24</v>
      </c>
      <c r="O3180" s="1" t="s">
        <v>24</v>
      </c>
      <c r="P3180" s="1" t="s">
        <v>24</v>
      </c>
      <c r="Q3180" s="1" t="s">
        <v>5689</v>
      </c>
      <c r="R3180">
        <v>1116</v>
      </c>
      <c r="T3180" s="1" t="s">
        <v>5690</v>
      </c>
    </row>
    <row r="3181" spans="1:20" x14ac:dyDescent="0.25">
      <c r="A3181" s="1" t="s">
        <v>29</v>
      </c>
      <c r="B3181" s="1" t="s">
        <v>30</v>
      </c>
      <c r="C3181" s="1" t="s">
        <v>22</v>
      </c>
      <c r="D3181" s="1" t="s">
        <v>23</v>
      </c>
      <c r="E3181" s="1" t="s">
        <v>5</v>
      </c>
      <c r="F3181" s="1" t="s">
        <v>24</v>
      </c>
      <c r="G3181" s="1" t="s">
        <v>25</v>
      </c>
      <c r="H3181">
        <v>1703776</v>
      </c>
      <c r="I3181">
        <v>1704891</v>
      </c>
      <c r="J3181" s="1" t="s">
        <v>75</v>
      </c>
      <c r="K3181" s="1" t="s">
        <v>5691</v>
      </c>
      <c r="L3181" s="1" t="s">
        <v>5691</v>
      </c>
      <c r="M3181" s="1" t="s">
        <v>24</v>
      </c>
      <c r="N3181" s="1" t="s">
        <v>688</v>
      </c>
      <c r="O3181" s="1" t="s">
        <v>24</v>
      </c>
      <c r="P3181" s="1" t="s">
        <v>24</v>
      </c>
      <c r="Q3181" s="1" t="s">
        <v>5689</v>
      </c>
      <c r="R3181">
        <v>1116</v>
      </c>
      <c r="S3181">
        <v>371</v>
      </c>
      <c r="T3181" s="1" t="s">
        <v>24</v>
      </c>
    </row>
    <row r="3182" spans="1:20" x14ac:dyDescent="0.25">
      <c r="A3182" s="1" t="s">
        <v>20</v>
      </c>
      <c r="B3182" s="1" t="s">
        <v>21</v>
      </c>
      <c r="C3182" s="1" t="s">
        <v>22</v>
      </c>
      <c r="D3182" s="1" t="s">
        <v>23</v>
      </c>
      <c r="E3182" s="1" t="s">
        <v>5</v>
      </c>
      <c r="F3182" s="1" t="s">
        <v>24</v>
      </c>
      <c r="G3182" s="1" t="s">
        <v>25</v>
      </c>
      <c r="H3182">
        <v>1705055</v>
      </c>
      <c r="I3182">
        <v>1705324</v>
      </c>
      <c r="J3182" s="1" t="s">
        <v>75</v>
      </c>
      <c r="K3182" s="1" t="s">
        <v>24</v>
      </c>
      <c r="L3182" s="1" t="s">
        <v>24</v>
      </c>
      <c r="M3182" s="1" t="s">
        <v>24</v>
      </c>
      <c r="N3182" s="1" t="s">
        <v>24</v>
      </c>
      <c r="O3182" s="1" t="s">
        <v>24</v>
      </c>
      <c r="P3182" s="1" t="s">
        <v>24</v>
      </c>
      <c r="Q3182" s="1" t="s">
        <v>5692</v>
      </c>
      <c r="R3182">
        <v>270</v>
      </c>
      <c r="T3182" s="1" t="s">
        <v>5693</v>
      </c>
    </row>
    <row r="3183" spans="1:20" x14ac:dyDescent="0.25">
      <c r="A3183" s="1" t="s">
        <v>29</v>
      </c>
      <c r="B3183" s="1" t="s">
        <v>30</v>
      </c>
      <c r="C3183" s="1" t="s">
        <v>22</v>
      </c>
      <c r="D3183" s="1" t="s">
        <v>23</v>
      </c>
      <c r="E3183" s="1" t="s">
        <v>5</v>
      </c>
      <c r="F3183" s="1" t="s">
        <v>24</v>
      </c>
      <c r="G3183" s="1" t="s">
        <v>25</v>
      </c>
      <c r="H3183">
        <v>1705055</v>
      </c>
      <c r="I3183">
        <v>1705324</v>
      </c>
      <c r="J3183" s="1" t="s">
        <v>75</v>
      </c>
      <c r="K3183" s="1" t="s">
        <v>5694</v>
      </c>
      <c r="L3183" s="1" t="s">
        <v>5694</v>
      </c>
      <c r="M3183" s="1" t="s">
        <v>24</v>
      </c>
      <c r="N3183" s="1" t="s">
        <v>36</v>
      </c>
      <c r="O3183" s="1" t="s">
        <v>24</v>
      </c>
      <c r="P3183" s="1" t="s">
        <v>24</v>
      </c>
      <c r="Q3183" s="1" t="s">
        <v>5692</v>
      </c>
      <c r="R3183">
        <v>270</v>
      </c>
      <c r="S3183">
        <v>89</v>
      </c>
      <c r="T3183" s="1" t="s">
        <v>24</v>
      </c>
    </row>
    <row r="3184" spans="1:20" x14ac:dyDescent="0.25">
      <c r="A3184" s="1" t="s">
        <v>20</v>
      </c>
      <c r="B3184" s="1" t="s">
        <v>21</v>
      </c>
      <c r="C3184" s="1" t="s">
        <v>22</v>
      </c>
      <c r="D3184" s="1" t="s">
        <v>23</v>
      </c>
      <c r="E3184" s="1" t="s">
        <v>5</v>
      </c>
      <c r="F3184" s="1" t="s">
        <v>24</v>
      </c>
      <c r="G3184" s="1" t="s">
        <v>25</v>
      </c>
      <c r="H3184">
        <v>1705346</v>
      </c>
      <c r="I3184">
        <v>1705864</v>
      </c>
      <c r="J3184" s="1" t="s">
        <v>75</v>
      </c>
      <c r="K3184" s="1" t="s">
        <v>24</v>
      </c>
      <c r="L3184" s="1" t="s">
        <v>24</v>
      </c>
      <c r="M3184" s="1" t="s">
        <v>24</v>
      </c>
      <c r="N3184" s="1" t="s">
        <v>24</v>
      </c>
      <c r="O3184" s="1" t="s">
        <v>24</v>
      </c>
      <c r="P3184" s="1" t="s">
        <v>24</v>
      </c>
      <c r="Q3184" s="1" t="s">
        <v>5695</v>
      </c>
      <c r="R3184">
        <v>519</v>
      </c>
      <c r="T3184" s="1" t="s">
        <v>5696</v>
      </c>
    </row>
    <row r="3185" spans="1:20" x14ac:dyDescent="0.25">
      <c r="A3185" s="1" t="s">
        <v>29</v>
      </c>
      <c r="B3185" s="1" t="s">
        <v>30</v>
      </c>
      <c r="C3185" s="1" t="s">
        <v>22</v>
      </c>
      <c r="D3185" s="1" t="s">
        <v>23</v>
      </c>
      <c r="E3185" s="1" t="s">
        <v>5</v>
      </c>
      <c r="F3185" s="1" t="s">
        <v>24</v>
      </c>
      <c r="G3185" s="1" t="s">
        <v>25</v>
      </c>
      <c r="H3185">
        <v>1705346</v>
      </c>
      <c r="I3185">
        <v>1705864</v>
      </c>
      <c r="J3185" s="1" t="s">
        <v>75</v>
      </c>
      <c r="K3185" s="1" t="s">
        <v>5697</v>
      </c>
      <c r="L3185" s="1" t="s">
        <v>5697</v>
      </c>
      <c r="M3185" s="1" t="s">
        <v>24</v>
      </c>
      <c r="N3185" s="1" t="s">
        <v>2278</v>
      </c>
      <c r="O3185" s="1" t="s">
        <v>24</v>
      </c>
      <c r="P3185" s="1" t="s">
        <v>24</v>
      </c>
      <c r="Q3185" s="1" t="s">
        <v>5695</v>
      </c>
      <c r="R3185">
        <v>519</v>
      </c>
      <c r="S3185">
        <v>172</v>
      </c>
      <c r="T3185" s="1" t="s">
        <v>24</v>
      </c>
    </row>
    <row r="3186" spans="1:20" x14ac:dyDescent="0.25">
      <c r="A3186" s="1" t="s">
        <v>20</v>
      </c>
      <c r="B3186" s="1" t="s">
        <v>21</v>
      </c>
      <c r="C3186" s="1" t="s">
        <v>22</v>
      </c>
      <c r="D3186" s="1" t="s">
        <v>23</v>
      </c>
      <c r="E3186" s="1" t="s">
        <v>5</v>
      </c>
      <c r="F3186" s="1" t="s">
        <v>24</v>
      </c>
      <c r="G3186" s="1" t="s">
        <v>25</v>
      </c>
      <c r="H3186">
        <v>1706128</v>
      </c>
      <c r="I3186">
        <v>1707081</v>
      </c>
      <c r="J3186" s="1" t="s">
        <v>26</v>
      </c>
      <c r="K3186" s="1" t="s">
        <v>24</v>
      </c>
      <c r="L3186" s="1" t="s">
        <v>24</v>
      </c>
      <c r="M3186" s="1" t="s">
        <v>24</v>
      </c>
      <c r="N3186" s="1" t="s">
        <v>24</v>
      </c>
      <c r="O3186" s="1" t="s">
        <v>24</v>
      </c>
      <c r="P3186" s="1" t="s">
        <v>24</v>
      </c>
      <c r="Q3186" s="1" t="s">
        <v>5698</v>
      </c>
      <c r="R3186">
        <v>954</v>
      </c>
      <c r="T3186" s="1" t="s">
        <v>5699</v>
      </c>
    </row>
    <row r="3187" spans="1:20" x14ac:dyDescent="0.25">
      <c r="A3187" s="1" t="s">
        <v>29</v>
      </c>
      <c r="B3187" s="1" t="s">
        <v>30</v>
      </c>
      <c r="C3187" s="1" t="s">
        <v>22</v>
      </c>
      <c r="D3187" s="1" t="s">
        <v>23</v>
      </c>
      <c r="E3187" s="1" t="s">
        <v>5</v>
      </c>
      <c r="F3187" s="1" t="s">
        <v>24</v>
      </c>
      <c r="G3187" s="1" t="s">
        <v>25</v>
      </c>
      <c r="H3187">
        <v>1706128</v>
      </c>
      <c r="I3187">
        <v>1707081</v>
      </c>
      <c r="J3187" s="1" t="s">
        <v>26</v>
      </c>
      <c r="K3187" s="1" t="s">
        <v>5700</v>
      </c>
      <c r="L3187" s="1" t="s">
        <v>5700</v>
      </c>
      <c r="M3187" s="1" t="s">
        <v>24</v>
      </c>
      <c r="N3187" s="1" t="s">
        <v>79</v>
      </c>
      <c r="O3187" s="1" t="s">
        <v>24</v>
      </c>
      <c r="P3187" s="1" t="s">
        <v>24</v>
      </c>
      <c r="Q3187" s="1" t="s">
        <v>5698</v>
      </c>
      <c r="R3187">
        <v>954</v>
      </c>
      <c r="S3187">
        <v>317</v>
      </c>
      <c r="T3187" s="1" t="s">
        <v>24</v>
      </c>
    </row>
    <row r="3188" spans="1:20" x14ac:dyDescent="0.25">
      <c r="A3188" s="1" t="s">
        <v>20</v>
      </c>
      <c r="B3188" s="1" t="s">
        <v>21</v>
      </c>
      <c r="C3188" s="1" t="s">
        <v>22</v>
      </c>
      <c r="D3188" s="1" t="s">
        <v>23</v>
      </c>
      <c r="E3188" s="1" t="s">
        <v>5</v>
      </c>
      <c r="F3188" s="1" t="s">
        <v>24</v>
      </c>
      <c r="G3188" s="1" t="s">
        <v>25</v>
      </c>
      <c r="H3188">
        <v>1707185</v>
      </c>
      <c r="I3188">
        <v>1707505</v>
      </c>
      <c r="J3188" s="1" t="s">
        <v>26</v>
      </c>
      <c r="K3188" s="1" t="s">
        <v>24</v>
      </c>
      <c r="L3188" s="1" t="s">
        <v>24</v>
      </c>
      <c r="M3188" s="1" t="s">
        <v>24</v>
      </c>
      <c r="N3188" s="1" t="s">
        <v>24</v>
      </c>
      <c r="O3188" s="1" t="s">
        <v>24</v>
      </c>
      <c r="P3188" s="1" t="s">
        <v>24</v>
      </c>
      <c r="Q3188" s="1" t="s">
        <v>5701</v>
      </c>
      <c r="R3188">
        <v>321</v>
      </c>
      <c r="T3188" s="1" t="s">
        <v>5702</v>
      </c>
    </row>
    <row r="3189" spans="1:20" x14ac:dyDescent="0.25">
      <c r="A3189" s="1" t="s">
        <v>29</v>
      </c>
      <c r="B3189" s="1" t="s">
        <v>30</v>
      </c>
      <c r="C3189" s="1" t="s">
        <v>22</v>
      </c>
      <c r="D3189" s="1" t="s">
        <v>23</v>
      </c>
      <c r="E3189" s="1" t="s">
        <v>5</v>
      </c>
      <c r="F3189" s="1" t="s">
        <v>24</v>
      </c>
      <c r="G3189" s="1" t="s">
        <v>25</v>
      </c>
      <c r="H3189">
        <v>1707185</v>
      </c>
      <c r="I3189">
        <v>1707505</v>
      </c>
      <c r="J3189" s="1" t="s">
        <v>26</v>
      </c>
      <c r="K3189" s="1" t="s">
        <v>5703</v>
      </c>
      <c r="L3189" s="1" t="s">
        <v>5703</v>
      </c>
      <c r="M3189" s="1" t="s">
        <v>24</v>
      </c>
      <c r="N3189" s="1" t="s">
        <v>1314</v>
      </c>
      <c r="O3189" s="1" t="s">
        <v>24</v>
      </c>
      <c r="P3189" s="1" t="s">
        <v>24</v>
      </c>
      <c r="Q3189" s="1" t="s">
        <v>5701</v>
      </c>
      <c r="R3189">
        <v>321</v>
      </c>
      <c r="S3189">
        <v>106</v>
      </c>
      <c r="T3189" s="1" t="s">
        <v>24</v>
      </c>
    </row>
    <row r="3190" spans="1:20" x14ac:dyDescent="0.25">
      <c r="A3190" s="1" t="s">
        <v>20</v>
      </c>
      <c r="B3190" s="1" t="s">
        <v>21</v>
      </c>
      <c r="C3190" s="1" t="s">
        <v>22</v>
      </c>
      <c r="D3190" s="1" t="s">
        <v>23</v>
      </c>
      <c r="E3190" s="1" t="s">
        <v>5</v>
      </c>
      <c r="F3190" s="1" t="s">
        <v>24</v>
      </c>
      <c r="G3190" s="1" t="s">
        <v>25</v>
      </c>
      <c r="H3190">
        <v>1707570</v>
      </c>
      <c r="I3190">
        <v>1708055</v>
      </c>
      <c r="J3190" s="1" t="s">
        <v>26</v>
      </c>
      <c r="K3190" s="1" t="s">
        <v>24</v>
      </c>
      <c r="L3190" s="1" t="s">
        <v>24</v>
      </c>
      <c r="M3190" s="1" t="s">
        <v>24</v>
      </c>
      <c r="N3190" s="1" t="s">
        <v>24</v>
      </c>
      <c r="O3190" s="1" t="s">
        <v>24</v>
      </c>
      <c r="P3190" s="1" t="s">
        <v>24</v>
      </c>
      <c r="Q3190" s="1" t="s">
        <v>5704</v>
      </c>
      <c r="R3190">
        <v>486</v>
      </c>
      <c r="T3190" s="1" t="s">
        <v>5705</v>
      </c>
    </row>
    <row r="3191" spans="1:20" x14ac:dyDescent="0.25">
      <c r="A3191" s="1" t="s">
        <v>29</v>
      </c>
      <c r="B3191" s="1" t="s">
        <v>30</v>
      </c>
      <c r="C3191" s="1" t="s">
        <v>22</v>
      </c>
      <c r="D3191" s="1" t="s">
        <v>23</v>
      </c>
      <c r="E3191" s="1" t="s">
        <v>5</v>
      </c>
      <c r="F3191" s="1" t="s">
        <v>24</v>
      </c>
      <c r="G3191" s="1" t="s">
        <v>25</v>
      </c>
      <c r="H3191">
        <v>1707570</v>
      </c>
      <c r="I3191">
        <v>1708055</v>
      </c>
      <c r="J3191" s="1" t="s">
        <v>26</v>
      </c>
      <c r="K3191" s="1" t="s">
        <v>5706</v>
      </c>
      <c r="L3191" s="1" t="s">
        <v>5706</v>
      </c>
      <c r="M3191" s="1" t="s">
        <v>24</v>
      </c>
      <c r="N3191" s="1" t="s">
        <v>5707</v>
      </c>
      <c r="O3191" s="1" t="s">
        <v>24</v>
      </c>
      <c r="P3191" s="1" t="s">
        <v>24</v>
      </c>
      <c r="Q3191" s="1" t="s">
        <v>5704</v>
      </c>
      <c r="R3191">
        <v>486</v>
      </c>
      <c r="S3191">
        <v>161</v>
      </c>
      <c r="T3191" s="1" t="s">
        <v>24</v>
      </c>
    </row>
    <row r="3192" spans="1:20" x14ac:dyDescent="0.25">
      <c r="A3192" s="1" t="s">
        <v>20</v>
      </c>
      <c r="B3192" s="1" t="s">
        <v>21</v>
      </c>
      <c r="C3192" s="1" t="s">
        <v>22</v>
      </c>
      <c r="D3192" s="1" t="s">
        <v>23</v>
      </c>
      <c r="E3192" s="1" t="s">
        <v>5</v>
      </c>
      <c r="F3192" s="1" t="s">
        <v>24</v>
      </c>
      <c r="G3192" s="1" t="s">
        <v>25</v>
      </c>
      <c r="H3192">
        <v>1708071</v>
      </c>
      <c r="I3192">
        <v>1709804</v>
      </c>
      <c r="J3192" s="1" t="s">
        <v>26</v>
      </c>
      <c r="K3192" s="1" t="s">
        <v>24</v>
      </c>
      <c r="L3192" s="1" t="s">
        <v>24</v>
      </c>
      <c r="M3192" s="1" t="s">
        <v>24</v>
      </c>
      <c r="N3192" s="1" t="s">
        <v>24</v>
      </c>
      <c r="O3192" s="1" t="s">
        <v>24</v>
      </c>
      <c r="P3192" s="1" t="s">
        <v>24</v>
      </c>
      <c r="Q3192" s="1" t="s">
        <v>5708</v>
      </c>
      <c r="R3192">
        <v>1734</v>
      </c>
      <c r="T3192" s="1" t="s">
        <v>5709</v>
      </c>
    </row>
    <row r="3193" spans="1:20" x14ac:dyDescent="0.25">
      <c r="A3193" s="1" t="s">
        <v>29</v>
      </c>
      <c r="B3193" s="1" t="s">
        <v>30</v>
      </c>
      <c r="C3193" s="1" t="s">
        <v>22</v>
      </c>
      <c r="D3193" s="1" t="s">
        <v>23</v>
      </c>
      <c r="E3193" s="1" t="s">
        <v>5</v>
      </c>
      <c r="F3193" s="1" t="s">
        <v>24</v>
      </c>
      <c r="G3193" s="1" t="s">
        <v>25</v>
      </c>
      <c r="H3193">
        <v>1708071</v>
      </c>
      <c r="I3193">
        <v>1709804</v>
      </c>
      <c r="J3193" s="1" t="s">
        <v>26</v>
      </c>
      <c r="K3193" s="1" t="s">
        <v>5710</v>
      </c>
      <c r="L3193" s="1" t="s">
        <v>5710</v>
      </c>
      <c r="M3193" s="1" t="s">
        <v>24</v>
      </c>
      <c r="N3193" s="1" t="s">
        <v>5711</v>
      </c>
      <c r="O3193" s="1" t="s">
        <v>24</v>
      </c>
      <c r="P3193" s="1" t="s">
        <v>24</v>
      </c>
      <c r="Q3193" s="1" t="s">
        <v>5708</v>
      </c>
      <c r="R3193">
        <v>1734</v>
      </c>
      <c r="S3193">
        <v>577</v>
      </c>
      <c r="T3193" s="1" t="s">
        <v>24</v>
      </c>
    </row>
    <row r="3194" spans="1:20" x14ac:dyDescent="0.25">
      <c r="A3194" s="1" t="s">
        <v>20</v>
      </c>
      <c r="B3194" s="1" t="s">
        <v>21</v>
      </c>
      <c r="C3194" s="1" t="s">
        <v>22</v>
      </c>
      <c r="D3194" s="1" t="s">
        <v>23</v>
      </c>
      <c r="E3194" s="1" t="s">
        <v>5</v>
      </c>
      <c r="F3194" s="1" t="s">
        <v>24</v>
      </c>
      <c r="G3194" s="1" t="s">
        <v>25</v>
      </c>
      <c r="H3194">
        <v>1709801</v>
      </c>
      <c r="I3194">
        <v>1710217</v>
      </c>
      <c r="J3194" s="1" t="s">
        <v>26</v>
      </c>
      <c r="K3194" s="1" t="s">
        <v>24</v>
      </c>
      <c r="L3194" s="1" t="s">
        <v>24</v>
      </c>
      <c r="M3194" s="1" t="s">
        <v>24</v>
      </c>
      <c r="N3194" s="1" t="s">
        <v>24</v>
      </c>
      <c r="O3194" s="1" t="s">
        <v>24</v>
      </c>
      <c r="P3194" s="1" t="s">
        <v>24</v>
      </c>
      <c r="Q3194" s="1" t="s">
        <v>5712</v>
      </c>
      <c r="R3194">
        <v>417</v>
      </c>
      <c r="T3194" s="1" t="s">
        <v>5713</v>
      </c>
    </row>
    <row r="3195" spans="1:20" x14ac:dyDescent="0.25">
      <c r="A3195" s="1" t="s">
        <v>29</v>
      </c>
      <c r="B3195" s="1" t="s">
        <v>30</v>
      </c>
      <c r="C3195" s="1" t="s">
        <v>22</v>
      </c>
      <c r="D3195" s="1" t="s">
        <v>23</v>
      </c>
      <c r="E3195" s="1" t="s">
        <v>5</v>
      </c>
      <c r="F3195" s="1" t="s">
        <v>24</v>
      </c>
      <c r="G3195" s="1" t="s">
        <v>25</v>
      </c>
      <c r="H3195">
        <v>1709801</v>
      </c>
      <c r="I3195">
        <v>1710217</v>
      </c>
      <c r="J3195" s="1" t="s">
        <v>26</v>
      </c>
      <c r="K3195" s="1" t="s">
        <v>5714</v>
      </c>
      <c r="L3195" s="1" t="s">
        <v>5714</v>
      </c>
      <c r="M3195" s="1" t="s">
        <v>24</v>
      </c>
      <c r="N3195" s="1" t="s">
        <v>5715</v>
      </c>
      <c r="O3195" s="1" t="s">
        <v>24</v>
      </c>
      <c r="P3195" s="1" t="s">
        <v>24</v>
      </c>
      <c r="Q3195" s="1" t="s">
        <v>5712</v>
      </c>
      <c r="R3195">
        <v>417</v>
      </c>
      <c r="S3195">
        <v>138</v>
      </c>
      <c r="T3195" s="1" t="s">
        <v>24</v>
      </c>
    </row>
    <row r="3196" spans="1:20" x14ac:dyDescent="0.25">
      <c r="A3196" s="1" t="s">
        <v>20</v>
      </c>
      <c r="B3196" s="1" t="s">
        <v>21</v>
      </c>
      <c r="C3196" s="1" t="s">
        <v>22</v>
      </c>
      <c r="D3196" s="1" t="s">
        <v>23</v>
      </c>
      <c r="E3196" s="1" t="s">
        <v>5</v>
      </c>
      <c r="F3196" s="1" t="s">
        <v>24</v>
      </c>
      <c r="G3196" s="1" t="s">
        <v>25</v>
      </c>
      <c r="H3196">
        <v>1710214</v>
      </c>
      <c r="I3196">
        <v>1711257</v>
      </c>
      <c r="J3196" s="1" t="s">
        <v>26</v>
      </c>
      <c r="K3196" s="1" t="s">
        <v>24</v>
      </c>
      <c r="L3196" s="1" t="s">
        <v>24</v>
      </c>
      <c r="M3196" s="1" t="s">
        <v>24</v>
      </c>
      <c r="N3196" s="1" t="s">
        <v>24</v>
      </c>
      <c r="O3196" s="1" t="s">
        <v>24</v>
      </c>
      <c r="P3196" s="1" t="s">
        <v>24</v>
      </c>
      <c r="Q3196" s="1" t="s">
        <v>5716</v>
      </c>
      <c r="R3196">
        <v>1044</v>
      </c>
      <c r="T3196" s="1" t="s">
        <v>5717</v>
      </c>
    </row>
    <row r="3197" spans="1:20" x14ac:dyDescent="0.25">
      <c r="A3197" s="1" t="s">
        <v>29</v>
      </c>
      <c r="B3197" s="1" t="s">
        <v>30</v>
      </c>
      <c r="C3197" s="1" t="s">
        <v>22</v>
      </c>
      <c r="D3197" s="1" t="s">
        <v>23</v>
      </c>
      <c r="E3197" s="1" t="s">
        <v>5</v>
      </c>
      <c r="F3197" s="1" t="s">
        <v>24</v>
      </c>
      <c r="G3197" s="1" t="s">
        <v>25</v>
      </c>
      <c r="H3197">
        <v>1710214</v>
      </c>
      <c r="I3197">
        <v>1711257</v>
      </c>
      <c r="J3197" s="1" t="s">
        <v>26</v>
      </c>
      <c r="K3197" s="1" t="s">
        <v>5718</v>
      </c>
      <c r="L3197" s="1" t="s">
        <v>5718</v>
      </c>
      <c r="M3197" s="1" t="s">
        <v>24</v>
      </c>
      <c r="N3197" s="1" t="s">
        <v>1310</v>
      </c>
      <c r="O3197" s="1" t="s">
        <v>24</v>
      </c>
      <c r="P3197" s="1" t="s">
        <v>24</v>
      </c>
      <c r="Q3197" s="1" t="s">
        <v>5716</v>
      </c>
      <c r="R3197">
        <v>1044</v>
      </c>
      <c r="S3197">
        <v>347</v>
      </c>
      <c r="T3197" s="1" t="s">
        <v>24</v>
      </c>
    </row>
    <row r="3198" spans="1:20" x14ac:dyDescent="0.25">
      <c r="A3198" s="1" t="s">
        <v>20</v>
      </c>
      <c r="B3198" s="1" t="s">
        <v>118</v>
      </c>
      <c r="C3198" s="1" t="s">
        <v>22</v>
      </c>
      <c r="D3198" s="1" t="s">
        <v>23</v>
      </c>
      <c r="E3198" s="1" t="s">
        <v>5</v>
      </c>
      <c r="F3198" s="1" t="s">
        <v>24</v>
      </c>
      <c r="G3198" s="1" t="s">
        <v>25</v>
      </c>
      <c r="H3198">
        <v>1711770</v>
      </c>
      <c r="I3198">
        <v>1711886</v>
      </c>
      <c r="J3198" s="1" t="s">
        <v>75</v>
      </c>
      <c r="K3198" s="1" t="s">
        <v>24</v>
      </c>
      <c r="L3198" s="1" t="s">
        <v>24</v>
      </c>
      <c r="M3198" s="1" t="s">
        <v>24</v>
      </c>
      <c r="N3198" s="1" t="s">
        <v>24</v>
      </c>
      <c r="O3198" s="1" t="s">
        <v>125</v>
      </c>
      <c r="P3198" s="1" t="s">
        <v>24</v>
      </c>
      <c r="Q3198" s="1" t="s">
        <v>5719</v>
      </c>
      <c r="R3198">
        <v>117</v>
      </c>
      <c r="T3198" s="1" t="s">
        <v>5720</v>
      </c>
    </row>
    <row r="3199" spans="1:20" x14ac:dyDescent="0.25">
      <c r="A3199" s="1" t="s">
        <v>118</v>
      </c>
      <c r="B3199" s="1" t="s">
        <v>24</v>
      </c>
      <c r="C3199" s="1" t="s">
        <v>22</v>
      </c>
      <c r="D3199" s="1" t="s">
        <v>23</v>
      </c>
      <c r="E3199" s="1" t="s">
        <v>5</v>
      </c>
      <c r="F3199" s="1" t="s">
        <v>24</v>
      </c>
      <c r="G3199" s="1" t="s">
        <v>25</v>
      </c>
      <c r="H3199">
        <v>1711770</v>
      </c>
      <c r="I3199">
        <v>1711886</v>
      </c>
      <c r="J3199" s="1" t="s">
        <v>75</v>
      </c>
      <c r="K3199" s="1" t="s">
        <v>24</v>
      </c>
      <c r="L3199" s="1" t="s">
        <v>24</v>
      </c>
      <c r="M3199" s="1" t="s">
        <v>24</v>
      </c>
      <c r="N3199" s="1" t="s">
        <v>128</v>
      </c>
      <c r="O3199" s="1" t="s">
        <v>125</v>
      </c>
      <c r="P3199" s="1" t="s">
        <v>24</v>
      </c>
      <c r="Q3199" s="1" t="s">
        <v>5719</v>
      </c>
      <c r="R3199">
        <v>117</v>
      </c>
      <c r="T3199" s="1" t="s">
        <v>24</v>
      </c>
    </row>
    <row r="3200" spans="1:20" x14ac:dyDescent="0.25">
      <c r="A3200" s="1" t="s">
        <v>20</v>
      </c>
      <c r="B3200" s="1" t="s">
        <v>118</v>
      </c>
      <c r="C3200" s="1" t="s">
        <v>22</v>
      </c>
      <c r="D3200" s="1" t="s">
        <v>23</v>
      </c>
      <c r="E3200" s="1" t="s">
        <v>5</v>
      </c>
      <c r="F3200" s="1" t="s">
        <v>24</v>
      </c>
      <c r="G3200" s="1" t="s">
        <v>25</v>
      </c>
      <c r="H3200">
        <v>1712115</v>
      </c>
      <c r="I3200">
        <v>1715021</v>
      </c>
      <c r="J3200" s="1" t="s">
        <v>75</v>
      </c>
      <c r="K3200" s="1" t="s">
        <v>24</v>
      </c>
      <c r="L3200" s="1" t="s">
        <v>24</v>
      </c>
      <c r="M3200" s="1" t="s">
        <v>24</v>
      </c>
      <c r="N3200" s="1" t="s">
        <v>24</v>
      </c>
      <c r="O3200" s="1" t="s">
        <v>24</v>
      </c>
      <c r="P3200" s="1" t="s">
        <v>24</v>
      </c>
      <c r="Q3200" s="1" t="s">
        <v>5721</v>
      </c>
      <c r="R3200">
        <v>2907</v>
      </c>
      <c r="T3200" s="1" t="s">
        <v>5722</v>
      </c>
    </row>
    <row r="3201" spans="1:20" x14ac:dyDescent="0.25">
      <c r="A3201" s="1" t="s">
        <v>118</v>
      </c>
      <c r="B3201" s="1" t="s">
        <v>24</v>
      </c>
      <c r="C3201" s="1" t="s">
        <v>22</v>
      </c>
      <c r="D3201" s="1" t="s">
        <v>23</v>
      </c>
      <c r="E3201" s="1" t="s">
        <v>5</v>
      </c>
      <c r="F3201" s="1" t="s">
        <v>24</v>
      </c>
      <c r="G3201" s="1" t="s">
        <v>25</v>
      </c>
      <c r="H3201">
        <v>1712115</v>
      </c>
      <c r="I3201">
        <v>1715021</v>
      </c>
      <c r="J3201" s="1" t="s">
        <v>75</v>
      </c>
      <c r="K3201" s="1" t="s">
        <v>24</v>
      </c>
      <c r="L3201" s="1" t="s">
        <v>24</v>
      </c>
      <c r="M3201" s="1" t="s">
        <v>24</v>
      </c>
      <c r="N3201" s="1" t="s">
        <v>124</v>
      </c>
      <c r="O3201" s="1" t="s">
        <v>24</v>
      </c>
      <c r="P3201" s="1" t="s">
        <v>24</v>
      </c>
      <c r="Q3201" s="1" t="s">
        <v>5721</v>
      </c>
      <c r="R3201">
        <v>2907</v>
      </c>
      <c r="T3201" s="1" t="s">
        <v>24</v>
      </c>
    </row>
    <row r="3202" spans="1:20" x14ac:dyDescent="0.25">
      <c r="A3202" s="1" t="s">
        <v>20</v>
      </c>
      <c r="B3202" s="1" t="s">
        <v>118</v>
      </c>
      <c r="C3202" s="1" t="s">
        <v>22</v>
      </c>
      <c r="D3202" s="1" t="s">
        <v>23</v>
      </c>
      <c r="E3202" s="1" t="s">
        <v>5</v>
      </c>
      <c r="F3202" s="1" t="s">
        <v>24</v>
      </c>
      <c r="G3202" s="1" t="s">
        <v>25</v>
      </c>
      <c r="H3202">
        <v>1715381</v>
      </c>
      <c r="I3202">
        <v>1716945</v>
      </c>
      <c r="J3202" s="1" t="s">
        <v>75</v>
      </c>
      <c r="K3202" s="1" t="s">
        <v>24</v>
      </c>
      <c r="L3202" s="1" t="s">
        <v>24</v>
      </c>
      <c r="M3202" s="1" t="s">
        <v>24</v>
      </c>
      <c r="N3202" s="1" t="s">
        <v>24</v>
      </c>
      <c r="O3202" s="1" t="s">
        <v>24</v>
      </c>
      <c r="P3202" s="1" t="s">
        <v>24</v>
      </c>
      <c r="Q3202" s="1" t="s">
        <v>5723</v>
      </c>
      <c r="R3202">
        <v>1565</v>
      </c>
      <c r="T3202" s="1" t="s">
        <v>5724</v>
      </c>
    </row>
    <row r="3203" spans="1:20" x14ac:dyDescent="0.25">
      <c r="A3203" s="1" t="s">
        <v>118</v>
      </c>
      <c r="B3203" s="1" t="s">
        <v>24</v>
      </c>
      <c r="C3203" s="1" t="s">
        <v>22</v>
      </c>
      <c r="D3203" s="1" t="s">
        <v>23</v>
      </c>
      <c r="E3203" s="1" t="s">
        <v>5</v>
      </c>
      <c r="F3203" s="1" t="s">
        <v>24</v>
      </c>
      <c r="G3203" s="1" t="s">
        <v>25</v>
      </c>
      <c r="H3203">
        <v>1715381</v>
      </c>
      <c r="I3203">
        <v>1716945</v>
      </c>
      <c r="J3203" s="1" t="s">
        <v>75</v>
      </c>
      <c r="K3203" s="1" t="s">
        <v>24</v>
      </c>
      <c r="L3203" s="1" t="s">
        <v>24</v>
      </c>
      <c r="M3203" s="1" t="s">
        <v>24</v>
      </c>
      <c r="N3203" s="1" t="s">
        <v>121</v>
      </c>
      <c r="O3203" s="1" t="s">
        <v>24</v>
      </c>
      <c r="P3203" s="1" t="s">
        <v>24</v>
      </c>
      <c r="Q3203" s="1" t="s">
        <v>5723</v>
      </c>
      <c r="R3203">
        <v>1565</v>
      </c>
      <c r="T3203" s="1" t="s">
        <v>24</v>
      </c>
    </row>
    <row r="3204" spans="1:20" x14ac:dyDescent="0.25">
      <c r="A3204" s="1" t="s">
        <v>20</v>
      </c>
      <c r="B3204" s="1" t="s">
        <v>21</v>
      </c>
      <c r="C3204" s="1" t="s">
        <v>22</v>
      </c>
      <c r="D3204" s="1" t="s">
        <v>23</v>
      </c>
      <c r="E3204" s="1" t="s">
        <v>5</v>
      </c>
      <c r="F3204" s="1" t="s">
        <v>24</v>
      </c>
      <c r="G3204" s="1" t="s">
        <v>25</v>
      </c>
      <c r="H3204">
        <v>1717337</v>
      </c>
      <c r="I3204">
        <v>1718857</v>
      </c>
      <c r="J3204" s="1" t="s">
        <v>75</v>
      </c>
      <c r="K3204" s="1" t="s">
        <v>24</v>
      </c>
      <c r="L3204" s="1" t="s">
        <v>24</v>
      </c>
      <c r="M3204" s="1" t="s">
        <v>24</v>
      </c>
      <c r="N3204" s="1" t="s">
        <v>24</v>
      </c>
      <c r="O3204" s="1" t="s">
        <v>24</v>
      </c>
      <c r="P3204" s="1" t="s">
        <v>24</v>
      </c>
      <c r="Q3204" s="1" t="s">
        <v>5725</v>
      </c>
      <c r="R3204">
        <v>1521</v>
      </c>
      <c r="T3204" s="1" t="s">
        <v>5726</v>
      </c>
    </row>
    <row r="3205" spans="1:20" x14ac:dyDescent="0.25">
      <c r="A3205" s="1" t="s">
        <v>29</v>
      </c>
      <c r="B3205" s="1" t="s">
        <v>30</v>
      </c>
      <c r="C3205" s="1" t="s">
        <v>22</v>
      </c>
      <c r="D3205" s="1" t="s">
        <v>23</v>
      </c>
      <c r="E3205" s="1" t="s">
        <v>5</v>
      </c>
      <c r="F3205" s="1" t="s">
        <v>24</v>
      </c>
      <c r="G3205" s="1" t="s">
        <v>25</v>
      </c>
      <c r="H3205">
        <v>1717337</v>
      </c>
      <c r="I3205">
        <v>1718857</v>
      </c>
      <c r="J3205" s="1" t="s">
        <v>75</v>
      </c>
      <c r="K3205" s="1" t="s">
        <v>5727</v>
      </c>
      <c r="L3205" s="1" t="s">
        <v>5727</v>
      </c>
      <c r="M3205" s="1" t="s">
        <v>24</v>
      </c>
      <c r="N3205" s="1" t="s">
        <v>36</v>
      </c>
      <c r="O3205" s="1" t="s">
        <v>24</v>
      </c>
      <c r="P3205" s="1" t="s">
        <v>24</v>
      </c>
      <c r="Q3205" s="1" t="s">
        <v>5725</v>
      </c>
      <c r="R3205">
        <v>1521</v>
      </c>
      <c r="S3205">
        <v>506</v>
      </c>
      <c r="T3205" s="1" t="s">
        <v>24</v>
      </c>
    </row>
    <row r="3206" spans="1:20" x14ac:dyDescent="0.25">
      <c r="A3206" s="1" t="s">
        <v>20</v>
      </c>
      <c r="B3206" s="1" t="s">
        <v>21</v>
      </c>
      <c r="C3206" s="1" t="s">
        <v>22</v>
      </c>
      <c r="D3206" s="1" t="s">
        <v>23</v>
      </c>
      <c r="E3206" s="1" t="s">
        <v>5</v>
      </c>
      <c r="F3206" s="1" t="s">
        <v>24</v>
      </c>
      <c r="G3206" s="1" t="s">
        <v>25</v>
      </c>
      <c r="H3206">
        <v>1718868</v>
      </c>
      <c r="I3206">
        <v>1719743</v>
      </c>
      <c r="J3206" s="1" t="s">
        <v>75</v>
      </c>
      <c r="K3206" s="1" t="s">
        <v>24</v>
      </c>
      <c r="L3206" s="1" t="s">
        <v>24</v>
      </c>
      <c r="M3206" s="1" t="s">
        <v>24</v>
      </c>
      <c r="N3206" s="1" t="s">
        <v>24</v>
      </c>
      <c r="O3206" s="1" t="s">
        <v>24</v>
      </c>
      <c r="P3206" s="1" t="s">
        <v>24</v>
      </c>
      <c r="Q3206" s="1" t="s">
        <v>5728</v>
      </c>
      <c r="R3206">
        <v>876</v>
      </c>
      <c r="T3206" s="1" t="s">
        <v>5729</v>
      </c>
    </row>
    <row r="3207" spans="1:20" x14ac:dyDescent="0.25">
      <c r="A3207" s="1" t="s">
        <v>29</v>
      </c>
      <c r="B3207" s="1" t="s">
        <v>30</v>
      </c>
      <c r="C3207" s="1" t="s">
        <v>22</v>
      </c>
      <c r="D3207" s="1" t="s">
        <v>23</v>
      </c>
      <c r="E3207" s="1" t="s">
        <v>5</v>
      </c>
      <c r="F3207" s="1" t="s">
        <v>24</v>
      </c>
      <c r="G3207" s="1" t="s">
        <v>25</v>
      </c>
      <c r="H3207">
        <v>1718868</v>
      </c>
      <c r="I3207">
        <v>1719743</v>
      </c>
      <c r="J3207" s="1" t="s">
        <v>75</v>
      </c>
      <c r="K3207" s="1" t="s">
        <v>5730</v>
      </c>
      <c r="L3207" s="1" t="s">
        <v>5730</v>
      </c>
      <c r="M3207" s="1" t="s">
        <v>24</v>
      </c>
      <c r="N3207" s="1" t="s">
        <v>5731</v>
      </c>
      <c r="O3207" s="1" t="s">
        <v>24</v>
      </c>
      <c r="P3207" s="1" t="s">
        <v>24</v>
      </c>
      <c r="Q3207" s="1" t="s">
        <v>5728</v>
      </c>
      <c r="R3207">
        <v>876</v>
      </c>
      <c r="S3207">
        <v>291</v>
      </c>
      <c r="T3207" s="1" t="s">
        <v>24</v>
      </c>
    </row>
    <row r="3208" spans="1:20" x14ac:dyDescent="0.25">
      <c r="A3208" s="1" t="s">
        <v>20</v>
      </c>
      <c r="B3208" s="1" t="s">
        <v>21</v>
      </c>
      <c r="C3208" s="1" t="s">
        <v>22</v>
      </c>
      <c r="D3208" s="1" t="s">
        <v>23</v>
      </c>
      <c r="E3208" s="1" t="s">
        <v>5</v>
      </c>
      <c r="F3208" s="1" t="s">
        <v>24</v>
      </c>
      <c r="G3208" s="1" t="s">
        <v>25</v>
      </c>
      <c r="H3208">
        <v>1719372</v>
      </c>
      <c r="I3208">
        <v>1720667</v>
      </c>
      <c r="J3208" s="1" t="s">
        <v>26</v>
      </c>
      <c r="K3208" s="1" t="s">
        <v>24</v>
      </c>
      <c r="L3208" s="1" t="s">
        <v>24</v>
      </c>
      <c r="M3208" s="1" t="s">
        <v>24</v>
      </c>
      <c r="N3208" s="1" t="s">
        <v>24</v>
      </c>
      <c r="O3208" s="1" t="s">
        <v>24</v>
      </c>
      <c r="P3208" s="1" t="s">
        <v>24</v>
      </c>
      <c r="Q3208" s="1" t="s">
        <v>5732</v>
      </c>
      <c r="R3208">
        <v>1296</v>
      </c>
      <c r="T3208" s="1" t="s">
        <v>24</v>
      </c>
    </row>
    <row r="3209" spans="1:20" x14ac:dyDescent="0.25">
      <c r="A3209" s="1" t="s">
        <v>29</v>
      </c>
      <c r="B3209" s="1" t="s">
        <v>30</v>
      </c>
      <c r="C3209" s="1" t="s">
        <v>22</v>
      </c>
      <c r="D3209" s="1" t="s">
        <v>23</v>
      </c>
      <c r="E3209" s="1" t="s">
        <v>5</v>
      </c>
      <c r="F3209" s="1" t="s">
        <v>24</v>
      </c>
      <c r="G3209" s="1" t="s">
        <v>25</v>
      </c>
      <c r="H3209">
        <v>1719372</v>
      </c>
      <c r="I3209">
        <v>1720667</v>
      </c>
      <c r="J3209" s="1" t="s">
        <v>26</v>
      </c>
      <c r="K3209" s="1" t="s">
        <v>5733</v>
      </c>
      <c r="L3209" s="1" t="s">
        <v>5733</v>
      </c>
      <c r="M3209" s="1" t="s">
        <v>24</v>
      </c>
      <c r="N3209" s="1" t="s">
        <v>36</v>
      </c>
      <c r="O3209" s="1" t="s">
        <v>24</v>
      </c>
      <c r="P3209" s="1" t="s">
        <v>24</v>
      </c>
      <c r="Q3209" s="1" t="s">
        <v>5732</v>
      </c>
      <c r="R3209">
        <v>1296</v>
      </c>
      <c r="S3209">
        <v>431</v>
      </c>
      <c r="T3209" s="1" t="s">
        <v>24</v>
      </c>
    </row>
    <row r="3210" spans="1:20" x14ac:dyDescent="0.25">
      <c r="A3210" s="1" t="s">
        <v>20</v>
      </c>
      <c r="B3210" s="1" t="s">
        <v>21</v>
      </c>
      <c r="C3210" s="1" t="s">
        <v>22</v>
      </c>
      <c r="D3210" s="1" t="s">
        <v>23</v>
      </c>
      <c r="E3210" s="1" t="s">
        <v>5</v>
      </c>
      <c r="F3210" s="1" t="s">
        <v>24</v>
      </c>
      <c r="G3210" s="1" t="s">
        <v>25</v>
      </c>
      <c r="H3210">
        <v>1720748</v>
      </c>
      <c r="I3210">
        <v>1722136</v>
      </c>
      <c r="J3210" s="1" t="s">
        <v>75</v>
      </c>
      <c r="K3210" s="1" t="s">
        <v>24</v>
      </c>
      <c r="L3210" s="1" t="s">
        <v>24</v>
      </c>
      <c r="M3210" s="1" t="s">
        <v>24</v>
      </c>
      <c r="N3210" s="1" t="s">
        <v>24</v>
      </c>
      <c r="O3210" s="1" t="s">
        <v>24</v>
      </c>
      <c r="P3210" s="1" t="s">
        <v>24</v>
      </c>
      <c r="Q3210" s="1" t="s">
        <v>5734</v>
      </c>
      <c r="R3210">
        <v>1389</v>
      </c>
      <c r="T3210" s="1" t="s">
        <v>5735</v>
      </c>
    </row>
    <row r="3211" spans="1:20" x14ac:dyDescent="0.25">
      <c r="A3211" s="1" t="s">
        <v>29</v>
      </c>
      <c r="B3211" s="1" t="s">
        <v>30</v>
      </c>
      <c r="C3211" s="1" t="s">
        <v>22</v>
      </c>
      <c r="D3211" s="1" t="s">
        <v>23</v>
      </c>
      <c r="E3211" s="1" t="s">
        <v>5</v>
      </c>
      <c r="F3211" s="1" t="s">
        <v>24</v>
      </c>
      <c r="G3211" s="1" t="s">
        <v>25</v>
      </c>
      <c r="H3211">
        <v>1720748</v>
      </c>
      <c r="I3211">
        <v>1722136</v>
      </c>
      <c r="J3211" s="1" t="s">
        <v>75</v>
      </c>
      <c r="K3211" s="1" t="s">
        <v>5736</v>
      </c>
      <c r="L3211" s="1" t="s">
        <v>5736</v>
      </c>
      <c r="M3211" s="1" t="s">
        <v>24</v>
      </c>
      <c r="N3211" s="1" t="s">
        <v>784</v>
      </c>
      <c r="O3211" s="1" t="s">
        <v>24</v>
      </c>
      <c r="P3211" s="1" t="s">
        <v>24</v>
      </c>
      <c r="Q3211" s="1" t="s">
        <v>5734</v>
      </c>
      <c r="R3211">
        <v>1389</v>
      </c>
      <c r="S3211">
        <v>462</v>
      </c>
      <c r="T3211" s="1" t="s">
        <v>24</v>
      </c>
    </row>
    <row r="3212" spans="1:20" x14ac:dyDescent="0.25">
      <c r="A3212" s="1" t="s">
        <v>20</v>
      </c>
      <c r="B3212" s="1" t="s">
        <v>21</v>
      </c>
      <c r="C3212" s="1" t="s">
        <v>22</v>
      </c>
      <c r="D3212" s="1" t="s">
        <v>23</v>
      </c>
      <c r="E3212" s="1" t="s">
        <v>5</v>
      </c>
      <c r="F3212" s="1" t="s">
        <v>24</v>
      </c>
      <c r="G3212" s="1" t="s">
        <v>25</v>
      </c>
      <c r="H3212">
        <v>1722133</v>
      </c>
      <c r="I3212">
        <v>1723092</v>
      </c>
      <c r="J3212" s="1" t="s">
        <v>75</v>
      </c>
      <c r="K3212" s="1" t="s">
        <v>24</v>
      </c>
      <c r="L3212" s="1" t="s">
        <v>24</v>
      </c>
      <c r="M3212" s="1" t="s">
        <v>24</v>
      </c>
      <c r="N3212" s="1" t="s">
        <v>24</v>
      </c>
      <c r="O3212" s="1" t="s">
        <v>24</v>
      </c>
      <c r="P3212" s="1" t="s">
        <v>24</v>
      </c>
      <c r="Q3212" s="1" t="s">
        <v>5737</v>
      </c>
      <c r="R3212">
        <v>960</v>
      </c>
      <c r="T3212" s="1" t="s">
        <v>5738</v>
      </c>
    </row>
    <row r="3213" spans="1:20" x14ac:dyDescent="0.25">
      <c r="A3213" s="1" t="s">
        <v>29</v>
      </c>
      <c r="B3213" s="1" t="s">
        <v>30</v>
      </c>
      <c r="C3213" s="1" t="s">
        <v>22</v>
      </c>
      <c r="D3213" s="1" t="s">
        <v>23</v>
      </c>
      <c r="E3213" s="1" t="s">
        <v>5</v>
      </c>
      <c r="F3213" s="1" t="s">
        <v>24</v>
      </c>
      <c r="G3213" s="1" t="s">
        <v>25</v>
      </c>
      <c r="H3213">
        <v>1722133</v>
      </c>
      <c r="I3213">
        <v>1723092</v>
      </c>
      <c r="J3213" s="1" t="s">
        <v>75</v>
      </c>
      <c r="K3213" s="1" t="s">
        <v>5739</v>
      </c>
      <c r="L3213" s="1" t="s">
        <v>5739</v>
      </c>
      <c r="M3213" s="1" t="s">
        <v>24</v>
      </c>
      <c r="N3213" s="1" t="s">
        <v>3380</v>
      </c>
      <c r="O3213" s="1" t="s">
        <v>24</v>
      </c>
      <c r="P3213" s="1" t="s">
        <v>24</v>
      </c>
      <c r="Q3213" s="1" t="s">
        <v>5737</v>
      </c>
      <c r="R3213">
        <v>960</v>
      </c>
      <c r="S3213">
        <v>319</v>
      </c>
      <c r="T3213" s="1" t="s">
        <v>24</v>
      </c>
    </row>
    <row r="3214" spans="1:20" x14ac:dyDescent="0.25">
      <c r="A3214" s="1" t="s">
        <v>20</v>
      </c>
      <c r="B3214" s="1" t="s">
        <v>21</v>
      </c>
      <c r="C3214" s="1" t="s">
        <v>22</v>
      </c>
      <c r="D3214" s="1" t="s">
        <v>23</v>
      </c>
      <c r="E3214" s="1" t="s">
        <v>5</v>
      </c>
      <c r="F3214" s="1" t="s">
        <v>24</v>
      </c>
      <c r="G3214" s="1" t="s">
        <v>25</v>
      </c>
      <c r="H3214">
        <v>1723089</v>
      </c>
      <c r="I3214">
        <v>1723868</v>
      </c>
      <c r="J3214" s="1" t="s">
        <v>75</v>
      </c>
      <c r="K3214" s="1" t="s">
        <v>24</v>
      </c>
      <c r="L3214" s="1" t="s">
        <v>24</v>
      </c>
      <c r="M3214" s="1" t="s">
        <v>24</v>
      </c>
      <c r="N3214" s="1" t="s">
        <v>24</v>
      </c>
      <c r="O3214" s="1" t="s">
        <v>24</v>
      </c>
      <c r="P3214" s="1" t="s">
        <v>24</v>
      </c>
      <c r="Q3214" s="1" t="s">
        <v>5740</v>
      </c>
      <c r="R3214">
        <v>780</v>
      </c>
      <c r="T3214" s="1" t="s">
        <v>5741</v>
      </c>
    </row>
    <row r="3215" spans="1:20" x14ac:dyDescent="0.25">
      <c r="A3215" s="1" t="s">
        <v>29</v>
      </c>
      <c r="B3215" s="1" t="s">
        <v>30</v>
      </c>
      <c r="C3215" s="1" t="s">
        <v>22</v>
      </c>
      <c r="D3215" s="1" t="s">
        <v>23</v>
      </c>
      <c r="E3215" s="1" t="s">
        <v>5</v>
      </c>
      <c r="F3215" s="1" t="s">
        <v>24</v>
      </c>
      <c r="G3215" s="1" t="s">
        <v>25</v>
      </c>
      <c r="H3215">
        <v>1723089</v>
      </c>
      <c r="I3215">
        <v>1723868</v>
      </c>
      <c r="J3215" s="1" t="s">
        <v>75</v>
      </c>
      <c r="K3215" s="1" t="s">
        <v>5742</v>
      </c>
      <c r="L3215" s="1" t="s">
        <v>5742</v>
      </c>
      <c r="M3215" s="1" t="s">
        <v>24</v>
      </c>
      <c r="N3215" s="1" t="s">
        <v>5743</v>
      </c>
      <c r="O3215" s="1" t="s">
        <v>24</v>
      </c>
      <c r="P3215" s="1" t="s">
        <v>24</v>
      </c>
      <c r="Q3215" s="1" t="s">
        <v>5740</v>
      </c>
      <c r="R3215">
        <v>780</v>
      </c>
      <c r="S3215">
        <v>259</v>
      </c>
      <c r="T3215" s="1" t="s">
        <v>24</v>
      </c>
    </row>
    <row r="3216" spans="1:20" x14ac:dyDescent="0.25">
      <c r="A3216" s="1" t="s">
        <v>20</v>
      </c>
      <c r="B3216" s="1" t="s">
        <v>21</v>
      </c>
      <c r="C3216" s="1" t="s">
        <v>22</v>
      </c>
      <c r="D3216" s="1" t="s">
        <v>23</v>
      </c>
      <c r="E3216" s="1" t="s">
        <v>5</v>
      </c>
      <c r="F3216" s="1" t="s">
        <v>24</v>
      </c>
      <c r="G3216" s="1" t="s">
        <v>25</v>
      </c>
      <c r="H3216">
        <v>1723854</v>
      </c>
      <c r="I3216">
        <v>1725152</v>
      </c>
      <c r="J3216" s="1" t="s">
        <v>26</v>
      </c>
      <c r="K3216" s="1" t="s">
        <v>24</v>
      </c>
      <c r="L3216" s="1" t="s">
        <v>24</v>
      </c>
      <c r="M3216" s="1" t="s">
        <v>24</v>
      </c>
      <c r="N3216" s="1" t="s">
        <v>24</v>
      </c>
      <c r="O3216" s="1" t="s">
        <v>24</v>
      </c>
      <c r="P3216" s="1" t="s">
        <v>24</v>
      </c>
      <c r="Q3216" s="1" t="s">
        <v>5744</v>
      </c>
      <c r="R3216">
        <v>1299</v>
      </c>
      <c r="T3216" s="1" t="s">
        <v>5745</v>
      </c>
    </row>
    <row r="3217" spans="1:20" x14ac:dyDescent="0.25">
      <c r="A3217" s="1" t="s">
        <v>29</v>
      </c>
      <c r="B3217" s="1" t="s">
        <v>30</v>
      </c>
      <c r="C3217" s="1" t="s">
        <v>22</v>
      </c>
      <c r="D3217" s="1" t="s">
        <v>23</v>
      </c>
      <c r="E3217" s="1" t="s">
        <v>5</v>
      </c>
      <c r="F3217" s="1" t="s">
        <v>24</v>
      </c>
      <c r="G3217" s="1" t="s">
        <v>25</v>
      </c>
      <c r="H3217">
        <v>1723854</v>
      </c>
      <c r="I3217">
        <v>1725152</v>
      </c>
      <c r="J3217" s="1" t="s">
        <v>26</v>
      </c>
      <c r="K3217" s="1" t="s">
        <v>5746</v>
      </c>
      <c r="L3217" s="1" t="s">
        <v>5746</v>
      </c>
      <c r="M3217" s="1" t="s">
        <v>24</v>
      </c>
      <c r="N3217" s="1" t="s">
        <v>2439</v>
      </c>
      <c r="O3217" s="1" t="s">
        <v>24</v>
      </c>
      <c r="P3217" s="1" t="s">
        <v>24</v>
      </c>
      <c r="Q3217" s="1" t="s">
        <v>5744</v>
      </c>
      <c r="R3217">
        <v>1299</v>
      </c>
      <c r="S3217">
        <v>432</v>
      </c>
      <c r="T3217" s="1" t="s">
        <v>24</v>
      </c>
    </row>
    <row r="3218" spans="1:20" x14ac:dyDescent="0.25">
      <c r="A3218" s="1" t="s">
        <v>20</v>
      </c>
      <c r="B3218" s="1" t="s">
        <v>21</v>
      </c>
      <c r="C3218" s="1" t="s">
        <v>22</v>
      </c>
      <c r="D3218" s="1" t="s">
        <v>23</v>
      </c>
      <c r="E3218" s="1" t="s">
        <v>5</v>
      </c>
      <c r="F3218" s="1" t="s">
        <v>24</v>
      </c>
      <c r="G3218" s="1" t="s">
        <v>25</v>
      </c>
      <c r="H3218">
        <v>1725255</v>
      </c>
      <c r="I3218">
        <v>1725785</v>
      </c>
      <c r="J3218" s="1" t="s">
        <v>26</v>
      </c>
      <c r="K3218" s="1" t="s">
        <v>24</v>
      </c>
      <c r="L3218" s="1" t="s">
        <v>24</v>
      </c>
      <c r="M3218" s="1" t="s">
        <v>24</v>
      </c>
      <c r="N3218" s="1" t="s">
        <v>24</v>
      </c>
      <c r="O3218" s="1" t="s">
        <v>24</v>
      </c>
      <c r="P3218" s="1" t="s">
        <v>24</v>
      </c>
      <c r="Q3218" s="1" t="s">
        <v>5747</v>
      </c>
      <c r="R3218">
        <v>531</v>
      </c>
      <c r="T3218" s="1" t="s">
        <v>5748</v>
      </c>
    </row>
    <row r="3219" spans="1:20" x14ac:dyDescent="0.25">
      <c r="A3219" s="1" t="s">
        <v>29</v>
      </c>
      <c r="B3219" s="1" t="s">
        <v>30</v>
      </c>
      <c r="C3219" s="1" t="s">
        <v>22</v>
      </c>
      <c r="D3219" s="1" t="s">
        <v>23</v>
      </c>
      <c r="E3219" s="1" t="s">
        <v>5</v>
      </c>
      <c r="F3219" s="1" t="s">
        <v>24</v>
      </c>
      <c r="G3219" s="1" t="s">
        <v>25</v>
      </c>
      <c r="H3219">
        <v>1725255</v>
      </c>
      <c r="I3219">
        <v>1725785</v>
      </c>
      <c r="J3219" s="1" t="s">
        <v>26</v>
      </c>
      <c r="K3219" s="1" t="s">
        <v>5749</v>
      </c>
      <c r="L3219" s="1" t="s">
        <v>5749</v>
      </c>
      <c r="M3219" s="1" t="s">
        <v>24</v>
      </c>
      <c r="N3219" s="1" t="s">
        <v>5750</v>
      </c>
      <c r="O3219" s="1" t="s">
        <v>24</v>
      </c>
      <c r="P3219" s="1" t="s">
        <v>24</v>
      </c>
      <c r="Q3219" s="1" t="s">
        <v>5747</v>
      </c>
      <c r="R3219">
        <v>531</v>
      </c>
      <c r="S3219">
        <v>176</v>
      </c>
      <c r="T3219" s="1" t="s">
        <v>24</v>
      </c>
    </row>
    <row r="3220" spans="1:20" x14ac:dyDescent="0.25">
      <c r="A3220" s="1" t="s">
        <v>20</v>
      </c>
      <c r="B3220" s="1" t="s">
        <v>21</v>
      </c>
      <c r="C3220" s="1" t="s">
        <v>22</v>
      </c>
      <c r="D3220" s="1" t="s">
        <v>23</v>
      </c>
      <c r="E3220" s="1" t="s">
        <v>5</v>
      </c>
      <c r="F3220" s="1" t="s">
        <v>24</v>
      </c>
      <c r="G3220" s="1" t="s">
        <v>25</v>
      </c>
      <c r="H3220">
        <v>1725825</v>
      </c>
      <c r="I3220">
        <v>1726340</v>
      </c>
      <c r="J3220" s="1" t="s">
        <v>75</v>
      </c>
      <c r="K3220" s="1" t="s">
        <v>24</v>
      </c>
      <c r="L3220" s="1" t="s">
        <v>24</v>
      </c>
      <c r="M3220" s="1" t="s">
        <v>24</v>
      </c>
      <c r="N3220" s="1" t="s">
        <v>24</v>
      </c>
      <c r="O3220" s="1" t="s">
        <v>24</v>
      </c>
      <c r="P3220" s="1" t="s">
        <v>24</v>
      </c>
      <c r="Q3220" s="1" t="s">
        <v>5751</v>
      </c>
      <c r="R3220">
        <v>516</v>
      </c>
      <c r="T3220" s="1" t="s">
        <v>5752</v>
      </c>
    </row>
    <row r="3221" spans="1:20" x14ac:dyDescent="0.25">
      <c r="A3221" s="1" t="s">
        <v>29</v>
      </c>
      <c r="B3221" s="1" t="s">
        <v>30</v>
      </c>
      <c r="C3221" s="1" t="s">
        <v>22</v>
      </c>
      <c r="D3221" s="1" t="s">
        <v>23</v>
      </c>
      <c r="E3221" s="1" t="s">
        <v>5</v>
      </c>
      <c r="F3221" s="1" t="s">
        <v>24</v>
      </c>
      <c r="G3221" s="1" t="s">
        <v>25</v>
      </c>
      <c r="H3221">
        <v>1725825</v>
      </c>
      <c r="I3221">
        <v>1726340</v>
      </c>
      <c r="J3221" s="1" t="s">
        <v>75</v>
      </c>
      <c r="K3221" s="1" t="s">
        <v>5753</v>
      </c>
      <c r="L3221" s="1" t="s">
        <v>5753</v>
      </c>
      <c r="M3221" s="1" t="s">
        <v>24</v>
      </c>
      <c r="N3221" s="1" t="s">
        <v>780</v>
      </c>
      <c r="O3221" s="1" t="s">
        <v>24</v>
      </c>
      <c r="P3221" s="1" t="s">
        <v>24</v>
      </c>
      <c r="Q3221" s="1" t="s">
        <v>5751</v>
      </c>
      <c r="R3221">
        <v>516</v>
      </c>
      <c r="S3221">
        <v>171</v>
      </c>
      <c r="T3221" s="1" t="s">
        <v>24</v>
      </c>
    </row>
    <row r="3222" spans="1:20" x14ac:dyDescent="0.25">
      <c r="A3222" s="1" t="s">
        <v>20</v>
      </c>
      <c r="B3222" s="1" t="s">
        <v>21</v>
      </c>
      <c r="C3222" s="1" t="s">
        <v>22</v>
      </c>
      <c r="D3222" s="1" t="s">
        <v>23</v>
      </c>
      <c r="E3222" s="1" t="s">
        <v>5</v>
      </c>
      <c r="F3222" s="1" t="s">
        <v>24</v>
      </c>
      <c r="G3222" s="1" t="s">
        <v>25</v>
      </c>
      <c r="H3222">
        <v>1726480</v>
      </c>
      <c r="I3222">
        <v>1727298</v>
      </c>
      <c r="J3222" s="1" t="s">
        <v>75</v>
      </c>
      <c r="K3222" s="1" t="s">
        <v>24</v>
      </c>
      <c r="L3222" s="1" t="s">
        <v>24</v>
      </c>
      <c r="M3222" s="1" t="s">
        <v>24</v>
      </c>
      <c r="N3222" s="1" t="s">
        <v>24</v>
      </c>
      <c r="O3222" s="1" t="s">
        <v>24</v>
      </c>
      <c r="P3222" s="1" t="s">
        <v>24</v>
      </c>
      <c r="Q3222" s="1" t="s">
        <v>5754</v>
      </c>
      <c r="R3222">
        <v>819</v>
      </c>
      <c r="T3222" s="1" t="s">
        <v>5755</v>
      </c>
    </row>
    <row r="3223" spans="1:20" x14ac:dyDescent="0.25">
      <c r="A3223" s="1" t="s">
        <v>29</v>
      </c>
      <c r="B3223" s="1" t="s">
        <v>30</v>
      </c>
      <c r="C3223" s="1" t="s">
        <v>22</v>
      </c>
      <c r="D3223" s="1" t="s">
        <v>23</v>
      </c>
      <c r="E3223" s="1" t="s">
        <v>5</v>
      </c>
      <c r="F3223" s="1" t="s">
        <v>24</v>
      </c>
      <c r="G3223" s="1" t="s">
        <v>25</v>
      </c>
      <c r="H3223">
        <v>1726480</v>
      </c>
      <c r="I3223">
        <v>1727298</v>
      </c>
      <c r="J3223" s="1" t="s">
        <v>75</v>
      </c>
      <c r="K3223" s="1" t="s">
        <v>5756</v>
      </c>
      <c r="L3223" s="1" t="s">
        <v>5756</v>
      </c>
      <c r="M3223" s="1" t="s">
        <v>24</v>
      </c>
      <c r="N3223" s="1" t="s">
        <v>5757</v>
      </c>
      <c r="O3223" s="1" t="s">
        <v>24</v>
      </c>
      <c r="P3223" s="1" t="s">
        <v>24</v>
      </c>
      <c r="Q3223" s="1" t="s">
        <v>5754</v>
      </c>
      <c r="R3223">
        <v>819</v>
      </c>
      <c r="S3223">
        <v>272</v>
      </c>
      <c r="T3223" s="1" t="s">
        <v>24</v>
      </c>
    </row>
    <row r="3224" spans="1:20" x14ac:dyDescent="0.25">
      <c r="A3224" s="1" t="s">
        <v>20</v>
      </c>
      <c r="B3224" s="1" t="s">
        <v>21</v>
      </c>
      <c r="C3224" s="1" t="s">
        <v>22</v>
      </c>
      <c r="D3224" s="1" t="s">
        <v>23</v>
      </c>
      <c r="E3224" s="1" t="s">
        <v>5</v>
      </c>
      <c r="F3224" s="1" t="s">
        <v>24</v>
      </c>
      <c r="G3224" s="1" t="s">
        <v>25</v>
      </c>
      <c r="H3224">
        <v>1727527</v>
      </c>
      <c r="I3224">
        <v>1728423</v>
      </c>
      <c r="J3224" s="1" t="s">
        <v>26</v>
      </c>
      <c r="K3224" s="1" t="s">
        <v>24</v>
      </c>
      <c r="L3224" s="1" t="s">
        <v>24</v>
      </c>
      <c r="M3224" s="1" t="s">
        <v>24</v>
      </c>
      <c r="N3224" s="1" t="s">
        <v>24</v>
      </c>
      <c r="O3224" s="1" t="s">
        <v>24</v>
      </c>
      <c r="P3224" s="1" t="s">
        <v>24</v>
      </c>
      <c r="Q3224" s="1" t="s">
        <v>5758</v>
      </c>
      <c r="R3224">
        <v>897</v>
      </c>
      <c r="T3224" s="1" t="s">
        <v>5759</v>
      </c>
    </row>
    <row r="3225" spans="1:20" x14ac:dyDescent="0.25">
      <c r="A3225" s="1" t="s">
        <v>29</v>
      </c>
      <c r="B3225" s="1" t="s">
        <v>30</v>
      </c>
      <c r="C3225" s="1" t="s">
        <v>22</v>
      </c>
      <c r="D3225" s="1" t="s">
        <v>23</v>
      </c>
      <c r="E3225" s="1" t="s">
        <v>5</v>
      </c>
      <c r="F3225" s="1" t="s">
        <v>24</v>
      </c>
      <c r="G3225" s="1" t="s">
        <v>25</v>
      </c>
      <c r="H3225">
        <v>1727527</v>
      </c>
      <c r="I3225">
        <v>1728423</v>
      </c>
      <c r="J3225" s="1" t="s">
        <v>26</v>
      </c>
      <c r="K3225" s="1" t="s">
        <v>5760</v>
      </c>
      <c r="L3225" s="1" t="s">
        <v>5760</v>
      </c>
      <c r="M3225" s="1" t="s">
        <v>24</v>
      </c>
      <c r="N3225" s="1" t="s">
        <v>5761</v>
      </c>
      <c r="O3225" s="1" t="s">
        <v>24</v>
      </c>
      <c r="P3225" s="1" t="s">
        <v>24</v>
      </c>
      <c r="Q3225" s="1" t="s">
        <v>5758</v>
      </c>
      <c r="R3225">
        <v>897</v>
      </c>
      <c r="S3225">
        <v>298</v>
      </c>
      <c r="T3225" s="1" t="s">
        <v>24</v>
      </c>
    </row>
    <row r="3226" spans="1:20" x14ac:dyDescent="0.25">
      <c r="A3226" s="1" t="s">
        <v>20</v>
      </c>
      <c r="B3226" s="1" t="s">
        <v>21</v>
      </c>
      <c r="C3226" s="1" t="s">
        <v>22</v>
      </c>
      <c r="D3226" s="1" t="s">
        <v>23</v>
      </c>
      <c r="E3226" s="1" t="s">
        <v>5</v>
      </c>
      <c r="F3226" s="1" t="s">
        <v>24</v>
      </c>
      <c r="G3226" s="1" t="s">
        <v>25</v>
      </c>
      <c r="H3226">
        <v>1728641</v>
      </c>
      <c r="I3226">
        <v>1728853</v>
      </c>
      <c r="J3226" s="1" t="s">
        <v>26</v>
      </c>
      <c r="K3226" s="1" t="s">
        <v>24</v>
      </c>
      <c r="L3226" s="1" t="s">
        <v>24</v>
      </c>
      <c r="M3226" s="1" t="s">
        <v>24</v>
      </c>
      <c r="N3226" s="1" t="s">
        <v>24</v>
      </c>
      <c r="O3226" s="1" t="s">
        <v>24</v>
      </c>
      <c r="P3226" s="1" t="s">
        <v>24</v>
      </c>
      <c r="Q3226" s="1" t="s">
        <v>5762</v>
      </c>
      <c r="R3226">
        <v>213</v>
      </c>
      <c r="T3226" s="1" t="s">
        <v>5763</v>
      </c>
    </row>
    <row r="3227" spans="1:20" x14ac:dyDescent="0.25">
      <c r="A3227" s="1" t="s">
        <v>29</v>
      </c>
      <c r="B3227" s="1" t="s">
        <v>30</v>
      </c>
      <c r="C3227" s="1" t="s">
        <v>22</v>
      </c>
      <c r="D3227" s="1" t="s">
        <v>23</v>
      </c>
      <c r="E3227" s="1" t="s">
        <v>5</v>
      </c>
      <c r="F3227" s="1" t="s">
        <v>24</v>
      </c>
      <c r="G3227" s="1" t="s">
        <v>25</v>
      </c>
      <c r="H3227">
        <v>1728641</v>
      </c>
      <c r="I3227">
        <v>1728853</v>
      </c>
      <c r="J3227" s="1" t="s">
        <v>26</v>
      </c>
      <c r="K3227" s="1" t="s">
        <v>5764</v>
      </c>
      <c r="L3227" s="1" t="s">
        <v>5764</v>
      </c>
      <c r="M3227" s="1" t="s">
        <v>24</v>
      </c>
      <c r="N3227" s="1" t="s">
        <v>3359</v>
      </c>
      <c r="O3227" s="1" t="s">
        <v>24</v>
      </c>
      <c r="P3227" s="1" t="s">
        <v>24</v>
      </c>
      <c r="Q3227" s="1" t="s">
        <v>5762</v>
      </c>
      <c r="R3227">
        <v>213</v>
      </c>
      <c r="S3227">
        <v>70</v>
      </c>
      <c r="T3227" s="1" t="s">
        <v>24</v>
      </c>
    </row>
    <row r="3228" spans="1:20" x14ac:dyDescent="0.25">
      <c r="A3228" s="1" t="s">
        <v>20</v>
      </c>
      <c r="B3228" s="1" t="s">
        <v>21</v>
      </c>
      <c r="C3228" s="1" t="s">
        <v>22</v>
      </c>
      <c r="D3228" s="1" t="s">
        <v>23</v>
      </c>
      <c r="E3228" s="1" t="s">
        <v>5</v>
      </c>
      <c r="F3228" s="1" t="s">
        <v>24</v>
      </c>
      <c r="G3228" s="1" t="s">
        <v>25</v>
      </c>
      <c r="H3228">
        <v>1728871</v>
      </c>
      <c r="I3228">
        <v>1729098</v>
      </c>
      <c r="J3228" s="1" t="s">
        <v>26</v>
      </c>
      <c r="K3228" s="1" t="s">
        <v>24</v>
      </c>
      <c r="L3228" s="1" t="s">
        <v>24</v>
      </c>
      <c r="M3228" s="1" t="s">
        <v>24</v>
      </c>
      <c r="N3228" s="1" t="s">
        <v>24</v>
      </c>
      <c r="O3228" s="1" t="s">
        <v>24</v>
      </c>
      <c r="P3228" s="1" t="s">
        <v>24</v>
      </c>
      <c r="Q3228" s="1" t="s">
        <v>5765</v>
      </c>
      <c r="R3228">
        <v>228</v>
      </c>
      <c r="T3228" s="1" t="s">
        <v>5766</v>
      </c>
    </row>
    <row r="3229" spans="1:20" x14ac:dyDescent="0.25">
      <c r="A3229" s="1" t="s">
        <v>29</v>
      </c>
      <c r="B3229" s="1" t="s">
        <v>30</v>
      </c>
      <c r="C3229" s="1" t="s">
        <v>22</v>
      </c>
      <c r="D3229" s="1" t="s">
        <v>23</v>
      </c>
      <c r="E3229" s="1" t="s">
        <v>5</v>
      </c>
      <c r="F3229" s="1" t="s">
        <v>24</v>
      </c>
      <c r="G3229" s="1" t="s">
        <v>25</v>
      </c>
      <c r="H3229">
        <v>1728871</v>
      </c>
      <c r="I3229">
        <v>1729098</v>
      </c>
      <c r="J3229" s="1" t="s">
        <v>26</v>
      </c>
      <c r="K3229" s="1" t="s">
        <v>5767</v>
      </c>
      <c r="L3229" s="1" t="s">
        <v>5767</v>
      </c>
      <c r="M3229" s="1" t="s">
        <v>24</v>
      </c>
      <c r="N3229" s="1" t="s">
        <v>5768</v>
      </c>
      <c r="O3229" s="1" t="s">
        <v>24</v>
      </c>
      <c r="P3229" s="1" t="s">
        <v>24</v>
      </c>
      <c r="Q3229" s="1" t="s">
        <v>5765</v>
      </c>
      <c r="R3229">
        <v>228</v>
      </c>
      <c r="S3229">
        <v>75</v>
      </c>
      <c r="T3229" s="1" t="s">
        <v>24</v>
      </c>
    </row>
    <row r="3230" spans="1:20" x14ac:dyDescent="0.25">
      <c r="A3230" s="1" t="s">
        <v>20</v>
      </c>
      <c r="B3230" s="1" t="s">
        <v>21</v>
      </c>
      <c r="C3230" s="1" t="s">
        <v>22</v>
      </c>
      <c r="D3230" s="1" t="s">
        <v>23</v>
      </c>
      <c r="E3230" s="1" t="s">
        <v>5</v>
      </c>
      <c r="F3230" s="1" t="s">
        <v>24</v>
      </c>
      <c r="G3230" s="1" t="s">
        <v>25</v>
      </c>
      <c r="H3230">
        <v>1729172</v>
      </c>
      <c r="I3230">
        <v>1731337</v>
      </c>
      <c r="J3230" s="1" t="s">
        <v>26</v>
      </c>
      <c r="K3230" s="1" t="s">
        <v>24</v>
      </c>
      <c r="L3230" s="1" t="s">
        <v>24</v>
      </c>
      <c r="M3230" s="1" t="s">
        <v>24</v>
      </c>
      <c r="N3230" s="1" t="s">
        <v>24</v>
      </c>
      <c r="O3230" s="1" t="s">
        <v>24</v>
      </c>
      <c r="P3230" s="1" t="s">
        <v>24</v>
      </c>
      <c r="Q3230" s="1" t="s">
        <v>5769</v>
      </c>
      <c r="R3230">
        <v>2166</v>
      </c>
      <c r="T3230" s="1" t="s">
        <v>5770</v>
      </c>
    </row>
    <row r="3231" spans="1:20" x14ac:dyDescent="0.25">
      <c r="A3231" s="1" t="s">
        <v>29</v>
      </c>
      <c r="B3231" s="1" t="s">
        <v>30</v>
      </c>
      <c r="C3231" s="1" t="s">
        <v>22</v>
      </c>
      <c r="D3231" s="1" t="s">
        <v>23</v>
      </c>
      <c r="E3231" s="1" t="s">
        <v>5</v>
      </c>
      <c r="F3231" s="1" t="s">
        <v>24</v>
      </c>
      <c r="G3231" s="1" t="s">
        <v>25</v>
      </c>
      <c r="H3231">
        <v>1729172</v>
      </c>
      <c r="I3231">
        <v>1731337</v>
      </c>
      <c r="J3231" s="1" t="s">
        <v>26</v>
      </c>
      <c r="K3231" s="1" t="s">
        <v>5771</v>
      </c>
      <c r="L3231" s="1" t="s">
        <v>5771</v>
      </c>
      <c r="M3231" s="1" t="s">
        <v>24</v>
      </c>
      <c r="N3231" s="1" t="s">
        <v>3363</v>
      </c>
      <c r="O3231" s="1" t="s">
        <v>24</v>
      </c>
      <c r="P3231" s="1" t="s">
        <v>24</v>
      </c>
      <c r="Q3231" s="1" t="s">
        <v>5769</v>
      </c>
      <c r="R3231">
        <v>2166</v>
      </c>
      <c r="S3231">
        <v>721</v>
      </c>
      <c r="T3231" s="1" t="s">
        <v>24</v>
      </c>
    </row>
    <row r="3232" spans="1:20" x14ac:dyDescent="0.25">
      <c r="A3232" s="1" t="s">
        <v>20</v>
      </c>
      <c r="B3232" s="1" t="s">
        <v>21</v>
      </c>
      <c r="C3232" s="1" t="s">
        <v>22</v>
      </c>
      <c r="D3232" s="1" t="s">
        <v>23</v>
      </c>
      <c r="E3232" s="1" t="s">
        <v>5</v>
      </c>
      <c r="F3232" s="1" t="s">
        <v>24</v>
      </c>
      <c r="G3232" s="1" t="s">
        <v>25</v>
      </c>
      <c r="H3232">
        <v>1731451</v>
      </c>
      <c r="I3232">
        <v>1731591</v>
      </c>
      <c r="J3232" s="1" t="s">
        <v>26</v>
      </c>
      <c r="K3232" s="1" t="s">
        <v>24</v>
      </c>
      <c r="L3232" s="1" t="s">
        <v>24</v>
      </c>
      <c r="M3232" s="1" t="s">
        <v>24</v>
      </c>
      <c r="N3232" s="1" t="s">
        <v>24</v>
      </c>
      <c r="O3232" s="1" t="s">
        <v>24</v>
      </c>
      <c r="P3232" s="1" t="s">
        <v>24</v>
      </c>
      <c r="Q3232" s="1" t="s">
        <v>5772</v>
      </c>
      <c r="R3232">
        <v>141</v>
      </c>
      <c r="T3232" s="1" t="s">
        <v>5773</v>
      </c>
    </row>
    <row r="3233" spans="1:20" x14ac:dyDescent="0.25">
      <c r="A3233" s="1" t="s">
        <v>29</v>
      </c>
      <c r="B3233" s="1" t="s">
        <v>30</v>
      </c>
      <c r="C3233" s="1" t="s">
        <v>22</v>
      </c>
      <c r="D3233" s="1" t="s">
        <v>23</v>
      </c>
      <c r="E3233" s="1" t="s">
        <v>5</v>
      </c>
      <c r="F3233" s="1" t="s">
        <v>24</v>
      </c>
      <c r="G3233" s="1" t="s">
        <v>25</v>
      </c>
      <c r="H3233">
        <v>1731451</v>
      </c>
      <c r="I3233">
        <v>1731591</v>
      </c>
      <c r="J3233" s="1" t="s">
        <v>26</v>
      </c>
      <c r="K3233" s="1" t="s">
        <v>5774</v>
      </c>
      <c r="L3233" s="1" t="s">
        <v>5774</v>
      </c>
      <c r="M3233" s="1" t="s">
        <v>24</v>
      </c>
      <c r="N3233" s="1" t="s">
        <v>5775</v>
      </c>
      <c r="O3233" s="1" t="s">
        <v>24</v>
      </c>
      <c r="P3233" s="1" t="s">
        <v>24</v>
      </c>
      <c r="Q3233" s="1" t="s">
        <v>5772</v>
      </c>
      <c r="R3233">
        <v>141</v>
      </c>
      <c r="S3233">
        <v>46</v>
      </c>
      <c r="T3233" s="1" t="s">
        <v>24</v>
      </c>
    </row>
    <row r="3234" spans="1:20" x14ac:dyDescent="0.25">
      <c r="A3234" s="1" t="s">
        <v>20</v>
      </c>
      <c r="B3234" s="1" t="s">
        <v>21</v>
      </c>
      <c r="C3234" s="1" t="s">
        <v>22</v>
      </c>
      <c r="D3234" s="1" t="s">
        <v>23</v>
      </c>
      <c r="E3234" s="1" t="s">
        <v>5</v>
      </c>
      <c r="F3234" s="1" t="s">
        <v>24</v>
      </c>
      <c r="G3234" s="1" t="s">
        <v>25</v>
      </c>
      <c r="H3234">
        <v>1731626</v>
      </c>
      <c r="I3234">
        <v>1732258</v>
      </c>
      <c r="J3234" s="1" t="s">
        <v>75</v>
      </c>
      <c r="K3234" s="1" t="s">
        <v>24</v>
      </c>
      <c r="L3234" s="1" t="s">
        <v>24</v>
      </c>
      <c r="M3234" s="1" t="s">
        <v>24</v>
      </c>
      <c r="N3234" s="1" t="s">
        <v>24</v>
      </c>
      <c r="O3234" s="1" t="s">
        <v>24</v>
      </c>
      <c r="P3234" s="1" t="s">
        <v>24</v>
      </c>
      <c r="Q3234" s="1" t="s">
        <v>5776</v>
      </c>
      <c r="R3234">
        <v>633</v>
      </c>
      <c r="T3234" s="1" t="s">
        <v>5777</v>
      </c>
    </row>
    <row r="3235" spans="1:20" x14ac:dyDescent="0.25">
      <c r="A3235" s="1" t="s">
        <v>29</v>
      </c>
      <c r="B3235" s="1" t="s">
        <v>30</v>
      </c>
      <c r="C3235" s="1" t="s">
        <v>22</v>
      </c>
      <c r="D3235" s="1" t="s">
        <v>23</v>
      </c>
      <c r="E3235" s="1" t="s">
        <v>5</v>
      </c>
      <c r="F3235" s="1" t="s">
        <v>24</v>
      </c>
      <c r="G3235" s="1" t="s">
        <v>25</v>
      </c>
      <c r="H3235">
        <v>1731626</v>
      </c>
      <c r="I3235">
        <v>1732258</v>
      </c>
      <c r="J3235" s="1" t="s">
        <v>75</v>
      </c>
      <c r="K3235" s="1" t="s">
        <v>5778</v>
      </c>
      <c r="L3235" s="1" t="s">
        <v>5778</v>
      </c>
      <c r="M3235" s="1" t="s">
        <v>24</v>
      </c>
      <c r="N3235" s="1" t="s">
        <v>1091</v>
      </c>
      <c r="O3235" s="1" t="s">
        <v>24</v>
      </c>
      <c r="P3235" s="1" t="s">
        <v>24</v>
      </c>
      <c r="Q3235" s="1" t="s">
        <v>5776</v>
      </c>
      <c r="R3235">
        <v>633</v>
      </c>
      <c r="S3235">
        <v>210</v>
      </c>
      <c r="T3235" s="1" t="s">
        <v>24</v>
      </c>
    </row>
    <row r="3236" spans="1:20" x14ac:dyDescent="0.25">
      <c r="A3236" s="1" t="s">
        <v>20</v>
      </c>
      <c r="B3236" s="1" t="s">
        <v>21</v>
      </c>
      <c r="C3236" s="1" t="s">
        <v>22</v>
      </c>
      <c r="D3236" s="1" t="s">
        <v>23</v>
      </c>
      <c r="E3236" s="1" t="s">
        <v>5</v>
      </c>
      <c r="F3236" s="1" t="s">
        <v>24</v>
      </c>
      <c r="G3236" s="1" t="s">
        <v>25</v>
      </c>
      <c r="H3236">
        <v>1732255</v>
      </c>
      <c r="I3236">
        <v>1732524</v>
      </c>
      <c r="J3236" s="1" t="s">
        <v>75</v>
      </c>
      <c r="K3236" s="1" t="s">
        <v>24</v>
      </c>
      <c r="L3236" s="1" t="s">
        <v>24</v>
      </c>
      <c r="M3236" s="1" t="s">
        <v>24</v>
      </c>
      <c r="N3236" s="1" t="s">
        <v>24</v>
      </c>
      <c r="O3236" s="1" t="s">
        <v>24</v>
      </c>
      <c r="P3236" s="1" t="s">
        <v>24</v>
      </c>
      <c r="Q3236" s="1" t="s">
        <v>5779</v>
      </c>
      <c r="R3236">
        <v>270</v>
      </c>
      <c r="T3236" s="1" t="s">
        <v>5780</v>
      </c>
    </row>
    <row r="3237" spans="1:20" x14ac:dyDescent="0.25">
      <c r="A3237" s="1" t="s">
        <v>29</v>
      </c>
      <c r="B3237" s="1" t="s">
        <v>30</v>
      </c>
      <c r="C3237" s="1" t="s">
        <v>22</v>
      </c>
      <c r="D3237" s="1" t="s">
        <v>23</v>
      </c>
      <c r="E3237" s="1" t="s">
        <v>5</v>
      </c>
      <c r="F3237" s="1" t="s">
        <v>24</v>
      </c>
      <c r="G3237" s="1" t="s">
        <v>25</v>
      </c>
      <c r="H3237">
        <v>1732255</v>
      </c>
      <c r="I3237">
        <v>1732524</v>
      </c>
      <c r="J3237" s="1" t="s">
        <v>75</v>
      </c>
      <c r="K3237" s="1" t="s">
        <v>5781</v>
      </c>
      <c r="L3237" s="1" t="s">
        <v>5781</v>
      </c>
      <c r="M3237" s="1" t="s">
        <v>24</v>
      </c>
      <c r="N3237" s="1" t="s">
        <v>36</v>
      </c>
      <c r="O3237" s="1" t="s">
        <v>24</v>
      </c>
      <c r="P3237" s="1" t="s">
        <v>24</v>
      </c>
      <c r="Q3237" s="1" t="s">
        <v>5779</v>
      </c>
      <c r="R3237">
        <v>270</v>
      </c>
      <c r="S3237">
        <v>89</v>
      </c>
      <c r="T3237" s="1" t="s">
        <v>24</v>
      </c>
    </row>
    <row r="3238" spans="1:20" x14ac:dyDescent="0.25">
      <c r="A3238" s="1" t="s">
        <v>20</v>
      </c>
      <c r="B3238" s="1" t="s">
        <v>21</v>
      </c>
      <c r="C3238" s="1" t="s">
        <v>22</v>
      </c>
      <c r="D3238" s="1" t="s">
        <v>23</v>
      </c>
      <c r="E3238" s="1" t="s">
        <v>5</v>
      </c>
      <c r="F3238" s="1" t="s">
        <v>24</v>
      </c>
      <c r="G3238" s="1" t="s">
        <v>25</v>
      </c>
      <c r="H3238">
        <v>1732517</v>
      </c>
      <c r="I3238">
        <v>1732837</v>
      </c>
      <c r="J3238" s="1" t="s">
        <v>75</v>
      </c>
      <c r="K3238" s="1" t="s">
        <v>24</v>
      </c>
      <c r="L3238" s="1" t="s">
        <v>24</v>
      </c>
      <c r="M3238" s="1" t="s">
        <v>24</v>
      </c>
      <c r="N3238" s="1" t="s">
        <v>24</v>
      </c>
      <c r="O3238" s="1" t="s">
        <v>24</v>
      </c>
      <c r="P3238" s="1" t="s">
        <v>24</v>
      </c>
      <c r="Q3238" s="1" t="s">
        <v>5782</v>
      </c>
      <c r="R3238">
        <v>321</v>
      </c>
      <c r="T3238" s="1" t="s">
        <v>24</v>
      </c>
    </row>
    <row r="3239" spans="1:20" x14ac:dyDescent="0.25">
      <c r="A3239" s="1" t="s">
        <v>29</v>
      </c>
      <c r="B3239" s="1" t="s">
        <v>30</v>
      </c>
      <c r="C3239" s="1" t="s">
        <v>22</v>
      </c>
      <c r="D3239" s="1" t="s">
        <v>23</v>
      </c>
      <c r="E3239" s="1" t="s">
        <v>5</v>
      </c>
      <c r="F3239" s="1" t="s">
        <v>24</v>
      </c>
      <c r="G3239" s="1" t="s">
        <v>25</v>
      </c>
      <c r="H3239">
        <v>1732517</v>
      </c>
      <c r="I3239">
        <v>1732837</v>
      </c>
      <c r="J3239" s="1" t="s">
        <v>75</v>
      </c>
      <c r="K3239" s="1" t="s">
        <v>5783</v>
      </c>
      <c r="L3239" s="1" t="s">
        <v>5783</v>
      </c>
      <c r="M3239" s="1" t="s">
        <v>24</v>
      </c>
      <c r="N3239" s="1" t="s">
        <v>2106</v>
      </c>
      <c r="O3239" s="1" t="s">
        <v>24</v>
      </c>
      <c r="P3239" s="1" t="s">
        <v>24</v>
      </c>
      <c r="Q3239" s="1" t="s">
        <v>5782</v>
      </c>
      <c r="R3239">
        <v>321</v>
      </c>
      <c r="S3239">
        <v>106</v>
      </c>
      <c r="T3239" s="1" t="s">
        <v>24</v>
      </c>
    </row>
    <row r="3240" spans="1:20" x14ac:dyDescent="0.25">
      <c r="A3240" s="1" t="s">
        <v>20</v>
      </c>
      <c r="B3240" s="1" t="s">
        <v>21</v>
      </c>
      <c r="C3240" s="1" t="s">
        <v>22</v>
      </c>
      <c r="D3240" s="1" t="s">
        <v>23</v>
      </c>
      <c r="E3240" s="1" t="s">
        <v>5</v>
      </c>
      <c r="F3240" s="1" t="s">
        <v>24</v>
      </c>
      <c r="G3240" s="1" t="s">
        <v>25</v>
      </c>
      <c r="H3240">
        <v>1733069</v>
      </c>
      <c r="I3240">
        <v>1734826</v>
      </c>
      <c r="J3240" s="1" t="s">
        <v>75</v>
      </c>
      <c r="K3240" s="1" t="s">
        <v>24</v>
      </c>
      <c r="L3240" s="1" t="s">
        <v>24</v>
      </c>
      <c r="M3240" s="1" t="s">
        <v>24</v>
      </c>
      <c r="N3240" s="1" t="s">
        <v>24</v>
      </c>
      <c r="O3240" s="1" t="s">
        <v>24</v>
      </c>
      <c r="P3240" s="1" t="s">
        <v>24</v>
      </c>
      <c r="Q3240" s="1" t="s">
        <v>5784</v>
      </c>
      <c r="R3240">
        <v>1758</v>
      </c>
      <c r="T3240" s="1" t="s">
        <v>5785</v>
      </c>
    </row>
    <row r="3241" spans="1:20" x14ac:dyDescent="0.25">
      <c r="A3241" s="1" t="s">
        <v>29</v>
      </c>
      <c r="B3241" s="1" t="s">
        <v>30</v>
      </c>
      <c r="C3241" s="1" t="s">
        <v>22</v>
      </c>
      <c r="D3241" s="1" t="s">
        <v>23</v>
      </c>
      <c r="E3241" s="1" t="s">
        <v>5</v>
      </c>
      <c r="F3241" s="1" t="s">
        <v>24</v>
      </c>
      <c r="G3241" s="1" t="s">
        <v>25</v>
      </c>
      <c r="H3241">
        <v>1733069</v>
      </c>
      <c r="I3241">
        <v>1734826</v>
      </c>
      <c r="J3241" s="1" t="s">
        <v>75</v>
      </c>
      <c r="K3241" s="1" t="s">
        <v>5786</v>
      </c>
      <c r="L3241" s="1" t="s">
        <v>5786</v>
      </c>
      <c r="M3241" s="1" t="s">
        <v>24</v>
      </c>
      <c r="N3241" s="1" t="s">
        <v>3281</v>
      </c>
      <c r="O3241" s="1" t="s">
        <v>24</v>
      </c>
      <c r="P3241" s="1" t="s">
        <v>24</v>
      </c>
      <c r="Q3241" s="1" t="s">
        <v>5784</v>
      </c>
      <c r="R3241">
        <v>1758</v>
      </c>
      <c r="S3241">
        <v>585</v>
      </c>
      <c r="T3241" s="1" t="s">
        <v>24</v>
      </c>
    </row>
    <row r="3242" spans="1:20" x14ac:dyDescent="0.25">
      <c r="A3242" s="1" t="s">
        <v>20</v>
      </c>
      <c r="B3242" s="1" t="s">
        <v>21</v>
      </c>
      <c r="C3242" s="1" t="s">
        <v>22</v>
      </c>
      <c r="D3242" s="1" t="s">
        <v>23</v>
      </c>
      <c r="E3242" s="1" t="s">
        <v>5</v>
      </c>
      <c r="F3242" s="1" t="s">
        <v>24</v>
      </c>
      <c r="G3242" s="1" t="s">
        <v>25</v>
      </c>
      <c r="H3242">
        <v>1734989</v>
      </c>
      <c r="I3242">
        <v>1735993</v>
      </c>
      <c r="J3242" s="1" t="s">
        <v>75</v>
      </c>
      <c r="K3242" s="1" t="s">
        <v>24</v>
      </c>
      <c r="L3242" s="1" t="s">
        <v>24</v>
      </c>
      <c r="M3242" s="1" t="s">
        <v>24</v>
      </c>
      <c r="N3242" s="1" t="s">
        <v>24</v>
      </c>
      <c r="O3242" s="1" t="s">
        <v>24</v>
      </c>
      <c r="P3242" s="1" t="s">
        <v>24</v>
      </c>
      <c r="Q3242" s="1" t="s">
        <v>5787</v>
      </c>
      <c r="R3242">
        <v>1005</v>
      </c>
      <c r="T3242" s="1" t="s">
        <v>5788</v>
      </c>
    </row>
    <row r="3243" spans="1:20" x14ac:dyDescent="0.25">
      <c r="A3243" s="1" t="s">
        <v>29</v>
      </c>
      <c r="B3243" s="1" t="s">
        <v>30</v>
      </c>
      <c r="C3243" s="1" t="s">
        <v>22</v>
      </c>
      <c r="D3243" s="1" t="s">
        <v>23</v>
      </c>
      <c r="E3243" s="1" t="s">
        <v>5</v>
      </c>
      <c r="F3243" s="1" t="s">
        <v>24</v>
      </c>
      <c r="G3243" s="1" t="s">
        <v>25</v>
      </c>
      <c r="H3243">
        <v>1734989</v>
      </c>
      <c r="I3243">
        <v>1735993</v>
      </c>
      <c r="J3243" s="1" t="s">
        <v>75</v>
      </c>
      <c r="K3243" s="1" t="s">
        <v>5789</v>
      </c>
      <c r="L3243" s="1" t="s">
        <v>5789</v>
      </c>
      <c r="M3243" s="1" t="s">
        <v>24</v>
      </c>
      <c r="N3243" s="1" t="s">
        <v>36</v>
      </c>
      <c r="O3243" s="1" t="s">
        <v>24</v>
      </c>
      <c r="P3243" s="1" t="s">
        <v>24</v>
      </c>
      <c r="Q3243" s="1" t="s">
        <v>5787</v>
      </c>
      <c r="R3243">
        <v>1005</v>
      </c>
      <c r="S3243">
        <v>334</v>
      </c>
      <c r="T3243" s="1" t="s">
        <v>24</v>
      </c>
    </row>
    <row r="3244" spans="1:20" x14ac:dyDescent="0.25">
      <c r="A3244" s="1" t="s">
        <v>20</v>
      </c>
      <c r="B3244" s="1" t="s">
        <v>21</v>
      </c>
      <c r="C3244" s="1" t="s">
        <v>22</v>
      </c>
      <c r="D3244" s="1" t="s">
        <v>23</v>
      </c>
      <c r="E3244" s="1" t="s">
        <v>5</v>
      </c>
      <c r="F3244" s="1" t="s">
        <v>24</v>
      </c>
      <c r="G3244" s="1" t="s">
        <v>25</v>
      </c>
      <c r="H3244">
        <v>1736029</v>
      </c>
      <c r="I3244">
        <v>1736262</v>
      </c>
      <c r="J3244" s="1" t="s">
        <v>75</v>
      </c>
      <c r="K3244" s="1" t="s">
        <v>24</v>
      </c>
      <c r="L3244" s="1" t="s">
        <v>24</v>
      </c>
      <c r="M3244" s="1" t="s">
        <v>24</v>
      </c>
      <c r="N3244" s="1" t="s">
        <v>24</v>
      </c>
      <c r="O3244" s="1" t="s">
        <v>24</v>
      </c>
      <c r="P3244" s="1" t="s">
        <v>24</v>
      </c>
      <c r="Q3244" s="1" t="s">
        <v>5790</v>
      </c>
      <c r="R3244">
        <v>234</v>
      </c>
      <c r="T3244" s="1" t="s">
        <v>5791</v>
      </c>
    </row>
    <row r="3245" spans="1:20" x14ac:dyDescent="0.25">
      <c r="A3245" s="1" t="s">
        <v>29</v>
      </c>
      <c r="B3245" s="1" t="s">
        <v>30</v>
      </c>
      <c r="C3245" s="1" t="s">
        <v>22</v>
      </c>
      <c r="D3245" s="1" t="s">
        <v>23</v>
      </c>
      <c r="E3245" s="1" t="s">
        <v>5</v>
      </c>
      <c r="F3245" s="1" t="s">
        <v>24</v>
      </c>
      <c r="G3245" s="1" t="s">
        <v>25</v>
      </c>
      <c r="H3245">
        <v>1736029</v>
      </c>
      <c r="I3245">
        <v>1736262</v>
      </c>
      <c r="J3245" s="1" t="s">
        <v>75</v>
      </c>
      <c r="K3245" s="1" t="s">
        <v>5792</v>
      </c>
      <c r="L3245" s="1" t="s">
        <v>5792</v>
      </c>
      <c r="M3245" s="1" t="s">
        <v>24</v>
      </c>
      <c r="N3245" s="1" t="s">
        <v>36</v>
      </c>
      <c r="O3245" s="1" t="s">
        <v>24</v>
      </c>
      <c r="P3245" s="1" t="s">
        <v>24</v>
      </c>
      <c r="Q3245" s="1" t="s">
        <v>5790</v>
      </c>
      <c r="R3245">
        <v>234</v>
      </c>
      <c r="S3245">
        <v>77</v>
      </c>
      <c r="T3245" s="1" t="s">
        <v>24</v>
      </c>
    </row>
    <row r="3246" spans="1:20" x14ac:dyDescent="0.25">
      <c r="A3246" s="1" t="s">
        <v>20</v>
      </c>
      <c r="B3246" s="1" t="s">
        <v>21</v>
      </c>
      <c r="C3246" s="1" t="s">
        <v>22</v>
      </c>
      <c r="D3246" s="1" t="s">
        <v>23</v>
      </c>
      <c r="E3246" s="1" t="s">
        <v>5</v>
      </c>
      <c r="F3246" s="1" t="s">
        <v>24</v>
      </c>
      <c r="G3246" s="1" t="s">
        <v>25</v>
      </c>
      <c r="H3246">
        <v>1736259</v>
      </c>
      <c r="I3246">
        <v>1736678</v>
      </c>
      <c r="J3246" s="1" t="s">
        <v>75</v>
      </c>
      <c r="K3246" s="1" t="s">
        <v>24</v>
      </c>
      <c r="L3246" s="1" t="s">
        <v>24</v>
      </c>
      <c r="M3246" s="1" t="s">
        <v>24</v>
      </c>
      <c r="N3246" s="1" t="s">
        <v>24</v>
      </c>
      <c r="O3246" s="1" t="s">
        <v>24</v>
      </c>
      <c r="P3246" s="1" t="s">
        <v>24</v>
      </c>
      <c r="Q3246" s="1" t="s">
        <v>5793</v>
      </c>
      <c r="R3246">
        <v>420</v>
      </c>
      <c r="T3246" s="1" t="s">
        <v>5794</v>
      </c>
    </row>
    <row r="3247" spans="1:20" x14ac:dyDescent="0.25">
      <c r="A3247" s="1" t="s">
        <v>29</v>
      </c>
      <c r="B3247" s="1" t="s">
        <v>30</v>
      </c>
      <c r="C3247" s="1" t="s">
        <v>22</v>
      </c>
      <c r="D3247" s="1" t="s">
        <v>23</v>
      </c>
      <c r="E3247" s="1" t="s">
        <v>5</v>
      </c>
      <c r="F3247" s="1" t="s">
        <v>24</v>
      </c>
      <c r="G3247" s="1" t="s">
        <v>25</v>
      </c>
      <c r="H3247">
        <v>1736259</v>
      </c>
      <c r="I3247">
        <v>1736678</v>
      </c>
      <c r="J3247" s="1" t="s">
        <v>75</v>
      </c>
      <c r="K3247" s="1" t="s">
        <v>5795</v>
      </c>
      <c r="L3247" s="1" t="s">
        <v>5795</v>
      </c>
      <c r="M3247" s="1" t="s">
        <v>24</v>
      </c>
      <c r="N3247" s="1" t="s">
        <v>2079</v>
      </c>
      <c r="O3247" s="1" t="s">
        <v>24</v>
      </c>
      <c r="P3247" s="1" t="s">
        <v>24</v>
      </c>
      <c r="Q3247" s="1" t="s">
        <v>5793</v>
      </c>
      <c r="R3247">
        <v>420</v>
      </c>
      <c r="S3247">
        <v>139</v>
      </c>
      <c r="T3247" s="1" t="s">
        <v>24</v>
      </c>
    </row>
    <row r="3248" spans="1:20" x14ac:dyDescent="0.25">
      <c r="A3248" s="1" t="s">
        <v>20</v>
      </c>
      <c r="B3248" s="1" t="s">
        <v>21</v>
      </c>
      <c r="C3248" s="1" t="s">
        <v>22</v>
      </c>
      <c r="D3248" s="1" t="s">
        <v>23</v>
      </c>
      <c r="E3248" s="1" t="s">
        <v>5</v>
      </c>
      <c r="F3248" s="1" t="s">
        <v>24</v>
      </c>
      <c r="G3248" s="1" t="s">
        <v>25</v>
      </c>
      <c r="H3248">
        <v>1736789</v>
      </c>
      <c r="I3248">
        <v>1737685</v>
      </c>
      <c r="J3248" s="1" t="s">
        <v>26</v>
      </c>
      <c r="K3248" s="1" t="s">
        <v>24</v>
      </c>
      <c r="L3248" s="1" t="s">
        <v>24</v>
      </c>
      <c r="M3248" s="1" t="s">
        <v>24</v>
      </c>
      <c r="N3248" s="1" t="s">
        <v>24</v>
      </c>
      <c r="O3248" s="1" t="s">
        <v>24</v>
      </c>
      <c r="P3248" s="1" t="s">
        <v>24</v>
      </c>
      <c r="Q3248" s="1" t="s">
        <v>5796</v>
      </c>
      <c r="R3248">
        <v>897</v>
      </c>
      <c r="T3248" s="1" t="s">
        <v>5797</v>
      </c>
    </row>
    <row r="3249" spans="1:20" x14ac:dyDescent="0.25">
      <c r="A3249" s="1" t="s">
        <v>29</v>
      </c>
      <c r="B3249" s="1" t="s">
        <v>30</v>
      </c>
      <c r="C3249" s="1" t="s">
        <v>22</v>
      </c>
      <c r="D3249" s="1" t="s">
        <v>23</v>
      </c>
      <c r="E3249" s="1" t="s">
        <v>5</v>
      </c>
      <c r="F3249" s="1" t="s">
        <v>24</v>
      </c>
      <c r="G3249" s="1" t="s">
        <v>25</v>
      </c>
      <c r="H3249">
        <v>1736789</v>
      </c>
      <c r="I3249">
        <v>1737685</v>
      </c>
      <c r="J3249" s="1" t="s">
        <v>26</v>
      </c>
      <c r="K3249" s="1" t="s">
        <v>5798</v>
      </c>
      <c r="L3249" s="1" t="s">
        <v>5798</v>
      </c>
      <c r="M3249" s="1" t="s">
        <v>24</v>
      </c>
      <c r="N3249" s="1" t="s">
        <v>79</v>
      </c>
      <c r="O3249" s="1" t="s">
        <v>24</v>
      </c>
      <c r="P3249" s="1" t="s">
        <v>24</v>
      </c>
      <c r="Q3249" s="1" t="s">
        <v>5796</v>
      </c>
      <c r="R3249">
        <v>897</v>
      </c>
      <c r="S3249">
        <v>298</v>
      </c>
      <c r="T3249" s="1" t="s">
        <v>24</v>
      </c>
    </row>
    <row r="3250" spans="1:20" x14ac:dyDescent="0.25">
      <c r="A3250" s="1" t="s">
        <v>20</v>
      </c>
      <c r="B3250" s="1" t="s">
        <v>21</v>
      </c>
      <c r="C3250" s="1" t="s">
        <v>22</v>
      </c>
      <c r="D3250" s="1" t="s">
        <v>23</v>
      </c>
      <c r="E3250" s="1" t="s">
        <v>5</v>
      </c>
      <c r="F3250" s="1" t="s">
        <v>24</v>
      </c>
      <c r="G3250" s="1" t="s">
        <v>25</v>
      </c>
      <c r="H3250">
        <v>1737821</v>
      </c>
      <c r="I3250">
        <v>1739728</v>
      </c>
      <c r="J3250" s="1" t="s">
        <v>26</v>
      </c>
      <c r="K3250" s="1" t="s">
        <v>24</v>
      </c>
      <c r="L3250" s="1" t="s">
        <v>24</v>
      </c>
      <c r="M3250" s="1" t="s">
        <v>24</v>
      </c>
      <c r="N3250" s="1" t="s">
        <v>24</v>
      </c>
      <c r="O3250" s="1" t="s">
        <v>24</v>
      </c>
      <c r="P3250" s="1" t="s">
        <v>24</v>
      </c>
      <c r="Q3250" s="1" t="s">
        <v>5799</v>
      </c>
      <c r="R3250">
        <v>1908</v>
      </c>
      <c r="T3250" s="1" t="s">
        <v>5800</v>
      </c>
    </row>
    <row r="3251" spans="1:20" x14ac:dyDescent="0.25">
      <c r="A3251" s="1" t="s">
        <v>29</v>
      </c>
      <c r="B3251" s="1" t="s">
        <v>30</v>
      </c>
      <c r="C3251" s="1" t="s">
        <v>22</v>
      </c>
      <c r="D3251" s="1" t="s">
        <v>23</v>
      </c>
      <c r="E3251" s="1" t="s">
        <v>5</v>
      </c>
      <c r="F3251" s="1" t="s">
        <v>24</v>
      </c>
      <c r="G3251" s="1" t="s">
        <v>25</v>
      </c>
      <c r="H3251">
        <v>1737821</v>
      </c>
      <c r="I3251">
        <v>1739728</v>
      </c>
      <c r="J3251" s="1" t="s">
        <v>26</v>
      </c>
      <c r="K3251" s="1" t="s">
        <v>5801</v>
      </c>
      <c r="L3251" s="1" t="s">
        <v>5801</v>
      </c>
      <c r="M3251" s="1" t="s">
        <v>24</v>
      </c>
      <c r="N3251" s="1" t="s">
        <v>5456</v>
      </c>
      <c r="O3251" s="1" t="s">
        <v>24</v>
      </c>
      <c r="P3251" s="1" t="s">
        <v>24</v>
      </c>
      <c r="Q3251" s="1" t="s">
        <v>5799</v>
      </c>
      <c r="R3251">
        <v>1908</v>
      </c>
      <c r="S3251">
        <v>635</v>
      </c>
      <c r="T3251" s="1" t="s">
        <v>24</v>
      </c>
    </row>
    <row r="3252" spans="1:20" x14ac:dyDescent="0.25">
      <c r="A3252" s="1" t="s">
        <v>20</v>
      </c>
      <c r="B3252" s="1" t="s">
        <v>21</v>
      </c>
      <c r="C3252" s="1" t="s">
        <v>22</v>
      </c>
      <c r="D3252" s="1" t="s">
        <v>23</v>
      </c>
      <c r="E3252" s="1" t="s">
        <v>5</v>
      </c>
      <c r="F3252" s="1" t="s">
        <v>24</v>
      </c>
      <c r="G3252" s="1" t="s">
        <v>25</v>
      </c>
      <c r="H3252">
        <v>1739745</v>
      </c>
      <c r="I3252">
        <v>1740956</v>
      </c>
      <c r="J3252" s="1" t="s">
        <v>26</v>
      </c>
      <c r="K3252" s="1" t="s">
        <v>24</v>
      </c>
      <c r="L3252" s="1" t="s">
        <v>24</v>
      </c>
      <c r="M3252" s="1" t="s">
        <v>24</v>
      </c>
      <c r="N3252" s="1" t="s">
        <v>24</v>
      </c>
      <c r="O3252" s="1" t="s">
        <v>24</v>
      </c>
      <c r="P3252" s="1" t="s">
        <v>24</v>
      </c>
      <c r="Q3252" s="1" t="s">
        <v>5802</v>
      </c>
      <c r="R3252">
        <v>1212</v>
      </c>
      <c r="T3252" s="1" t="s">
        <v>5803</v>
      </c>
    </row>
    <row r="3253" spans="1:20" x14ac:dyDescent="0.25">
      <c r="A3253" s="1" t="s">
        <v>29</v>
      </c>
      <c r="B3253" s="1" t="s">
        <v>30</v>
      </c>
      <c r="C3253" s="1" t="s">
        <v>22</v>
      </c>
      <c r="D3253" s="1" t="s">
        <v>23</v>
      </c>
      <c r="E3253" s="1" t="s">
        <v>5</v>
      </c>
      <c r="F3253" s="1" t="s">
        <v>24</v>
      </c>
      <c r="G3253" s="1" t="s">
        <v>25</v>
      </c>
      <c r="H3253">
        <v>1739745</v>
      </c>
      <c r="I3253">
        <v>1740956</v>
      </c>
      <c r="J3253" s="1" t="s">
        <v>26</v>
      </c>
      <c r="K3253" s="1" t="s">
        <v>5804</v>
      </c>
      <c r="L3253" s="1" t="s">
        <v>5804</v>
      </c>
      <c r="M3253" s="1" t="s">
        <v>24</v>
      </c>
      <c r="N3253" s="1" t="s">
        <v>5805</v>
      </c>
      <c r="O3253" s="1" t="s">
        <v>24</v>
      </c>
      <c r="P3253" s="1" t="s">
        <v>24</v>
      </c>
      <c r="Q3253" s="1" t="s">
        <v>5802</v>
      </c>
      <c r="R3253">
        <v>1212</v>
      </c>
      <c r="S3253">
        <v>403</v>
      </c>
      <c r="T3253" s="1" t="s">
        <v>24</v>
      </c>
    </row>
    <row r="3254" spans="1:20" x14ac:dyDescent="0.25">
      <c r="A3254" s="1" t="s">
        <v>20</v>
      </c>
      <c r="B3254" s="1" t="s">
        <v>21</v>
      </c>
      <c r="C3254" s="1" t="s">
        <v>22</v>
      </c>
      <c r="D3254" s="1" t="s">
        <v>23</v>
      </c>
      <c r="E3254" s="1" t="s">
        <v>5</v>
      </c>
      <c r="F3254" s="1" t="s">
        <v>24</v>
      </c>
      <c r="G3254" s="1" t="s">
        <v>25</v>
      </c>
      <c r="H3254">
        <v>1741101</v>
      </c>
      <c r="I3254">
        <v>1742678</v>
      </c>
      <c r="J3254" s="1" t="s">
        <v>75</v>
      </c>
      <c r="K3254" s="1" t="s">
        <v>24</v>
      </c>
      <c r="L3254" s="1" t="s">
        <v>24</v>
      </c>
      <c r="M3254" s="1" t="s">
        <v>24</v>
      </c>
      <c r="N3254" s="1" t="s">
        <v>24</v>
      </c>
      <c r="O3254" s="1" t="s">
        <v>24</v>
      </c>
      <c r="P3254" s="1" t="s">
        <v>24</v>
      </c>
      <c r="Q3254" s="1" t="s">
        <v>5806</v>
      </c>
      <c r="R3254">
        <v>1578</v>
      </c>
      <c r="T3254" s="1" t="s">
        <v>5807</v>
      </c>
    </row>
    <row r="3255" spans="1:20" x14ac:dyDescent="0.25">
      <c r="A3255" s="1" t="s">
        <v>29</v>
      </c>
      <c r="B3255" s="1" t="s">
        <v>30</v>
      </c>
      <c r="C3255" s="1" t="s">
        <v>22</v>
      </c>
      <c r="D3255" s="1" t="s">
        <v>23</v>
      </c>
      <c r="E3255" s="1" t="s">
        <v>5</v>
      </c>
      <c r="F3255" s="1" t="s">
        <v>24</v>
      </c>
      <c r="G3255" s="1" t="s">
        <v>25</v>
      </c>
      <c r="H3255">
        <v>1741101</v>
      </c>
      <c r="I3255">
        <v>1742678</v>
      </c>
      <c r="J3255" s="1" t="s">
        <v>75</v>
      </c>
      <c r="K3255" s="1" t="s">
        <v>959</v>
      </c>
      <c r="L3255" s="1" t="s">
        <v>959</v>
      </c>
      <c r="M3255" s="1" t="s">
        <v>24</v>
      </c>
      <c r="N3255" s="1" t="s">
        <v>614</v>
      </c>
      <c r="O3255" s="1" t="s">
        <v>24</v>
      </c>
      <c r="P3255" s="1" t="s">
        <v>24</v>
      </c>
      <c r="Q3255" s="1" t="s">
        <v>5806</v>
      </c>
      <c r="R3255">
        <v>1578</v>
      </c>
      <c r="S3255">
        <v>525</v>
      </c>
      <c r="T3255" s="1" t="s">
        <v>24</v>
      </c>
    </row>
    <row r="3256" spans="1:20" x14ac:dyDescent="0.25">
      <c r="A3256" s="1" t="s">
        <v>20</v>
      </c>
      <c r="B3256" s="1" t="s">
        <v>21</v>
      </c>
      <c r="C3256" s="1" t="s">
        <v>22</v>
      </c>
      <c r="D3256" s="1" t="s">
        <v>23</v>
      </c>
      <c r="E3256" s="1" t="s">
        <v>5</v>
      </c>
      <c r="F3256" s="1" t="s">
        <v>24</v>
      </c>
      <c r="G3256" s="1" t="s">
        <v>25</v>
      </c>
      <c r="H3256">
        <v>1742817</v>
      </c>
      <c r="I3256">
        <v>1743836</v>
      </c>
      <c r="J3256" s="1" t="s">
        <v>75</v>
      </c>
      <c r="K3256" s="1" t="s">
        <v>24</v>
      </c>
      <c r="L3256" s="1" t="s">
        <v>24</v>
      </c>
      <c r="M3256" s="1" t="s">
        <v>24</v>
      </c>
      <c r="N3256" s="1" t="s">
        <v>24</v>
      </c>
      <c r="O3256" s="1" t="s">
        <v>24</v>
      </c>
      <c r="P3256" s="1" t="s">
        <v>24</v>
      </c>
      <c r="Q3256" s="1" t="s">
        <v>5808</v>
      </c>
      <c r="R3256">
        <v>1020</v>
      </c>
      <c r="T3256" s="1" t="s">
        <v>5809</v>
      </c>
    </row>
    <row r="3257" spans="1:20" x14ac:dyDescent="0.25">
      <c r="A3257" s="1" t="s">
        <v>29</v>
      </c>
      <c r="B3257" s="1" t="s">
        <v>30</v>
      </c>
      <c r="C3257" s="1" t="s">
        <v>22</v>
      </c>
      <c r="D3257" s="1" t="s">
        <v>23</v>
      </c>
      <c r="E3257" s="1" t="s">
        <v>5</v>
      </c>
      <c r="F3257" s="1" t="s">
        <v>24</v>
      </c>
      <c r="G3257" s="1" t="s">
        <v>25</v>
      </c>
      <c r="H3257">
        <v>1742817</v>
      </c>
      <c r="I3257">
        <v>1743836</v>
      </c>
      <c r="J3257" s="1" t="s">
        <v>75</v>
      </c>
      <c r="K3257" s="1" t="s">
        <v>5810</v>
      </c>
      <c r="L3257" s="1" t="s">
        <v>5810</v>
      </c>
      <c r="M3257" s="1" t="s">
        <v>24</v>
      </c>
      <c r="N3257" s="1" t="s">
        <v>5811</v>
      </c>
      <c r="O3257" s="1" t="s">
        <v>24</v>
      </c>
      <c r="P3257" s="1" t="s">
        <v>24</v>
      </c>
      <c r="Q3257" s="1" t="s">
        <v>5808</v>
      </c>
      <c r="R3257">
        <v>1020</v>
      </c>
      <c r="S3257">
        <v>339</v>
      </c>
      <c r="T3257" s="1" t="s">
        <v>24</v>
      </c>
    </row>
    <row r="3258" spans="1:20" x14ac:dyDescent="0.25">
      <c r="A3258" s="1" t="s">
        <v>20</v>
      </c>
      <c r="B3258" s="1" t="s">
        <v>21</v>
      </c>
      <c r="C3258" s="1" t="s">
        <v>22</v>
      </c>
      <c r="D3258" s="1" t="s">
        <v>23</v>
      </c>
      <c r="E3258" s="1" t="s">
        <v>5</v>
      </c>
      <c r="F3258" s="1" t="s">
        <v>24</v>
      </c>
      <c r="G3258" s="1" t="s">
        <v>25</v>
      </c>
      <c r="H3258">
        <v>1743849</v>
      </c>
      <c r="I3258">
        <v>1744304</v>
      </c>
      <c r="J3258" s="1" t="s">
        <v>75</v>
      </c>
      <c r="K3258" s="1" t="s">
        <v>24</v>
      </c>
      <c r="L3258" s="1" t="s">
        <v>24</v>
      </c>
      <c r="M3258" s="1" t="s">
        <v>24</v>
      </c>
      <c r="N3258" s="1" t="s">
        <v>24</v>
      </c>
      <c r="O3258" s="1" t="s">
        <v>24</v>
      </c>
      <c r="P3258" s="1" t="s">
        <v>24</v>
      </c>
      <c r="Q3258" s="1" t="s">
        <v>5812</v>
      </c>
      <c r="R3258">
        <v>456</v>
      </c>
      <c r="T3258" s="1" t="s">
        <v>5813</v>
      </c>
    </row>
    <row r="3259" spans="1:20" x14ac:dyDescent="0.25">
      <c r="A3259" s="1" t="s">
        <v>29</v>
      </c>
      <c r="B3259" s="1" t="s">
        <v>30</v>
      </c>
      <c r="C3259" s="1" t="s">
        <v>22</v>
      </c>
      <c r="D3259" s="1" t="s">
        <v>23</v>
      </c>
      <c r="E3259" s="1" t="s">
        <v>5</v>
      </c>
      <c r="F3259" s="1" t="s">
        <v>24</v>
      </c>
      <c r="G3259" s="1" t="s">
        <v>25</v>
      </c>
      <c r="H3259">
        <v>1743849</v>
      </c>
      <c r="I3259">
        <v>1744304</v>
      </c>
      <c r="J3259" s="1" t="s">
        <v>75</v>
      </c>
      <c r="K3259" s="1" t="s">
        <v>5814</v>
      </c>
      <c r="L3259" s="1" t="s">
        <v>5814</v>
      </c>
      <c r="M3259" s="1" t="s">
        <v>24</v>
      </c>
      <c r="N3259" s="1" t="s">
        <v>5815</v>
      </c>
      <c r="O3259" s="1" t="s">
        <v>24</v>
      </c>
      <c r="P3259" s="1" t="s">
        <v>24</v>
      </c>
      <c r="Q3259" s="1" t="s">
        <v>5812</v>
      </c>
      <c r="R3259">
        <v>456</v>
      </c>
      <c r="S3259">
        <v>151</v>
      </c>
      <c r="T3259" s="1" t="s">
        <v>24</v>
      </c>
    </row>
    <row r="3260" spans="1:20" x14ac:dyDescent="0.25">
      <c r="A3260" s="1" t="s">
        <v>20</v>
      </c>
      <c r="B3260" s="1" t="s">
        <v>21</v>
      </c>
      <c r="C3260" s="1" t="s">
        <v>22</v>
      </c>
      <c r="D3260" s="1" t="s">
        <v>23</v>
      </c>
      <c r="E3260" s="1" t="s">
        <v>5</v>
      </c>
      <c r="F3260" s="1" t="s">
        <v>24</v>
      </c>
      <c r="G3260" s="1" t="s">
        <v>25</v>
      </c>
      <c r="H3260">
        <v>1744274</v>
      </c>
      <c r="I3260">
        <v>1744975</v>
      </c>
      <c r="J3260" s="1" t="s">
        <v>75</v>
      </c>
      <c r="K3260" s="1" t="s">
        <v>24</v>
      </c>
      <c r="L3260" s="1" t="s">
        <v>24</v>
      </c>
      <c r="M3260" s="1" t="s">
        <v>24</v>
      </c>
      <c r="N3260" s="1" t="s">
        <v>24</v>
      </c>
      <c r="O3260" s="1" t="s">
        <v>24</v>
      </c>
      <c r="P3260" s="1" t="s">
        <v>24</v>
      </c>
      <c r="Q3260" s="1" t="s">
        <v>5816</v>
      </c>
      <c r="R3260">
        <v>702</v>
      </c>
      <c r="T3260" s="1" t="s">
        <v>5817</v>
      </c>
    </row>
    <row r="3261" spans="1:20" x14ac:dyDescent="0.25">
      <c r="A3261" s="1" t="s">
        <v>29</v>
      </c>
      <c r="B3261" s="1" t="s">
        <v>30</v>
      </c>
      <c r="C3261" s="1" t="s">
        <v>22</v>
      </c>
      <c r="D3261" s="1" t="s">
        <v>23</v>
      </c>
      <c r="E3261" s="1" t="s">
        <v>5</v>
      </c>
      <c r="F3261" s="1" t="s">
        <v>24</v>
      </c>
      <c r="G3261" s="1" t="s">
        <v>25</v>
      </c>
      <c r="H3261">
        <v>1744274</v>
      </c>
      <c r="I3261">
        <v>1744975</v>
      </c>
      <c r="J3261" s="1" t="s">
        <v>75</v>
      </c>
      <c r="K3261" s="1" t="s">
        <v>5818</v>
      </c>
      <c r="L3261" s="1" t="s">
        <v>5818</v>
      </c>
      <c r="M3261" s="1" t="s">
        <v>24</v>
      </c>
      <c r="N3261" s="1" t="s">
        <v>5819</v>
      </c>
      <c r="O3261" s="1" t="s">
        <v>24</v>
      </c>
      <c r="P3261" s="1" t="s">
        <v>24</v>
      </c>
      <c r="Q3261" s="1" t="s">
        <v>5816</v>
      </c>
      <c r="R3261">
        <v>702</v>
      </c>
      <c r="S3261">
        <v>233</v>
      </c>
      <c r="T3261" s="1" t="s">
        <v>24</v>
      </c>
    </row>
    <row r="3262" spans="1:20" x14ac:dyDescent="0.25">
      <c r="A3262" s="1" t="s">
        <v>20</v>
      </c>
      <c r="B3262" s="1" t="s">
        <v>21</v>
      </c>
      <c r="C3262" s="1" t="s">
        <v>22</v>
      </c>
      <c r="D3262" s="1" t="s">
        <v>23</v>
      </c>
      <c r="E3262" s="1" t="s">
        <v>5</v>
      </c>
      <c r="F3262" s="1" t="s">
        <v>24</v>
      </c>
      <c r="G3262" s="1" t="s">
        <v>25</v>
      </c>
      <c r="H3262">
        <v>1744980</v>
      </c>
      <c r="I3262">
        <v>1745459</v>
      </c>
      <c r="J3262" s="1" t="s">
        <v>75</v>
      </c>
      <c r="K3262" s="1" t="s">
        <v>24</v>
      </c>
      <c r="L3262" s="1" t="s">
        <v>24</v>
      </c>
      <c r="M3262" s="1" t="s">
        <v>24</v>
      </c>
      <c r="N3262" s="1" t="s">
        <v>24</v>
      </c>
      <c r="O3262" s="1" t="s">
        <v>24</v>
      </c>
      <c r="P3262" s="1" t="s">
        <v>24</v>
      </c>
      <c r="Q3262" s="1" t="s">
        <v>5820</v>
      </c>
      <c r="R3262">
        <v>480</v>
      </c>
      <c r="T3262" s="1" t="s">
        <v>5821</v>
      </c>
    </row>
    <row r="3263" spans="1:20" x14ac:dyDescent="0.25">
      <c r="A3263" s="1" t="s">
        <v>29</v>
      </c>
      <c r="B3263" s="1" t="s">
        <v>30</v>
      </c>
      <c r="C3263" s="1" t="s">
        <v>22</v>
      </c>
      <c r="D3263" s="1" t="s">
        <v>23</v>
      </c>
      <c r="E3263" s="1" t="s">
        <v>5</v>
      </c>
      <c r="F3263" s="1" t="s">
        <v>24</v>
      </c>
      <c r="G3263" s="1" t="s">
        <v>25</v>
      </c>
      <c r="H3263">
        <v>1744980</v>
      </c>
      <c r="I3263">
        <v>1745459</v>
      </c>
      <c r="J3263" s="1" t="s">
        <v>75</v>
      </c>
      <c r="K3263" s="1" t="s">
        <v>5822</v>
      </c>
      <c r="L3263" s="1" t="s">
        <v>5822</v>
      </c>
      <c r="M3263" s="1" t="s">
        <v>24</v>
      </c>
      <c r="N3263" s="1" t="s">
        <v>5823</v>
      </c>
      <c r="O3263" s="1" t="s">
        <v>24</v>
      </c>
      <c r="P3263" s="1" t="s">
        <v>24</v>
      </c>
      <c r="Q3263" s="1" t="s">
        <v>5820</v>
      </c>
      <c r="R3263">
        <v>480</v>
      </c>
      <c r="S3263">
        <v>159</v>
      </c>
      <c r="T3263" s="1" t="s">
        <v>24</v>
      </c>
    </row>
    <row r="3264" spans="1:20" x14ac:dyDescent="0.25">
      <c r="A3264" s="1" t="s">
        <v>20</v>
      </c>
      <c r="B3264" s="1" t="s">
        <v>21</v>
      </c>
      <c r="C3264" s="1" t="s">
        <v>22</v>
      </c>
      <c r="D3264" s="1" t="s">
        <v>23</v>
      </c>
      <c r="E3264" s="1" t="s">
        <v>5</v>
      </c>
      <c r="F3264" s="1" t="s">
        <v>24</v>
      </c>
      <c r="G3264" s="1" t="s">
        <v>25</v>
      </c>
      <c r="H3264">
        <v>1745763</v>
      </c>
      <c r="I3264">
        <v>1747322</v>
      </c>
      <c r="J3264" s="1" t="s">
        <v>75</v>
      </c>
      <c r="K3264" s="1" t="s">
        <v>24</v>
      </c>
      <c r="L3264" s="1" t="s">
        <v>24</v>
      </c>
      <c r="M3264" s="1" t="s">
        <v>24</v>
      </c>
      <c r="N3264" s="1" t="s">
        <v>24</v>
      </c>
      <c r="O3264" s="1" t="s">
        <v>24</v>
      </c>
      <c r="P3264" s="1" t="s">
        <v>24</v>
      </c>
      <c r="Q3264" s="1" t="s">
        <v>5824</v>
      </c>
      <c r="R3264">
        <v>1560</v>
      </c>
      <c r="T3264" s="1" t="s">
        <v>5825</v>
      </c>
    </row>
    <row r="3265" spans="1:20" x14ac:dyDescent="0.25">
      <c r="A3265" s="1" t="s">
        <v>29</v>
      </c>
      <c r="B3265" s="1" t="s">
        <v>30</v>
      </c>
      <c r="C3265" s="1" t="s">
        <v>22</v>
      </c>
      <c r="D3265" s="1" t="s">
        <v>23</v>
      </c>
      <c r="E3265" s="1" t="s">
        <v>5</v>
      </c>
      <c r="F3265" s="1" t="s">
        <v>24</v>
      </c>
      <c r="G3265" s="1" t="s">
        <v>25</v>
      </c>
      <c r="H3265">
        <v>1745763</v>
      </c>
      <c r="I3265">
        <v>1747322</v>
      </c>
      <c r="J3265" s="1" t="s">
        <v>75</v>
      </c>
      <c r="K3265" s="1" t="s">
        <v>5826</v>
      </c>
      <c r="L3265" s="1" t="s">
        <v>5826</v>
      </c>
      <c r="M3265" s="1" t="s">
        <v>24</v>
      </c>
      <c r="N3265" s="1" t="s">
        <v>5827</v>
      </c>
      <c r="O3265" s="1" t="s">
        <v>24</v>
      </c>
      <c r="P3265" s="1" t="s">
        <v>24</v>
      </c>
      <c r="Q3265" s="1" t="s">
        <v>5824</v>
      </c>
      <c r="R3265">
        <v>1560</v>
      </c>
      <c r="S3265">
        <v>519</v>
      </c>
      <c r="T3265" s="1" t="s">
        <v>24</v>
      </c>
    </row>
    <row r="3266" spans="1:20" x14ac:dyDescent="0.25">
      <c r="A3266" s="1" t="s">
        <v>20</v>
      </c>
      <c r="B3266" s="1" t="s">
        <v>21</v>
      </c>
      <c r="C3266" s="1" t="s">
        <v>22</v>
      </c>
      <c r="D3266" s="1" t="s">
        <v>23</v>
      </c>
      <c r="E3266" s="1" t="s">
        <v>5</v>
      </c>
      <c r="F3266" s="1" t="s">
        <v>24</v>
      </c>
      <c r="G3266" s="1" t="s">
        <v>25</v>
      </c>
      <c r="H3266">
        <v>1747497</v>
      </c>
      <c r="I3266">
        <v>1748630</v>
      </c>
      <c r="J3266" s="1" t="s">
        <v>75</v>
      </c>
      <c r="K3266" s="1" t="s">
        <v>24</v>
      </c>
      <c r="L3266" s="1" t="s">
        <v>24</v>
      </c>
      <c r="M3266" s="1" t="s">
        <v>24</v>
      </c>
      <c r="N3266" s="1" t="s">
        <v>24</v>
      </c>
      <c r="O3266" s="1" t="s">
        <v>24</v>
      </c>
      <c r="P3266" s="1" t="s">
        <v>24</v>
      </c>
      <c r="Q3266" s="1" t="s">
        <v>5828</v>
      </c>
      <c r="R3266">
        <v>1134</v>
      </c>
      <c r="T3266" s="1" t="s">
        <v>5829</v>
      </c>
    </row>
    <row r="3267" spans="1:20" x14ac:dyDescent="0.25">
      <c r="A3267" s="1" t="s">
        <v>29</v>
      </c>
      <c r="B3267" s="1" t="s">
        <v>30</v>
      </c>
      <c r="C3267" s="1" t="s">
        <v>22</v>
      </c>
      <c r="D3267" s="1" t="s">
        <v>23</v>
      </c>
      <c r="E3267" s="1" t="s">
        <v>5</v>
      </c>
      <c r="F3267" s="1" t="s">
        <v>24</v>
      </c>
      <c r="G3267" s="1" t="s">
        <v>25</v>
      </c>
      <c r="H3267">
        <v>1747497</v>
      </c>
      <c r="I3267">
        <v>1748630</v>
      </c>
      <c r="J3267" s="1" t="s">
        <v>75</v>
      </c>
      <c r="K3267" s="1" t="s">
        <v>5830</v>
      </c>
      <c r="L3267" s="1" t="s">
        <v>5830</v>
      </c>
      <c r="M3267" s="1" t="s">
        <v>24</v>
      </c>
      <c r="N3267" s="1" t="s">
        <v>5456</v>
      </c>
      <c r="O3267" s="1" t="s">
        <v>24</v>
      </c>
      <c r="P3267" s="1" t="s">
        <v>24</v>
      </c>
      <c r="Q3267" s="1" t="s">
        <v>5828</v>
      </c>
      <c r="R3267">
        <v>1134</v>
      </c>
      <c r="S3267">
        <v>377</v>
      </c>
      <c r="T3267" s="1" t="s">
        <v>24</v>
      </c>
    </row>
    <row r="3268" spans="1:20" x14ac:dyDescent="0.25">
      <c r="A3268" s="1" t="s">
        <v>20</v>
      </c>
      <c r="B3268" s="1" t="s">
        <v>21</v>
      </c>
      <c r="C3268" s="1" t="s">
        <v>22</v>
      </c>
      <c r="D3268" s="1" t="s">
        <v>23</v>
      </c>
      <c r="E3268" s="1" t="s">
        <v>5</v>
      </c>
      <c r="F3268" s="1" t="s">
        <v>24</v>
      </c>
      <c r="G3268" s="1" t="s">
        <v>25</v>
      </c>
      <c r="H3268">
        <v>1748688</v>
      </c>
      <c r="I3268">
        <v>1749098</v>
      </c>
      <c r="J3268" s="1" t="s">
        <v>75</v>
      </c>
      <c r="K3268" s="1" t="s">
        <v>24</v>
      </c>
      <c r="L3268" s="1" t="s">
        <v>24</v>
      </c>
      <c r="M3268" s="1" t="s">
        <v>24</v>
      </c>
      <c r="N3268" s="1" t="s">
        <v>24</v>
      </c>
      <c r="O3268" s="1" t="s">
        <v>24</v>
      </c>
      <c r="P3268" s="1" t="s">
        <v>24</v>
      </c>
      <c r="Q3268" s="1" t="s">
        <v>5831</v>
      </c>
      <c r="R3268">
        <v>411</v>
      </c>
      <c r="T3268" s="1" t="s">
        <v>5832</v>
      </c>
    </row>
    <row r="3269" spans="1:20" x14ac:dyDescent="0.25">
      <c r="A3269" s="1" t="s">
        <v>29</v>
      </c>
      <c r="B3269" s="1" t="s">
        <v>30</v>
      </c>
      <c r="C3269" s="1" t="s">
        <v>22</v>
      </c>
      <c r="D3269" s="1" t="s">
        <v>23</v>
      </c>
      <c r="E3269" s="1" t="s">
        <v>5</v>
      </c>
      <c r="F3269" s="1" t="s">
        <v>24</v>
      </c>
      <c r="G3269" s="1" t="s">
        <v>25</v>
      </c>
      <c r="H3269">
        <v>1748688</v>
      </c>
      <c r="I3269">
        <v>1749098</v>
      </c>
      <c r="J3269" s="1" t="s">
        <v>75</v>
      </c>
      <c r="K3269" s="1" t="s">
        <v>5833</v>
      </c>
      <c r="L3269" s="1" t="s">
        <v>5833</v>
      </c>
      <c r="M3269" s="1" t="s">
        <v>24</v>
      </c>
      <c r="N3269" s="1" t="s">
        <v>5834</v>
      </c>
      <c r="O3269" s="1" t="s">
        <v>24</v>
      </c>
      <c r="P3269" s="1" t="s">
        <v>24</v>
      </c>
      <c r="Q3269" s="1" t="s">
        <v>5831</v>
      </c>
      <c r="R3269">
        <v>411</v>
      </c>
      <c r="S3269">
        <v>136</v>
      </c>
      <c r="T3269" s="1" t="s">
        <v>24</v>
      </c>
    </row>
    <row r="3270" spans="1:20" x14ac:dyDescent="0.25">
      <c r="A3270" s="1" t="s">
        <v>20</v>
      </c>
      <c r="B3270" s="1" t="s">
        <v>21</v>
      </c>
      <c r="C3270" s="1" t="s">
        <v>22</v>
      </c>
      <c r="D3270" s="1" t="s">
        <v>23</v>
      </c>
      <c r="E3270" s="1" t="s">
        <v>5</v>
      </c>
      <c r="F3270" s="1" t="s">
        <v>24</v>
      </c>
      <c r="G3270" s="1" t="s">
        <v>25</v>
      </c>
      <c r="H3270">
        <v>1749168</v>
      </c>
      <c r="I3270">
        <v>1749752</v>
      </c>
      <c r="J3270" s="1" t="s">
        <v>75</v>
      </c>
      <c r="K3270" s="1" t="s">
        <v>24</v>
      </c>
      <c r="L3270" s="1" t="s">
        <v>24</v>
      </c>
      <c r="M3270" s="1" t="s">
        <v>24</v>
      </c>
      <c r="N3270" s="1" t="s">
        <v>24</v>
      </c>
      <c r="O3270" s="1" t="s">
        <v>24</v>
      </c>
      <c r="P3270" s="1" t="s">
        <v>24</v>
      </c>
      <c r="Q3270" s="1" t="s">
        <v>5835</v>
      </c>
      <c r="R3270">
        <v>585</v>
      </c>
      <c r="T3270" s="1" t="s">
        <v>5836</v>
      </c>
    </row>
    <row r="3271" spans="1:20" x14ac:dyDescent="0.25">
      <c r="A3271" s="1" t="s">
        <v>29</v>
      </c>
      <c r="B3271" s="1" t="s">
        <v>30</v>
      </c>
      <c r="C3271" s="1" t="s">
        <v>22</v>
      </c>
      <c r="D3271" s="1" t="s">
        <v>23</v>
      </c>
      <c r="E3271" s="1" t="s">
        <v>5</v>
      </c>
      <c r="F3271" s="1" t="s">
        <v>24</v>
      </c>
      <c r="G3271" s="1" t="s">
        <v>25</v>
      </c>
      <c r="H3271">
        <v>1749168</v>
      </c>
      <c r="I3271">
        <v>1749752</v>
      </c>
      <c r="J3271" s="1" t="s">
        <v>75</v>
      </c>
      <c r="K3271" s="1" t="s">
        <v>5837</v>
      </c>
      <c r="L3271" s="1" t="s">
        <v>5837</v>
      </c>
      <c r="M3271" s="1" t="s">
        <v>24</v>
      </c>
      <c r="N3271" s="1" t="s">
        <v>36</v>
      </c>
      <c r="O3271" s="1" t="s">
        <v>24</v>
      </c>
      <c r="P3271" s="1" t="s">
        <v>24</v>
      </c>
      <c r="Q3271" s="1" t="s">
        <v>5835</v>
      </c>
      <c r="R3271">
        <v>585</v>
      </c>
      <c r="S3271">
        <v>194</v>
      </c>
      <c r="T3271" s="1" t="s">
        <v>24</v>
      </c>
    </row>
    <row r="3272" spans="1:20" x14ac:dyDescent="0.25">
      <c r="A3272" s="1" t="s">
        <v>20</v>
      </c>
      <c r="B3272" s="1" t="s">
        <v>21</v>
      </c>
      <c r="C3272" s="1" t="s">
        <v>22</v>
      </c>
      <c r="D3272" s="1" t="s">
        <v>23</v>
      </c>
      <c r="E3272" s="1" t="s">
        <v>5</v>
      </c>
      <c r="F3272" s="1" t="s">
        <v>24</v>
      </c>
      <c r="G3272" s="1" t="s">
        <v>25</v>
      </c>
      <c r="H3272">
        <v>1749779</v>
      </c>
      <c r="I3272">
        <v>1751677</v>
      </c>
      <c r="J3272" s="1" t="s">
        <v>75</v>
      </c>
      <c r="K3272" s="1" t="s">
        <v>24</v>
      </c>
      <c r="L3272" s="1" t="s">
        <v>24</v>
      </c>
      <c r="M3272" s="1" t="s">
        <v>24</v>
      </c>
      <c r="N3272" s="1" t="s">
        <v>24</v>
      </c>
      <c r="O3272" s="1" t="s">
        <v>24</v>
      </c>
      <c r="P3272" s="1" t="s">
        <v>24</v>
      </c>
      <c r="Q3272" s="1" t="s">
        <v>5838</v>
      </c>
      <c r="R3272">
        <v>1899</v>
      </c>
      <c r="T3272" s="1" t="s">
        <v>5839</v>
      </c>
    </row>
    <row r="3273" spans="1:20" x14ac:dyDescent="0.25">
      <c r="A3273" s="1" t="s">
        <v>29</v>
      </c>
      <c r="B3273" s="1" t="s">
        <v>30</v>
      </c>
      <c r="C3273" s="1" t="s">
        <v>22</v>
      </c>
      <c r="D3273" s="1" t="s">
        <v>23</v>
      </c>
      <c r="E3273" s="1" t="s">
        <v>5</v>
      </c>
      <c r="F3273" s="1" t="s">
        <v>24</v>
      </c>
      <c r="G3273" s="1" t="s">
        <v>25</v>
      </c>
      <c r="H3273">
        <v>1749779</v>
      </c>
      <c r="I3273">
        <v>1751677</v>
      </c>
      <c r="J3273" s="1" t="s">
        <v>75</v>
      </c>
      <c r="K3273" s="1" t="s">
        <v>5840</v>
      </c>
      <c r="L3273" s="1" t="s">
        <v>5840</v>
      </c>
      <c r="M3273" s="1" t="s">
        <v>24</v>
      </c>
      <c r="N3273" s="1" t="s">
        <v>5841</v>
      </c>
      <c r="O3273" s="1" t="s">
        <v>24</v>
      </c>
      <c r="P3273" s="1" t="s">
        <v>24</v>
      </c>
      <c r="Q3273" s="1" t="s">
        <v>5838</v>
      </c>
      <c r="R3273">
        <v>1899</v>
      </c>
      <c r="S3273">
        <v>632</v>
      </c>
      <c r="T3273" s="1" t="s">
        <v>24</v>
      </c>
    </row>
    <row r="3274" spans="1:20" x14ac:dyDescent="0.25">
      <c r="A3274" s="1" t="s">
        <v>20</v>
      </c>
      <c r="B3274" s="1" t="s">
        <v>21</v>
      </c>
      <c r="C3274" s="1" t="s">
        <v>22</v>
      </c>
      <c r="D3274" s="1" t="s">
        <v>23</v>
      </c>
      <c r="E3274" s="1" t="s">
        <v>5</v>
      </c>
      <c r="F3274" s="1" t="s">
        <v>24</v>
      </c>
      <c r="G3274" s="1" t="s">
        <v>25</v>
      </c>
      <c r="H3274">
        <v>1752185</v>
      </c>
      <c r="I3274">
        <v>1752502</v>
      </c>
      <c r="J3274" s="1" t="s">
        <v>75</v>
      </c>
      <c r="K3274" s="1" t="s">
        <v>24</v>
      </c>
      <c r="L3274" s="1" t="s">
        <v>24</v>
      </c>
      <c r="M3274" s="1" t="s">
        <v>24</v>
      </c>
      <c r="N3274" s="1" t="s">
        <v>24</v>
      </c>
      <c r="O3274" s="1" t="s">
        <v>24</v>
      </c>
      <c r="P3274" s="1" t="s">
        <v>24</v>
      </c>
      <c r="Q3274" s="1" t="s">
        <v>5842</v>
      </c>
      <c r="R3274">
        <v>318</v>
      </c>
      <c r="T3274" s="1" t="s">
        <v>5843</v>
      </c>
    </row>
    <row r="3275" spans="1:20" x14ac:dyDescent="0.25">
      <c r="A3275" s="1" t="s">
        <v>29</v>
      </c>
      <c r="B3275" s="1" t="s">
        <v>30</v>
      </c>
      <c r="C3275" s="1" t="s">
        <v>22</v>
      </c>
      <c r="D3275" s="1" t="s">
        <v>23</v>
      </c>
      <c r="E3275" s="1" t="s">
        <v>5</v>
      </c>
      <c r="F3275" s="1" t="s">
        <v>24</v>
      </c>
      <c r="G3275" s="1" t="s">
        <v>25</v>
      </c>
      <c r="H3275">
        <v>1752185</v>
      </c>
      <c r="I3275">
        <v>1752502</v>
      </c>
      <c r="J3275" s="1" t="s">
        <v>75</v>
      </c>
      <c r="K3275" s="1" t="s">
        <v>5844</v>
      </c>
      <c r="L3275" s="1" t="s">
        <v>5844</v>
      </c>
      <c r="M3275" s="1" t="s">
        <v>24</v>
      </c>
      <c r="N3275" s="1" t="s">
        <v>5845</v>
      </c>
      <c r="O3275" s="1" t="s">
        <v>24</v>
      </c>
      <c r="P3275" s="1" t="s">
        <v>24</v>
      </c>
      <c r="Q3275" s="1" t="s">
        <v>5842</v>
      </c>
      <c r="R3275">
        <v>318</v>
      </c>
      <c r="S3275">
        <v>105</v>
      </c>
      <c r="T3275" s="1" t="s">
        <v>24</v>
      </c>
    </row>
    <row r="3276" spans="1:20" x14ac:dyDescent="0.25">
      <c r="A3276" s="1" t="s">
        <v>20</v>
      </c>
      <c r="B3276" s="1" t="s">
        <v>21</v>
      </c>
      <c r="C3276" s="1" t="s">
        <v>22</v>
      </c>
      <c r="D3276" s="1" t="s">
        <v>23</v>
      </c>
      <c r="E3276" s="1" t="s">
        <v>5</v>
      </c>
      <c r="F3276" s="1" t="s">
        <v>24</v>
      </c>
      <c r="G3276" s="1" t="s">
        <v>25</v>
      </c>
      <c r="H3276">
        <v>1752638</v>
      </c>
      <c r="I3276">
        <v>1753819</v>
      </c>
      <c r="J3276" s="1" t="s">
        <v>75</v>
      </c>
      <c r="K3276" s="1" t="s">
        <v>24</v>
      </c>
      <c r="L3276" s="1" t="s">
        <v>24</v>
      </c>
      <c r="M3276" s="1" t="s">
        <v>24</v>
      </c>
      <c r="N3276" s="1" t="s">
        <v>24</v>
      </c>
      <c r="O3276" s="1" t="s">
        <v>24</v>
      </c>
      <c r="P3276" s="1" t="s">
        <v>24</v>
      </c>
      <c r="Q3276" s="1" t="s">
        <v>5846</v>
      </c>
      <c r="R3276">
        <v>1182</v>
      </c>
      <c r="T3276" s="1" t="s">
        <v>5847</v>
      </c>
    </row>
    <row r="3277" spans="1:20" x14ac:dyDescent="0.25">
      <c r="A3277" s="1" t="s">
        <v>29</v>
      </c>
      <c r="B3277" s="1" t="s">
        <v>30</v>
      </c>
      <c r="C3277" s="1" t="s">
        <v>22</v>
      </c>
      <c r="D3277" s="1" t="s">
        <v>23</v>
      </c>
      <c r="E3277" s="1" t="s">
        <v>5</v>
      </c>
      <c r="F3277" s="1" t="s">
        <v>24</v>
      </c>
      <c r="G3277" s="1" t="s">
        <v>25</v>
      </c>
      <c r="H3277">
        <v>1752638</v>
      </c>
      <c r="I3277">
        <v>1753819</v>
      </c>
      <c r="J3277" s="1" t="s">
        <v>75</v>
      </c>
      <c r="K3277" s="1" t="s">
        <v>5848</v>
      </c>
      <c r="L3277" s="1" t="s">
        <v>5848</v>
      </c>
      <c r="M3277" s="1" t="s">
        <v>24</v>
      </c>
      <c r="N3277" s="1" t="s">
        <v>5849</v>
      </c>
      <c r="O3277" s="1" t="s">
        <v>24</v>
      </c>
      <c r="P3277" s="1" t="s">
        <v>24</v>
      </c>
      <c r="Q3277" s="1" t="s">
        <v>5846</v>
      </c>
      <c r="R3277">
        <v>1182</v>
      </c>
      <c r="S3277">
        <v>393</v>
      </c>
      <c r="T3277" s="1" t="s">
        <v>24</v>
      </c>
    </row>
    <row r="3278" spans="1:20" x14ac:dyDescent="0.25">
      <c r="A3278" s="1" t="s">
        <v>20</v>
      </c>
      <c r="B3278" s="1" t="s">
        <v>21</v>
      </c>
      <c r="C3278" s="1" t="s">
        <v>22</v>
      </c>
      <c r="D3278" s="1" t="s">
        <v>23</v>
      </c>
      <c r="E3278" s="1" t="s">
        <v>5</v>
      </c>
      <c r="F3278" s="1" t="s">
        <v>24</v>
      </c>
      <c r="G3278" s="1" t="s">
        <v>25</v>
      </c>
      <c r="H3278">
        <v>1753855</v>
      </c>
      <c r="I3278">
        <v>1754949</v>
      </c>
      <c r="J3278" s="1" t="s">
        <v>75</v>
      </c>
      <c r="K3278" s="1" t="s">
        <v>24</v>
      </c>
      <c r="L3278" s="1" t="s">
        <v>24</v>
      </c>
      <c r="M3278" s="1" t="s">
        <v>24</v>
      </c>
      <c r="N3278" s="1" t="s">
        <v>24</v>
      </c>
      <c r="O3278" s="1" t="s">
        <v>24</v>
      </c>
      <c r="P3278" s="1" t="s">
        <v>24</v>
      </c>
      <c r="Q3278" s="1" t="s">
        <v>5850</v>
      </c>
      <c r="R3278">
        <v>1095</v>
      </c>
      <c r="T3278" s="1" t="s">
        <v>5851</v>
      </c>
    </row>
    <row r="3279" spans="1:20" x14ac:dyDescent="0.25">
      <c r="A3279" s="1" t="s">
        <v>29</v>
      </c>
      <c r="B3279" s="1" t="s">
        <v>30</v>
      </c>
      <c r="C3279" s="1" t="s">
        <v>22</v>
      </c>
      <c r="D3279" s="1" t="s">
        <v>23</v>
      </c>
      <c r="E3279" s="1" t="s">
        <v>5</v>
      </c>
      <c r="F3279" s="1" t="s">
        <v>24</v>
      </c>
      <c r="G3279" s="1" t="s">
        <v>25</v>
      </c>
      <c r="H3279">
        <v>1753855</v>
      </c>
      <c r="I3279">
        <v>1754949</v>
      </c>
      <c r="J3279" s="1" t="s">
        <v>75</v>
      </c>
      <c r="K3279" s="1" t="s">
        <v>5852</v>
      </c>
      <c r="L3279" s="1" t="s">
        <v>5852</v>
      </c>
      <c r="M3279" s="1" t="s">
        <v>24</v>
      </c>
      <c r="N3279" s="1" t="s">
        <v>5853</v>
      </c>
      <c r="O3279" s="1" t="s">
        <v>24</v>
      </c>
      <c r="P3279" s="1" t="s">
        <v>24</v>
      </c>
      <c r="Q3279" s="1" t="s">
        <v>5850</v>
      </c>
      <c r="R3279">
        <v>1095</v>
      </c>
      <c r="S3279">
        <v>364</v>
      </c>
      <c r="T3279" s="1" t="s">
        <v>24</v>
      </c>
    </row>
    <row r="3280" spans="1:20" x14ac:dyDescent="0.25">
      <c r="A3280" s="1" t="s">
        <v>20</v>
      </c>
      <c r="B3280" s="1" t="s">
        <v>21</v>
      </c>
      <c r="C3280" s="1" t="s">
        <v>22</v>
      </c>
      <c r="D3280" s="1" t="s">
        <v>23</v>
      </c>
      <c r="E3280" s="1" t="s">
        <v>5</v>
      </c>
      <c r="F3280" s="1" t="s">
        <v>24</v>
      </c>
      <c r="G3280" s="1" t="s">
        <v>25</v>
      </c>
      <c r="H3280">
        <v>1755037</v>
      </c>
      <c r="I3280">
        <v>1756416</v>
      </c>
      <c r="J3280" s="1" t="s">
        <v>75</v>
      </c>
      <c r="K3280" s="1" t="s">
        <v>24</v>
      </c>
      <c r="L3280" s="1" t="s">
        <v>24</v>
      </c>
      <c r="M3280" s="1" t="s">
        <v>24</v>
      </c>
      <c r="N3280" s="1" t="s">
        <v>24</v>
      </c>
      <c r="O3280" s="1" t="s">
        <v>24</v>
      </c>
      <c r="P3280" s="1" t="s">
        <v>24</v>
      </c>
      <c r="Q3280" s="1" t="s">
        <v>5854</v>
      </c>
      <c r="R3280">
        <v>1380</v>
      </c>
      <c r="T3280" s="1" t="s">
        <v>5855</v>
      </c>
    </row>
    <row r="3281" spans="1:20" x14ac:dyDescent="0.25">
      <c r="A3281" s="1" t="s">
        <v>29</v>
      </c>
      <c r="B3281" s="1" t="s">
        <v>30</v>
      </c>
      <c r="C3281" s="1" t="s">
        <v>22</v>
      </c>
      <c r="D3281" s="1" t="s">
        <v>23</v>
      </c>
      <c r="E3281" s="1" t="s">
        <v>5</v>
      </c>
      <c r="F3281" s="1" t="s">
        <v>24</v>
      </c>
      <c r="G3281" s="1" t="s">
        <v>25</v>
      </c>
      <c r="H3281">
        <v>1755037</v>
      </c>
      <c r="I3281">
        <v>1756416</v>
      </c>
      <c r="J3281" s="1" t="s">
        <v>75</v>
      </c>
      <c r="K3281" s="1" t="s">
        <v>5856</v>
      </c>
      <c r="L3281" s="1" t="s">
        <v>5856</v>
      </c>
      <c r="M3281" s="1" t="s">
        <v>24</v>
      </c>
      <c r="N3281" s="1" t="s">
        <v>5857</v>
      </c>
      <c r="O3281" s="1" t="s">
        <v>24</v>
      </c>
      <c r="P3281" s="1" t="s">
        <v>24</v>
      </c>
      <c r="Q3281" s="1" t="s">
        <v>5854</v>
      </c>
      <c r="R3281">
        <v>1380</v>
      </c>
      <c r="S3281">
        <v>459</v>
      </c>
      <c r="T3281" s="1" t="s">
        <v>24</v>
      </c>
    </row>
    <row r="3282" spans="1:20" x14ac:dyDescent="0.25">
      <c r="A3282" s="1" t="s">
        <v>20</v>
      </c>
      <c r="B3282" s="1" t="s">
        <v>21</v>
      </c>
      <c r="C3282" s="1" t="s">
        <v>22</v>
      </c>
      <c r="D3282" s="1" t="s">
        <v>23</v>
      </c>
      <c r="E3282" s="1" t="s">
        <v>5</v>
      </c>
      <c r="F3282" s="1" t="s">
        <v>24</v>
      </c>
      <c r="G3282" s="1" t="s">
        <v>25</v>
      </c>
      <c r="H3282">
        <v>1756763</v>
      </c>
      <c r="I3282">
        <v>1758160</v>
      </c>
      <c r="J3282" s="1" t="s">
        <v>26</v>
      </c>
      <c r="K3282" s="1" t="s">
        <v>24</v>
      </c>
      <c r="L3282" s="1" t="s">
        <v>24</v>
      </c>
      <c r="M3282" s="1" t="s">
        <v>24</v>
      </c>
      <c r="N3282" s="1" t="s">
        <v>24</v>
      </c>
      <c r="O3282" s="1" t="s">
        <v>24</v>
      </c>
      <c r="P3282" s="1" t="s">
        <v>24</v>
      </c>
      <c r="Q3282" s="1" t="s">
        <v>5858</v>
      </c>
      <c r="R3282">
        <v>1398</v>
      </c>
      <c r="T3282" s="1" t="s">
        <v>5859</v>
      </c>
    </row>
    <row r="3283" spans="1:20" x14ac:dyDescent="0.25">
      <c r="A3283" s="1" t="s">
        <v>29</v>
      </c>
      <c r="B3283" s="1" t="s">
        <v>30</v>
      </c>
      <c r="C3283" s="1" t="s">
        <v>22</v>
      </c>
      <c r="D3283" s="1" t="s">
        <v>23</v>
      </c>
      <c r="E3283" s="1" t="s">
        <v>5</v>
      </c>
      <c r="F3283" s="1" t="s">
        <v>24</v>
      </c>
      <c r="G3283" s="1" t="s">
        <v>25</v>
      </c>
      <c r="H3283">
        <v>1756763</v>
      </c>
      <c r="I3283">
        <v>1758160</v>
      </c>
      <c r="J3283" s="1" t="s">
        <v>26</v>
      </c>
      <c r="K3283" s="1" t="s">
        <v>5860</v>
      </c>
      <c r="L3283" s="1" t="s">
        <v>5860</v>
      </c>
      <c r="M3283" s="1" t="s">
        <v>24</v>
      </c>
      <c r="N3283" s="1" t="s">
        <v>3380</v>
      </c>
      <c r="O3283" s="1" t="s">
        <v>24</v>
      </c>
      <c r="P3283" s="1" t="s">
        <v>24</v>
      </c>
      <c r="Q3283" s="1" t="s">
        <v>5858</v>
      </c>
      <c r="R3283">
        <v>1398</v>
      </c>
      <c r="S3283">
        <v>465</v>
      </c>
      <c r="T3283" s="1" t="s">
        <v>24</v>
      </c>
    </row>
    <row r="3284" spans="1:20" x14ac:dyDescent="0.25">
      <c r="A3284" s="1" t="s">
        <v>20</v>
      </c>
      <c r="B3284" s="1" t="s">
        <v>21</v>
      </c>
      <c r="C3284" s="1" t="s">
        <v>22</v>
      </c>
      <c r="D3284" s="1" t="s">
        <v>23</v>
      </c>
      <c r="E3284" s="1" t="s">
        <v>5</v>
      </c>
      <c r="F3284" s="1" t="s">
        <v>24</v>
      </c>
      <c r="G3284" s="1" t="s">
        <v>25</v>
      </c>
      <c r="H3284">
        <v>1758221</v>
      </c>
      <c r="I3284">
        <v>1759216</v>
      </c>
      <c r="J3284" s="1" t="s">
        <v>75</v>
      </c>
      <c r="K3284" s="1" t="s">
        <v>24</v>
      </c>
      <c r="L3284" s="1" t="s">
        <v>24</v>
      </c>
      <c r="M3284" s="1" t="s">
        <v>24</v>
      </c>
      <c r="N3284" s="1" t="s">
        <v>24</v>
      </c>
      <c r="O3284" s="1" t="s">
        <v>24</v>
      </c>
      <c r="P3284" s="1" t="s">
        <v>24</v>
      </c>
      <c r="Q3284" s="1" t="s">
        <v>5861</v>
      </c>
      <c r="R3284">
        <v>996</v>
      </c>
      <c r="T3284" s="1" t="s">
        <v>5862</v>
      </c>
    </row>
    <row r="3285" spans="1:20" x14ac:dyDescent="0.25">
      <c r="A3285" s="1" t="s">
        <v>29</v>
      </c>
      <c r="B3285" s="1" t="s">
        <v>30</v>
      </c>
      <c r="C3285" s="1" t="s">
        <v>22</v>
      </c>
      <c r="D3285" s="1" t="s">
        <v>23</v>
      </c>
      <c r="E3285" s="1" t="s">
        <v>5</v>
      </c>
      <c r="F3285" s="1" t="s">
        <v>24</v>
      </c>
      <c r="G3285" s="1" t="s">
        <v>25</v>
      </c>
      <c r="H3285">
        <v>1758221</v>
      </c>
      <c r="I3285">
        <v>1759216</v>
      </c>
      <c r="J3285" s="1" t="s">
        <v>75</v>
      </c>
      <c r="K3285" s="1" t="s">
        <v>5863</v>
      </c>
      <c r="L3285" s="1" t="s">
        <v>5863</v>
      </c>
      <c r="M3285" s="1" t="s">
        <v>24</v>
      </c>
      <c r="N3285" s="1" t="s">
        <v>5864</v>
      </c>
      <c r="O3285" s="1" t="s">
        <v>24</v>
      </c>
      <c r="P3285" s="1" t="s">
        <v>24</v>
      </c>
      <c r="Q3285" s="1" t="s">
        <v>5861</v>
      </c>
      <c r="R3285">
        <v>996</v>
      </c>
      <c r="S3285">
        <v>331</v>
      </c>
      <c r="T3285" s="1" t="s">
        <v>24</v>
      </c>
    </row>
    <row r="3286" spans="1:20" x14ac:dyDescent="0.25">
      <c r="A3286" s="1" t="s">
        <v>20</v>
      </c>
      <c r="B3286" s="1" t="s">
        <v>21</v>
      </c>
      <c r="C3286" s="1" t="s">
        <v>22</v>
      </c>
      <c r="D3286" s="1" t="s">
        <v>23</v>
      </c>
      <c r="E3286" s="1" t="s">
        <v>5</v>
      </c>
      <c r="F3286" s="1" t="s">
        <v>24</v>
      </c>
      <c r="G3286" s="1" t="s">
        <v>25</v>
      </c>
      <c r="H3286">
        <v>1759581</v>
      </c>
      <c r="I3286">
        <v>1760351</v>
      </c>
      <c r="J3286" s="1" t="s">
        <v>75</v>
      </c>
      <c r="K3286" s="1" t="s">
        <v>24</v>
      </c>
      <c r="L3286" s="1" t="s">
        <v>24</v>
      </c>
      <c r="M3286" s="1" t="s">
        <v>24</v>
      </c>
      <c r="N3286" s="1" t="s">
        <v>24</v>
      </c>
      <c r="O3286" s="1" t="s">
        <v>24</v>
      </c>
      <c r="P3286" s="1" t="s">
        <v>24</v>
      </c>
      <c r="Q3286" s="1" t="s">
        <v>5865</v>
      </c>
      <c r="R3286">
        <v>771</v>
      </c>
      <c r="T3286" s="1" t="s">
        <v>5866</v>
      </c>
    </row>
    <row r="3287" spans="1:20" x14ac:dyDescent="0.25">
      <c r="A3287" s="1" t="s">
        <v>29</v>
      </c>
      <c r="B3287" s="1" t="s">
        <v>30</v>
      </c>
      <c r="C3287" s="1" t="s">
        <v>22</v>
      </c>
      <c r="D3287" s="1" t="s">
        <v>23</v>
      </c>
      <c r="E3287" s="1" t="s">
        <v>5</v>
      </c>
      <c r="F3287" s="1" t="s">
        <v>24</v>
      </c>
      <c r="G3287" s="1" t="s">
        <v>25</v>
      </c>
      <c r="H3287">
        <v>1759581</v>
      </c>
      <c r="I3287">
        <v>1760351</v>
      </c>
      <c r="J3287" s="1" t="s">
        <v>75</v>
      </c>
      <c r="K3287" s="1" t="s">
        <v>5867</v>
      </c>
      <c r="L3287" s="1" t="s">
        <v>5867</v>
      </c>
      <c r="M3287" s="1" t="s">
        <v>24</v>
      </c>
      <c r="N3287" s="1" t="s">
        <v>5868</v>
      </c>
      <c r="O3287" s="1" t="s">
        <v>24</v>
      </c>
      <c r="P3287" s="1" t="s">
        <v>24</v>
      </c>
      <c r="Q3287" s="1" t="s">
        <v>5865</v>
      </c>
      <c r="R3287">
        <v>771</v>
      </c>
      <c r="S3287">
        <v>256</v>
      </c>
      <c r="T3287" s="1" t="s">
        <v>24</v>
      </c>
    </row>
    <row r="3288" spans="1:20" x14ac:dyDescent="0.25">
      <c r="A3288" s="1" t="s">
        <v>20</v>
      </c>
      <c r="B3288" s="1" t="s">
        <v>21</v>
      </c>
      <c r="C3288" s="1" t="s">
        <v>22</v>
      </c>
      <c r="D3288" s="1" t="s">
        <v>23</v>
      </c>
      <c r="E3288" s="1" t="s">
        <v>5</v>
      </c>
      <c r="F3288" s="1" t="s">
        <v>24</v>
      </c>
      <c r="G3288" s="1" t="s">
        <v>25</v>
      </c>
      <c r="H3288">
        <v>1760569</v>
      </c>
      <c r="I3288">
        <v>1761129</v>
      </c>
      <c r="J3288" s="1" t="s">
        <v>75</v>
      </c>
      <c r="K3288" s="1" t="s">
        <v>24</v>
      </c>
      <c r="L3288" s="1" t="s">
        <v>24</v>
      </c>
      <c r="M3288" s="1" t="s">
        <v>24</v>
      </c>
      <c r="N3288" s="1" t="s">
        <v>24</v>
      </c>
      <c r="O3288" s="1" t="s">
        <v>24</v>
      </c>
      <c r="P3288" s="1" t="s">
        <v>24</v>
      </c>
      <c r="Q3288" s="1" t="s">
        <v>5869</v>
      </c>
      <c r="R3288">
        <v>561</v>
      </c>
      <c r="T3288" s="1" t="s">
        <v>5870</v>
      </c>
    </row>
    <row r="3289" spans="1:20" x14ac:dyDescent="0.25">
      <c r="A3289" s="1" t="s">
        <v>29</v>
      </c>
      <c r="B3289" s="1" t="s">
        <v>30</v>
      </c>
      <c r="C3289" s="1" t="s">
        <v>22</v>
      </c>
      <c r="D3289" s="1" t="s">
        <v>23</v>
      </c>
      <c r="E3289" s="1" t="s">
        <v>5</v>
      </c>
      <c r="F3289" s="1" t="s">
        <v>24</v>
      </c>
      <c r="G3289" s="1" t="s">
        <v>25</v>
      </c>
      <c r="H3289">
        <v>1760569</v>
      </c>
      <c r="I3289">
        <v>1761129</v>
      </c>
      <c r="J3289" s="1" t="s">
        <v>75</v>
      </c>
      <c r="K3289" s="1" t="s">
        <v>5871</v>
      </c>
      <c r="L3289" s="1" t="s">
        <v>5871</v>
      </c>
      <c r="M3289" s="1" t="s">
        <v>24</v>
      </c>
      <c r="N3289" s="1" t="s">
        <v>264</v>
      </c>
      <c r="O3289" s="1" t="s">
        <v>24</v>
      </c>
      <c r="P3289" s="1" t="s">
        <v>24</v>
      </c>
      <c r="Q3289" s="1" t="s">
        <v>5869</v>
      </c>
      <c r="R3289">
        <v>561</v>
      </c>
      <c r="S3289">
        <v>186</v>
      </c>
      <c r="T3289" s="1" t="s">
        <v>24</v>
      </c>
    </row>
    <row r="3290" spans="1:20" x14ac:dyDescent="0.25">
      <c r="A3290" s="1" t="s">
        <v>20</v>
      </c>
      <c r="B3290" s="1" t="s">
        <v>21</v>
      </c>
      <c r="C3290" s="1" t="s">
        <v>22</v>
      </c>
      <c r="D3290" s="1" t="s">
        <v>23</v>
      </c>
      <c r="E3290" s="1" t="s">
        <v>5</v>
      </c>
      <c r="F3290" s="1" t="s">
        <v>24</v>
      </c>
      <c r="G3290" s="1" t="s">
        <v>25</v>
      </c>
      <c r="H3290">
        <v>1761126</v>
      </c>
      <c r="I3290">
        <v>1762121</v>
      </c>
      <c r="J3290" s="1" t="s">
        <v>75</v>
      </c>
      <c r="K3290" s="1" t="s">
        <v>24</v>
      </c>
      <c r="L3290" s="1" t="s">
        <v>24</v>
      </c>
      <c r="M3290" s="1" t="s">
        <v>24</v>
      </c>
      <c r="N3290" s="1" t="s">
        <v>24</v>
      </c>
      <c r="O3290" s="1" t="s">
        <v>24</v>
      </c>
      <c r="P3290" s="1" t="s">
        <v>24</v>
      </c>
      <c r="Q3290" s="1" t="s">
        <v>5872</v>
      </c>
      <c r="R3290">
        <v>996</v>
      </c>
      <c r="T3290" s="1" t="s">
        <v>5873</v>
      </c>
    </row>
    <row r="3291" spans="1:20" x14ac:dyDescent="0.25">
      <c r="A3291" s="1" t="s">
        <v>29</v>
      </c>
      <c r="B3291" s="1" t="s">
        <v>30</v>
      </c>
      <c r="C3291" s="1" t="s">
        <v>22</v>
      </c>
      <c r="D3291" s="1" t="s">
        <v>23</v>
      </c>
      <c r="E3291" s="1" t="s">
        <v>5</v>
      </c>
      <c r="F3291" s="1" t="s">
        <v>24</v>
      </c>
      <c r="G3291" s="1" t="s">
        <v>25</v>
      </c>
      <c r="H3291">
        <v>1761126</v>
      </c>
      <c r="I3291">
        <v>1762121</v>
      </c>
      <c r="J3291" s="1" t="s">
        <v>75</v>
      </c>
      <c r="K3291" s="1" t="s">
        <v>5874</v>
      </c>
      <c r="L3291" s="1" t="s">
        <v>5874</v>
      </c>
      <c r="M3291" s="1" t="s">
        <v>24</v>
      </c>
      <c r="N3291" s="1" t="s">
        <v>5875</v>
      </c>
      <c r="O3291" s="1" t="s">
        <v>24</v>
      </c>
      <c r="P3291" s="1" t="s">
        <v>24</v>
      </c>
      <c r="Q3291" s="1" t="s">
        <v>5872</v>
      </c>
      <c r="R3291">
        <v>996</v>
      </c>
      <c r="S3291">
        <v>331</v>
      </c>
      <c r="T3291" s="1" t="s">
        <v>24</v>
      </c>
    </row>
    <row r="3292" spans="1:20" x14ac:dyDescent="0.25">
      <c r="A3292" s="1" t="s">
        <v>20</v>
      </c>
      <c r="B3292" s="1" t="s">
        <v>21</v>
      </c>
      <c r="C3292" s="1" t="s">
        <v>22</v>
      </c>
      <c r="D3292" s="1" t="s">
        <v>23</v>
      </c>
      <c r="E3292" s="1" t="s">
        <v>5</v>
      </c>
      <c r="F3292" s="1" t="s">
        <v>24</v>
      </c>
      <c r="G3292" s="1" t="s">
        <v>25</v>
      </c>
      <c r="H3292">
        <v>1762392</v>
      </c>
      <c r="I3292">
        <v>1764329</v>
      </c>
      <c r="J3292" s="1" t="s">
        <v>75</v>
      </c>
      <c r="K3292" s="1" t="s">
        <v>24</v>
      </c>
      <c r="L3292" s="1" t="s">
        <v>24</v>
      </c>
      <c r="M3292" s="1" t="s">
        <v>24</v>
      </c>
      <c r="N3292" s="1" t="s">
        <v>24</v>
      </c>
      <c r="O3292" s="1" t="s">
        <v>24</v>
      </c>
      <c r="P3292" s="1" t="s">
        <v>24</v>
      </c>
      <c r="Q3292" s="1" t="s">
        <v>5876</v>
      </c>
      <c r="R3292">
        <v>1938</v>
      </c>
      <c r="T3292" s="1" t="s">
        <v>5877</v>
      </c>
    </row>
    <row r="3293" spans="1:20" x14ac:dyDescent="0.25">
      <c r="A3293" s="1" t="s">
        <v>29</v>
      </c>
      <c r="B3293" s="1" t="s">
        <v>30</v>
      </c>
      <c r="C3293" s="1" t="s">
        <v>22</v>
      </c>
      <c r="D3293" s="1" t="s">
        <v>23</v>
      </c>
      <c r="E3293" s="1" t="s">
        <v>5</v>
      </c>
      <c r="F3293" s="1" t="s">
        <v>24</v>
      </c>
      <c r="G3293" s="1" t="s">
        <v>25</v>
      </c>
      <c r="H3293">
        <v>1762392</v>
      </c>
      <c r="I3293">
        <v>1764329</v>
      </c>
      <c r="J3293" s="1" t="s">
        <v>75</v>
      </c>
      <c r="K3293" s="1" t="s">
        <v>5878</v>
      </c>
      <c r="L3293" s="1" t="s">
        <v>5878</v>
      </c>
      <c r="M3293" s="1" t="s">
        <v>24</v>
      </c>
      <c r="N3293" s="1" t="s">
        <v>5879</v>
      </c>
      <c r="O3293" s="1" t="s">
        <v>24</v>
      </c>
      <c r="P3293" s="1" t="s">
        <v>24</v>
      </c>
      <c r="Q3293" s="1" t="s">
        <v>5876</v>
      </c>
      <c r="R3293">
        <v>1938</v>
      </c>
      <c r="S3293">
        <v>645</v>
      </c>
      <c r="T3293" s="1" t="s">
        <v>24</v>
      </c>
    </row>
    <row r="3294" spans="1:20" x14ac:dyDescent="0.25">
      <c r="A3294" s="1" t="s">
        <v>20</v>
      </c>
      <c r="B3294" s="1" t="s">
        <v>21</v>
      </c>
      <c r="C3294" s="1" t="s">
        <v>22</v>
      </c>
      <c r="D3294" s="1" t="s">
        <v>23</v>
      </c>
      <c r="E3294" s="1" t="s">
        <v>5</v>
      </c>
      <c r="F3294" s="1" t="s">
        <v>24</v>
      </c>
      <c r="G3294" s="1" t="s">
        <v>25</v>
      </c>
      <c r="H3294">
        <v>1764384</v>
      </c>
      <c r="I3294">
        <v>1764923</v>
      </c>
      <c r="J3294" s="1" t="s">
        <v>75</v>
      </c>
      <c r="K3294" s="1" t="s">
        <v>24</v>
      </c>
      <c r="L3294" s="1" t="s">
        <v>24</v>
      </c>
      <c r="M3294" s="1" t="s">
        <v>24</v>
      </c>
      <c r="N3294" s="1" t="s">
        <v>24</v>
      </c>
      <c r="O3294" s="1" t="s">
        <v>24</v>
      </c>
      <c r="P3294" s="1" t="s">
        <v>24</v>
      </c>
      <c r="Q3294" s="1" t="s">
        <v>5880</v>
      </c>
      <c r="R3294">
        <v>540</v>
      </c>
      <c r="T3294" s="1" t="s">
        <v>5881</v>
      </c>
    </row>
    <row r="3295" spans="1:20" x14ac:dyDescent="0.25">
      <c r="A3295" s="1" t="s">
        <v>29</v>
      </c>
      <c r="B3295" s="1" t="s">
        <v>30</v>
      </c>
      <c r="C3295" s="1" t="s">
        <v>22</v>
      </c>
      <c r="D3295" s="1" t="s">
        <v>23</v>
      </c>
      <c r="E3295" s="1" t="s">
        <v>5</v>
      </c>
      <c r="F3295" s="1" t="s">
        <v>24</v>
      </c>
      <c r="G3295" s="1" t="s">
        <v>25</v>
      </c>
      <c r="H3295">
        <v>1764384</v>
      </c>
      <c r="I3295">
        <v>1764923</v>
      </c>
      <c r="J3295" s="1" t="s">
        <v>75</v>
      </c>
      <c r="K3295" s="1" t="s">
        <v>5882</v>
      </c>
      <c r="L3295" s="1" t="s">
        <v>5882</v>
      </c>
      <c r="M3295" s="1" t="s">
        <v>24</v>
      </c>
      <c r="N3295" s="1" t="s">
        <v>5883</v>
      </c>
      <c r="O3295" s="1" t="s">
        <v>24</v>
      </c>
      <c r="P3295" s="1" t="s">
        <v>24</v>
      </c>
      <c r="Q3295" s="1" t="s">
        <v>5880</v>
      </c>
      <c r="R3295">
        <v>540</v>
      </c>
      <c r="S3295">
        <v>179</v>
      </c>
      <c r="T3295" s="1" t="s">
        <v>24</v>
      </c>
    </row>
    <row r="3296" spans="1:20" x14ac:dyDescent="0.25">
      <c r="A3296" s="1" t="s">
        <v>20</v>
      </c>
      <c r="B3296" s="1" t="s">
        <v>21</v>
      </c>
      <c r="C3296" s="1" t="s">
        <v>22</v>
      </c>
      <c r="D3296" s="1" t="s">
        <v>23</v>
      </c>
      <c r="E3296" s="1" t="s">
        <v>5</v>
      </c>
      <c r="F3296" s="1" t="s">
        <v>24</v>
      </c>
      <c r="G3296" s="1" t="s">
        <v>25</v>
      </c>
      <c r="H3296">
        <v>1764907</v>
      </c>
      <c r="I3296">
        <v>1765959</v>
      </c>
      <c r="J3296" s="1" t="s">
        <v>75</v>
      </c>
      <c r="K3296" s="1" t="s">
        <v>24</v>
      </c>
      <c r="L3296" s="1" t="s">
        <v>24</v>
      </c>
      <c r="M3296" s="1" t="s">
        <v>24</v>
      </c>
      <c r="N3296" s="1" t="s">
        <v>24</v>
      </c>
      <c r="O3296" s="1" t="s">
        <v>24</v>
      </c>
      <c r="P3296" s="1" t="s">
        <v>24</v>
      </c>
      <c r="Q3296" s="1" t="s">
        <v>5884</v>
      </c>
      <c r="R3296">
        <v>1053</v>
      </c>
      <c r="T3296" s="1" t="s">
        <v>5885</v>
      </c>
    </row>
    <row r="3297" spans="1:20" x14ac:dyDescent="0.25">
      <c r="A3297" s="1" t="s">
        <v>29</v>
      </c>
      <c r="B3297" s="1" t="s">
        <v>30</v>
      </c>
      <c r="C3297" s="1" t="s">
        <v>22</v>
      </c>
      <c r="D3297" s="1" t="s">
        <v>23</v>
      </c>
      <c r="E3297" s="1" t="s">
        <v>5</v>
      </c>
      <c r="F3297" s="1" t="s">
        <v>24</v>
      </c>
      <c r="G3297" s="1" t="s">
        <v>25</v>
      </c>
      <c r="H3297">
        <v>1764907</v>
      </c>
      <c r="I3297">
        <v>1765959</v>
      </c>
      <c r="J3297" s="1" t="s">
        <v>75</v>
      </c>
      <c r="K3297" s="1" t="s">
        <v>5886</v>
      </c>
      <c r="L3297" s="1" t="s">
        <v>5886</v>
      </c>
      <c r="M3297" s="1" t="s">
        <v>24</v>
      </c>
      <c r="N3297" s="1" t="s">
        <v>5887</v>
      </c>
      <c r="O3297" s="1" t="s">
        <v>24</v>
      </c>
      <c r="P3297" s="1" t="s">
        <v>24</v>
      </c>
      <c r="Q3297" s="1" t="s">
        <v>5884</v>
      </c>
      <c r="R3297">
        <v>1053</v>
      </c>
      <c r="S3297">
        <v>350</v>
      </c>
      <c r="T3297" s="1" t="s">
        <v>24</v>
      </c>
    </row>
    <row r="3298" spans="1:20" x14ac:dyDescent="0.25">
      <c r="A3298" s="1" t="s">
        <v>20</v>
      </c>
      <c r="B3298" s="1" t="s">
        <v>21</v>
      </c>
      <c r="C3298" s="1" t="s">
        <v>22</v>
      </c>
      <c r="D3298" s="1" t="s">
        <v>23</v>
      </c>
      <c r="E3298" s="1" t="s">
        <v>5</v>
      </c>
      <c r="F3298" s="1" t="s">
        <v>24</v>
      </c>
      <c r="G3298" s="1" t="s">
        <v>25</v>
      </c>
      <c r="H3298">
        <v>1766014</v>
      </c>
      <c r="I3298">
        <v>1766502</v>
      </c>
      <c r="J3298" s="1" t="s">
        <v>75</v>
      </c>
      <c r="K3298" s="1" t="s">
        <v>24</v>
      </c>
      <c r="L3298" s="1" t="s">
        <v>24</v>
      </c>
      <c r="M3298" s="1" t="s">
        <v>24</v>
      </c>
      <c r="N3298" s="1" t="s">
        <v>24</v>
      </c>
      <c r="O3298" s="1" t="s">
        <v>24</v>
      </c>
      <c r="P3298" s="1" t="s">
        <v>24</v>
      </c>
      <c r="Q3298" s="1" t="s">
        <v>5888</v>
      </c>
      <c r="R3298">
        <v>489</v>
      </c>
      <c r="T3298" s="1" t="s">
        <v>5889</v>
      </c>
    </row>
    <row r="3299" spans="1:20" x14ac:dyDescent="0.25">
      <c r="A3299" s="1" t="s">
        <v>29</v>
      </c>
      <c r="B3299" s="1" t="s">
        <v>30</v>
      </c>
      <c r="C3299" s="1" t="s">
        <v>22</v>
      </c>
      <c r="D3299" s="1" t="s">
        <v>23</v>
      </c>
      <c r="E3299" s="1" t="s">
        <v>5</v>
      </c>
      <c r="F3299" s="1" t="s">
        <v>24</v>
      </c>
      <c r="G3299" s="1" t="s">
        <v>25</v>
      </c>
      <c r="H3299">
        <v>1766014</v>
      </c>
      <c r="I3299">
        <v>1766502</v>
      </c>
      <c r="J3299" s="1" t="s">
        <v>75</v>
      </c>
      <c r="K3299" s="1" t="s">
        <v>5890</v>
      </c>
      <c r="L3299" s="1" t="s">
        <v>5890</v>
      </c>
      <c r="M3299" s="1" t="s">
        <v>24</v>
      </c>
      <c r="N3299" s="1" t="s">
        <v>36</v>
      </c>
      <c r="O3299" s="1" t="s">
        <v>24</v>
      </c>
      <c r="P3299" s="1" t="s">
        <v>24</v>
      </c>
      <c r="Q3299" s="1" t="s">
        <v>5888</v>
      </c>
      <c r="R3299">
        <v>489</v>
      </c>
      <c r="S3299">
        <v>162</v>
      </c>
      <c r="T3299" s="1" t="s">
        <v>24</v>
      </c>
    </row>
    <row r="3300" spans="1:20" x14ac:dyDescent="0.25">
      <c r="A3300" s="1" t="s">
        <v>20</v>
      </c>
      <c r="B3300" s="1" t="s">
        <v>21</v>
      </c>
      <c r="C3300" s="1" t="s">
        <v>22</v>
      </c>
      <c r="D3300" s="1" t="s">
        <v>23</v>
      </c>
      <c r="E3300" s="1" t="s">
        <v>5</v>
      </c>
      <c r="F3300" s="1" t="s">
        <v>24</v>
      </c>
      <c r="G3300" s="1" t="s">
        <v>25</v>
      </c>
      <c r="H3300">
        <v>1766691</v>
      </c>
      <c r="I3300">
        <v>1769501</v>
      </c>
      <c r="J3300" s="1" t="s">
        <v>75</v>
      </c>
      <c r="K3300" s="1" t="s">
        <v>24</v>
      </c>
      <c r="L3300" s="1" t="s">
        <v>24</v>
      </c>
      <c r="M3300" s="1" t="s">
        <v>24</v>
      </c>
      <c r="N3300" s="1" t="s">
        <v>24</v>
      </c>
      <c r="O3300" s="1" t="s">
        <v>24</v>
      </c>
      <c r="P3300" s="1" t="s">
        <v>24</v>
      </c>
      <c r="Q3300" s="1" t="s">
        <v>5891</v>
      </c>
      <c r="R3300">
        <v>2811</v>
      </c>
      <c r="T3300" s="1" t="s">
        <v>5892</v>
      </c>
    </row>
    <row r="3301" spans="1:20" x14ac:dyDescent="0.25">
      <c r="A3301" s="1" t="s">
        <v>29</v>
      </c>
      <c r="B3301" s="1" t="s">
        <v>30</v>
      </c>
      <c r="C3301" s="1" t="s">
        <v>22</v>
      </c>
      <c r="D3301" s="1" t="s">
        <v>23</v>
      </c>
      <c r="E3301" s="1" t="s">
        <v>5</v>
      </c>
      <c r="F3301" s="1" t="s">
        <v>24</v>
      </c>
      <c r="G3301" s="1" t="s">
        <v>25</v>
      </c>
      <c r="H3301">
        <v>1766691</v>
      </c>
      <c r="I3301">
        <v>1769501</v>
      </c>
      <c r="J3301" s="1" t="s">
        <v>75</v>
      </c>
      <c r="K3301" s="1" t="s">
        <v>5893</v>
      </c>
      <c r="L3301" s="1" t="s">
        <v>5893</v>
      </c>
      <c r="M3301" s="1" t="s">
        <v>24</v>
      </c>
      <c r="N3301" s="1" t="s">
        <v>5894</v>
      </c>
      <c r="O3301" s="1" t="s">
        <v>24</v>
      </c>
      <c r="P3301" s="1" t="s">
        <v>24</v>
      </c>
      <c r="Q3301" s="1" t="s">
        <v>5891</v>
      </c>
      <c r="R3301">
        <v>2811</v>
      </c>
      <c r="S3301">
        <v>936</v>
      </c>
      <c r="T3301" s="1" t="s">
        <v>24</v>
      </c>
    </row>
    <row r="3302" spans="1:20" x14ac:dyDescent="0.25">
      <c r="A3302" s="1" t="s">
        <v>20</v>
      </c>
      <c r="B3302" s="1" t="s">
        <v>21</v>
      </c>
      <c r="C3302" s="1" t="s">
        <v>22</v>
      </c>
      <c r="D3302" s="1" t="s">
        <v>23</v>
      </c>
      <c r="E3302" s="1" t="s">
        <v>5</v>
      </c>
      <c r="F3302" s="1" t="s">
        <v>24</v>
      </c>
      <c r="G3302" s="1" t="s">
        <v>25</v>
      </c>
      <c r="H3302">
        <v>1769853</v>
      </c>
      <c r="I3302">
        <v>1770308</v>
      </c>
      <c r="J3302" s="1" t="s">
        <v>75</v>
      </c>
      <c r="K3302" s="1" t="s">
        <v>24</v>
      </c>
      <c r="L3302" s="1" t="s">
        <v>24</v>
      </c>
      <c r="M3302" s="1" t="s">
        <v>24</v>
      </c>
      <c r="N3302" s="1" t="s">
        <v>24</v>
      </c>
      <c r="O3302" s="1" t="s">
        <v>24</v>
      </c>
      <c r="P3302" s="1" t="s">
        <v>24</v>
      </c>
      <c r="Q3302" s="1" t="s">
        <v>5895</v>
      </c>
      <c r="R3302">
        <v>456</v>
      </c>
      <c r="T3302" s="1" t="s">
        <v>5896</v>
      </c>
    </row>
    <row r="3303" spans="1:20" x14ac:dyDescent="0.25">
      <c r="A3303" s="1" t="s">
        <v>29</v>
      </c>
      <c r="B3303" s="1" t="s">
        <v>30</v>
      </c>
      <c r="C3303" s="1" t="s">
        <v>22</v>
      </c>
      <c r="D3303" s="1" t="s">
        <v>23</v>
      </c>
      <c r="E3303" s="1" t="s">
        <v>5</v>
      </c>
      <c r="F3303" s="1" t="s">
        <v>24</v>
      </c>
      <c r="G3303" s="1" t="s">
        <v>25</v>
      </c>
      <c r="H3303">
        <v>1769853</v>
      </c>
      <c r="I3303">
        <v>1770308</v>
      </c>
      <c r="J3303" s="1" t="s">
        <v>75</v>
      </c>
      <c r="K3303" s="1" t="s">
        <v>5897</v>
      </c>
      <c r="L3303" s="1" t="s">
        <v>5897</v>
      </c>
      <c r="M3303" s="1" t="s">
        <v>24</v>
      </c>
      <c r="N3303" s="1" t="s">
        <v>36</v>
      </c>
      <c r="O3303" s="1" t="s">
        <v>24</v>
      </c>
      <c r="P3303" s="1" t="s">
        <v>24</v>
      </c>
      <c r="Q3303" s="1" t="s">
        <v>5895</v>
      </c>
      <c r="R3303">
        <v>456</v>
      </c>
      <c r="S3303">
        <v>151</v>
      </c>
      <c r="T3303" s="1" t="s">
        <v>24</v>
      </c>
    </row>
    <row r="3304" spans="1:20" x14ac:dyDescent="0.25">
      <c r="A3304" s="1" t="s">
        <v>20</v>
      </c>
      <c r="B3304" s="1" t="s">
        <v>21</v>
      </c>
      <c r="C3304" s="1" t="s">
        <v>22</v>
      </c>
      <c r="D3304" s="1" t="s">
        <v>23</v>
      </c>
      <c r="E3304" s="1" t="s">
        <v>5</v>
      </c>
      <c r="F3304" s="1" t="s">
        <v>24</v>
      </c>
      <c r="G3304" s="1" t="s">
        <v>25</v>
      </c>
      <c r="H3304">
        <v>1770305</v>
      </c>
      <c r="I3304">
        <v>1771105</v>
      </c>
      <c r="J3304" s="1" t="s">
        <v>75</v>
      </c>
      <c r="K3304" s="1" t="s">
        <v>24</v>
      </c>
      <c r="L3304" s="1" t="s">
        <v>24</v>
      </c>
      <c r="M3304" s="1" t="s">
        <v>24</v>
      </c>
      <c r="N3304" s="1" t="s">
        <v>24</v>
      </c>
      <c r="O3304" s="1" t="s">
        <v>24</v>
      </c>
      <c r="P3304" s="1" t="s">
        <v>24</v>
      </c>
      <c r="Q3304" s="1" t="s">
        <v>5898</v>
      </c>
      <c r="R3304">
        <v>801</v>
      </c>
      <c r="T3304" s="1" t="s">
        <v>5899</v>
      </c>
    </row>
    <row r="3305" spans="1:20" x14ac:dyDescent="0.25">
      <c r="A3305" s="1" t="s">
        <v>29</v>
      </c>
      <c r="B3305" s="1" t="s">
        <v>30</v>
      </c>
      <c r="C3305" s="1" t="s">
        <v>22</v>
      </c>
      <c r="D3305" s="1" t="s">
        <v>23</v>
      </c>
      <c r="E3305" s="1" t="s">
        <v>5</v>
      </c>
      <c r="F3305" s="1" t="s">
        <v>24</v>
      </c>
      <c r="G3305" s="1" t="s">
        <v>25</v>
      </c>
      <c r="H3305">
        <v>1770305</v>
      </c>
      <c r="I3305">
        <v>1771105</v>
      </c>
      <c r="J3305" s="1" t="s">
        <v>75</v>
      </c>
      <c r="K3305" s="1" t="s">
        <v>5900</v>
      </c>
      <c r="L3305" s="1" t="s">
        <v>5900</v>
      </c>
      <c r="M3305" s="1" t="s">
        <v>24</v>
      </c>
      <c r="N3305" s="1" t="s">
        <v>5901</v>
      </c>
      <c r="O3305" s="1" t="s">
        <v>24</v>
      </c>
      <c r="P3305" s="1" t="s">
        <v>24</v>
      </c>
      <c r="Q3305" s="1" t="s">
        <v>5898</v>
      </c>
      <c r="R3305">
        <v>801</v>
      </c>
      <c r="S3305">
        <v>266</v>
      </c>
      <c r="T3305" s="1" t="s">
        <v>24</v>
      </c>
    </row>
    <row r="3306" spans="1:20" x14ac:dyDescent="0.25">
      <c r="A3306" s="1" t="s">
        <v>20</v>
      </c>
      <c r="B3306" s="1" t="s">
        <v>21</v>
      </c>
      <c r="C3306" s="1" t="s">
        <v>22</v>
      </c>
      <c r="D3306" s="1" t="s">
        <v>23</v>
      </c>
      <c r="E3306" s="1" t="s">
        <v>5</v>
      </c>
      <c r="F3306" s="1" t="s">
        <v>24</v>
      </c>
      <c r="G3306" s="1" t="s">
        <v>25</v>
      </c>
      <c r="H3306">
        <v>1771098</v>
      </c>
      <c r="I3306">
        <v>1772411</v>
      </c>
      <c r="J3306" s="1" t="s">
        <v>75</v>
      </c>
      <c r="K3306" s="1" t="s">
        <v>24</v>
      </c>
      <c r="L3306" s="1" t="s">
        <v>24</v>
      </c>
      <c r="M3306" s="1" t="s">
        <v>24</v>
      </c>
      <c r="N3306" s="1" t="s">
        <v>24</v>
      </c>
      <c r="O3306" s="1" t="s">
        <v>24</v>
      </c>
      <c r="P3306" s="1" t="s">
        <v>24</v>
      </c>
      <c r="Q3306" s="1" t="s">
        <v>5902</v>
      </c>
      <c r="R3306">
        <v>1314</v>
      </c>
      <c r="T3306" s="1" t="s">
        <v>5903</v>
      </c>
    </row>
    <row r="3307" spans="1:20" x14ac:dyDescent="0.25">
      <c r="A3307" s="1" t="s">
        <v>29</v>
      </c>
      <c r="B3307" s="1" t="s">
        <v>30</v>
      </c>
      <c r="C3307" s="1" t="s">
        <v>22</v>
      </c>
      <c r="D3307" s="1" t="s">
        <v>23</v>
      </c>
      <c r="E3307" s="1" t="s">
        <v>5</v>
      </c>
      <c r="F3307" s="1" t="s">
        <v>24</v>
      </c>
      <c r="G3307" s="1" t="s">
        <v>25</v>
      </c>
      <c r="H3307">
        <v>1771098</v>
      </c>
      <c r="I3307">
        <v>1772411</v>
      </c>
      <c r="J3307" s="1" t="s">
        <v>75</v>
      </c>
      <c r="K3307" s="1" t="s">
        <v>5904</v>
      </c>
      <c r="L3307" s="1" t="s">
        <v>5904</v>
      </c>
      <c r="M3307" s="1" t="s">
        <v>24</v>
      </c>
      <c r="N3307" s="1" t="s">
        <v>154</v>
      </c>
      <c r="O3307" s="1" t="s">
        <v>24</v>
      </c>
      <c r="P3307" s="1" t="s">
        <v>24</v>
      </c>
      <c r="Q3307" s="1" t="s">
        <v>5902</v>
      </c>
      <c r="R3307">
        <v>1314</v>
      </c>
      <c r="S3307">
        <v>437</v>
      </c>
      <c r="T3307" s="1" t="s">
        <v>24</v>
      </c>
    </row>
    <row r="3308" spans="1:20" x14ac:dyDescent="0.25">
      <c r="A3308" s="1" t="s">
        <v>20</v>
      </c>
      <c r="B3308" s="1" t="s">
        <v>21</v>
      </c>
      <c r="C3308" s="1" t="s">
        <v>22</v>
      </c>
      <c r="D3308" s="1" t="s">
        <v>23</v>
      </c>
      <c r="E3308" s="1" t="s">
        <v>5</v>
      </c>
      <c r="F3308" s="1" t="s">
        <v>24</v>
      </c>
      <c r="G3308" s="1" t="s">
        <v>25</v>
      </c>
      <c r="H3308">
        <v>1772759</v>
      </c>
      <c r="I3308">
        <v>1773988</v>
      </c>
      <c r="J3308" s="1" t="s">
        <v>75</v>
      </c>
      <c r="K3308" s="1" t="s">
        <v>24</v>
      </c>
      <c r="L3308" s="1" t="s">
        <v>24</v>
      </c>
      <c r="M3308" s="1" t="s">
        <v>24</v>
      </c>
      <c r="N3308" s="1" t="s">
        <v>24</v>
      </c>
      <c r="O3308" s="1" t="s">
        <v>24</v>
      </c>
      <c r="P3308" s="1" t="s">
        <v>24</v>
      </c>
      <c r="Q3308" s="1" t="s">
        <v>5905</v>
      </c>
      <c r="R3308">
        <v>1230</v>
      </c>
      <c r="T3308" s="1" t="s">
        <v>5906</v>
      </c>
    </row>
    <row r="3309" spans="1:20" x14ac:dyDescent="0.25">
      <c r="A3309" s="1" t="s">
        <v>29</v>
      </c>
      <c r="B3309" s="1" t="s">
        <v>30</v>
      </c>
      <c r="C3309" s="1" t="s">
        <v>22</v>
      </c>
      <c r="D3309" s="1" t="s">
        <v>23</v>
      </c>
      <c r="E3309" s="1" t="s">
        <v>5</v>
      </c>
      <c r="F3309" s="1" t="s">
        <v>24</v>
      </c>
      <c r="G3309" s="1" t="s">
        <v>25</v>
      </c>
      <c r="H3309">
        <v>1772759</v>
      </c>
      <c r="I3309">
        <v>1773988</v>
      </c>
      <c r="J3309" s="1" t="s">
        <v>75</v>
      </c>
      <c r="K3309" s="1" t="s">
        <v>5907</v>
      </c>
      <c r="L3309" s="1" t="s">
        <v>5907</v>
      </c>
      <c r="M3309" s="1" t="s">
        <v>24</v>
      </c>
      <c r="N3309" s="1" t="s">
        <v>5908</v>
      </c>
      <c r="O3309" s="1" t="s">
        <v>24</v>
      </c>
      <c r="P3309" s="1" t="s">
        <v>24</v>
      </c>
      <c r="Q3309" s="1" t="s">
        <v>5905</v>
      </c>
      <c r="R3309">
        <v>1230</v>
      </c>
      <c r="S3309">
        <v>409</v>
      </c>
      <c r="T3309" s="1" t="s">
        <v>24</v>
      </c>
    </row>
    <row r="3310" spans="1:20" x14ac:dyDescent="0.25">
      <c r="A3310" s="1" t="s">
        <v>20</v>
      </c>
      <c r="B3310" s="1" t="s">
        <v>21</v>
      </c>
      <c r="C3310" s="1" t="s">
        <v>22</v>
      </c>
      <c r="D3310" s="1" t="s">
        <v>23</v>
      </c>
      <c r="E3310" s="1" t="s">
        <v>5</v>
      </c>
      <c r="F3310" s="1" t="s">
        <v>24</v>
      </c>
      <c r="G3310" s="1" t="s">
        <v>25</v>
      </c>
      <c r="H3310">
        <v>1774100</v>
      </c>
      <c r="I3310">
        <v>1775149</v>
      </c>
      <c r="J3310" s="1" t="s">
        <v>26</v>
      </c>
      <c r="K3310" s="1" t="s">
        <v>24</v>
      </c>
      <c r="L3310" s="1" t="s">
        <v>24</v>
      </c>
      <c r="M3310" s="1" t="s">
        <v>24</v>
      </c>
      <c r="N3310" s="1" t="s">
        <v>24</v>
      </c>
      <c r="O3310" s="1" t="s">
        <v>24</v>
      </c>
      <c r="P3310" s="1" t="s">
        <v>24</v>
      </c>
      <c r="Q3310" s="1" t="s">
        <v>5909</v>
      </c>
      <c r="R3310">
        <v>1050</v>
      </c>
      <c r="T3310" s="1" t="s">
        <v>5910</v>
      </c>
    </row>
    <row r="3311" spans="1:20" x14ac:dyDescent="0.25">
      <c r="A3311" s="1" t="s">
        <v>29</v>
      </c>
      <c r="B3311" s="1" t="s">
        <v>30</v>
      </c>
      <c r="C3311" s="1" t="s">
        <v>22</v>
      </c>
      <c r="D3311" s="1" t="s">
        <v>23</v>
      </c>
      <c r="E3311" s="1" t="s">
        <v>5</v>
      </c>
      <c r="F3311" s="1" t="s">
        <v>24</v>
      </c>
      <c r="G3311" s="1" t="s">
        <v>25</v>
      </c>
      <c r="H3311">
        <v>1774100</v>
      </c>
      <c r="I3311">
        <v>1775149</v>
      </c>
      <c r="J3311" s="1" t="s">
        <v>26</v>
      </c>
      <c r="K3311" s="1" t="s">
        <v>5911</v>
      </c>
      <c r="L3311" s="1" t="s">
        <v>5911</v>
      </c>
      <c r="M3311" s="1" t="s">
        <v>24</v>
      </c>
      <c r="N3311" s="1" t="s">
        <v>5912</v>
      </c>
      <c r="O3311" s="1" t="s">
        <v>24</v>
      </c>
      <c r="P3311" s="1" t="s">
        <v>24</v>
      </c>
      <c r="Q3311" s="1" t="s">
        <v>5909</v>
      </c>
      <c r="R3311">
        <v>1050</v>
      </c>
      <c r="S3311">
        <v>349</v>
      </c>
      <c r="T3311" s="1" t="s">
        <v>24</v>
      </c>
    </row>
    <row r="3312" spans="1:20" x14ac:dyDescent="0.25">
      <c r="A3312" s="1" t="s">
        <v>20</v>
      </c>
      <c r="B3312" s="1" t="s">
        <v>21</v>
      </c>
      <c r="C3312" s="1" t="s">
        <v>22</v>
      </c>
      <c r="D3312" s="1" t="s">
        <v>23</v>
      </c>
      <c r="E3312" s="1" t="s">
        <v>5</v>
      </c>
      <c r="F3312" s="1" t="s">
        <v>24</v>
      </c>
      <c r="G3312" s="1" t="s">
        <v>25</v>
      </c>
      <c r="H3312">
        <v>1775224</v>
      </c>
      <c r="I3312">
        <v>1775724</v>
      </c>
      <c r="J3312" s="1" t="s">
        <v>75</v>
      </c>
      <c r="K3312" s="1" t="s">
        <v>24</v>
      </c>
      <c r="L3312" s="1" t="s">
        <v>24</v>
      </c>
      <c r="M3312" s="1" t="s">
        <v>24</v>
      </c>
      <c r="N3312" s="1" t="s">
        <v>24</v>
      </c>
      <c r="O3312" s="1" t="s">
        <v>24</v>
      </c>
      <c r="P3312" s="1" t="s">
        <v>24</v>
      </c>
      <c r="Q3312" s="1" t="s">
        <v>5913</v>
      </c>
      <c r="R3312">
        <v>501</v>
      </c>
      <c r="T3312" s="1" t="s">
        <v>5914</v>
      </c>
    </row>
    <row r="3313" spans="1:20" x14ac:dyDescent="0.25">
      <c r="A3313" s="1" t="s">
        <v>29</v>
      </c>
      <c r="B3313" s="1" t="s">
        <v>30</v>
      </c>
      <c r="C3313" s="1" t="s">
        <v>22</v>
      </c>
      <c r="D3313" s="1" t="s">
        <v>23</v>
      </c>
      <c r="E3313" s="1" t="s">
        <v>5</v>
      </c>
      <c r="F3313" s="1" t="s">
        <v>24</v>
      </c>
      <c r="G3313" s="1" t="s">
        <v>25</v>
      </c>
      <c r="H3313">
        <v>1775224</v>
      </c>
      <c r="I3313">
        <v>1775724</v>
      </c>
      <c r="J3313" s="1" t="s">
        <v>75</v>
      </c>
      <c r="K3313" s="1" t="s">
        <v>5915</v>
      </c>
      <c r="L3313" s="1" t="s">
        <v>5915</v>
      </c>
      <c r="M3313" s="1" t="s">
        <v>24</v>
      </c>
      <c r="N3313" s="1" t="s">
        <v>5916</v>
      </c>
      <c r="O3313" s="1" t="s">
        <v>24</v>
      </c>
      <c r="P3313" s="1" t="s">
        <v>24</v>
      </c>
      <c r="Q3313" s="1" t="s">
        <v>5913</v>
      </c>
      <c r="R3313">
        <v>501</v>
      </c>
      <c r="S3313">
        <v>166</v>
      </c>
      <c r="T3313" s="1" t="s">
        <v>24</v>
      </c>
    </row>
    <row r="3314" spans="1:20" x14ac:dyDescent="0.25">
      <c r="A3314" s="1" t="s">
        <v>20</v>
      </c>
      <c r="B3314" s="1" t="s">
        <v>21</v>
      </c>
      <c r="C3314" s="1" t="s">
        <v>22</v>
      </c>
      <c r="D3314" s="1" t="s">
        <v>23</v>
      </c>
      <c r="E3314" s="1" t="s">
        <v>5</v>
      </c>
      <c r="F3314" s="1" t="s">
        <v>24</v>
      </c>
      <c r="G3314" s="1" t="s">
        <v>25</v>
      </c>
      <c r="H3314">
        <v>1775717</v>
      </c>
      <c r="I3314">
        <v>1776541</v>
      </c>
      <c r="J3314" s="1" t="s">
        <v>75</v>
      </c>
      <c r="K3314" s="1" t="s">
        <v>24</v>
      </c>
      <c r="L3314" s="1" t="s">
        <v>24</v>
      </c>
      <c r="M3314" s="1" t="s">
        <v>24</v>
      </c>
      <c r="N3314" s="1" t="s">
        <v>24</v>
      </c>
      <c r="O3314" s="1" t="s">
        <v>24</v>
      </c>
      <c r="P3314" s="1" t="s">
        <v>24</v>
      </c>
      <c r="Q3314" s="1" t="s">
        <v>5917</v>
      </c>
      <c r="R3314">
        <v>825</v>
      </c>
      <c r="T3314" s="1" t="s">
        <v>5918</v>
      </c>
    </row>
    <row r="3315" spans="1:20" x14ac:dyDescent="0.25">
      <c r="A3315" s="1" t="s">
        <v>29</v>
      </c>
      <c r="B3315" s="1" t="s">
        <v>30</v>
      </c>
      <c r="C3315" s="1" t="s">
        <v>22</v>
      </c>
      <c r="D3315" s="1" t="s">
        <v>23</v>
      </c>
      <c r="E3315" s="1" t="s">
        <v>5</v>
      </c>
      <c r="F3315" s="1" t="s">
        <v>24</v>
      </c>
      <c r="G3315" s="1" t="s">
        <v>25</v>
      </c>
      <c r="H3315">
        <v>1775717</v>
      </c>
      <c r="I3315">
        <v>1776541</v>
      </c>
      <c r="J3315" s="1" t="s">
        <v>75</v>
      </c>
      <c r="K3315" s="1" t="s">
        <v>5919</v>
      </c>
      <c r="L3315" s="1" t="s">
        <v>5919</v>
      </c>
      <c r="M3315" s="1" t="s">
        <v>24</v>
      </c>
      <c r="N3315" s="1" t="s">
        <v>1166</v>
      </c>
      <c r="O3315" s="1" t="s">
        <v>24</v>
      </c>
      <c r="P3315" s="1" t="s">
        <v>24</v>
      </c>
      <c r="Q3315" s="1" t="s">
        <v>5917</v>
      </c>
      <c r="R3315">
        <v>825</v>
      </c>
      <c r="S3315">
        <v>274</v>
      </c>
      <c r="T3315" s="1" t="s">
        <v>24</v>
      </c>
    </row>
    <row r="3316" spans="1:20" x14ac:dyDescent="0.25">
      <c r="A3316" s="1" t="s">
        <v>20</v>
      </c>
      <c r="B3316" s="1" t="s">
        <v>21</v>
      </c>
      <c r="C3316" s="1" t="s">
        <v>22</v>
      </c>
      <c r="D3316" s="1" t="s">
        <v>23</v>
      </c>
      <c r="E3316" s="1" t="s">
        <v>5</v>
      </c>
      <c r="F3316" s="1" t="s">
        <v>24</v>
      </c>
      <c r="G3316" s="1" t="s">
        <v>25</v>
      </c>
      <c r="H3316">
        <v>1776538</v>
      </c>
      <c r="I3316">
        <v>1777389</v>
      </c>
      <c r="J3316" s="1" t="s">
        <v>75</v>
      </c>
      <c r="K3316" s="1" t="s">
        <v>24</v>
      </c>
      <c r="L3316" s="1" t="s">
        <v>24</v>
      </c>
      <c r="M3316" s="1" t="s">
        <v>24</v>
      </c>
      <c r="N3316" s="1" t="s">
        <v>24</v>
      </c>
      <c r="O3316" s="1" t="s">
        <v>24</v>
      </c>
      <c r="P3316" s="1" t="s">
        <v>24</v>
      </c>
      <c r="Q3316" s="1" t="s">
        <v>5920</v>
      </c>
      <c r="R3316">
        <v>852</v>
      </c>
      <c r="T3316" s="1" t="s">
        <v>5921</v>
      </c>
    </row>
    <row r="3317" spans="1:20" x14ac:dyDescent="0.25">
      <c r="A3317" s="1" t="s">
        <v>29</v>
      </c>
      <c r="B3317" s="1" t="s">
        <v>30</v>
      </c>
      <c r="C3317" s="1" t="s">
        <v>22</v>
      </c>
      <c r="D3317" s="1" t="s">
        <v>23</v>
      </c>
      <c r="E3317" s="1" t="s">
        <v>5</v>
      </c>
      <c r="F3317" s="1" t="s">
        <v>24</v>
      </c>
      <c r="G3317" s="1" t="s">
        <v>25</v>
      </c>
      <c r="H3317">
        <v>1776538</v>
      </c>
      <c r="I3317">
        <v>1777389</v>
      </c>
      <c r="J3317" s="1" t="s">
        <v>75</v>
      </c>
      <c r="K3317" s="1" t="s">
        <v>5922</v>
      </c>
      <c r="L3317" s="1" t="s">
        <v>5922</v>
      </c>
      <c r="M3317" s="1" t="s">
        <v>24</v>
      </c>
      <c r="N3317" s="1" t="s">
        <v>5923</v>
      </c>
      <c r="O3317" s="1" t="s">
        <v>24</v>
      </c>
      <c r="P3317" s="1" t="s">
        <v>24</v>
      </c>
      <c r="Q3317" s="1" t="s">
        <v>5920</v>
      </c>
      <c r="R3317">
        <v>852</v>
      </c>
      <c r="S3317">
        <v>283</v>
      </c>
      <c r="T3317" s="1" t="s">
        <v>24</v>
      </c>
    </row>
    <row r="3318" spans="1:20" x14ac:dyDescent="0.25">
      <c r="A3318" s="1" t="s">
        <v>20</v>
      </c>
      <c r="B3318" s="1" t="s">
        <v>21</v>
      </c>
      <c r="C3318" s="1" t="s">
        <v>22</v>
      </c>
      <c r="D3318" s="1" t="s">
        <v>23</v>
      </c>
      <c r="E3318" s="1" t="s">
        <v>5</v>
      </c>
      <c r="F3318" s="1" t="s">
        <v>24</v>
      </c>
      <c r="G3318" s="1" t="s">
        <v>25</v>
      </c>
      <c r="H3318">
        <v>1777394</v>
      </c>
      <c r="I3318">
        <v>1778482</v>
      </c>
      <c r="J3318" s="1" t="s">
        <v>75</v>
      </c>
      <c r="K3318" s="1" t="s">
        <v>24</v>
      </c>
      <c r="L3318" s="1" t="s">
        <v>24</v>
      </c>
      <c r="M3318" s="1" t="s">
        <v>24</v>
      </c>
      <c r="N3318" s="1" t="s">
        <v>24</v>
      </c>
      <c r="O3318" s="1" t="s">
        <v>24</v>
      </c>
      <c r="P3318" s="1" t="s">
        <v>24</v>
      </c>
      <c r="Q3318" s="1" t="s">
        <v>5924</v>
      </c>
      <c r="R3318">
        <v>1089</v>
      </c>
      <c r="T3318" s="1" t="s">
        <v>5925</v>
      </c>
    </row>
    <row r="3319" spans="1:20" x14ac:dyDescent="0.25">
      <c r="A3319" s="1" t="s">
        <v>29</v>
      </c>
      <c r="B3319" s="1" t="s">
        <v>30</v>
      </c>
      <c r="C3319" s="1" t="s">
        <v>22</v>
      </c>
      <c r="D3319" s="1" t="s">
        <v>23</v>
      </c>
      <c r="E3319" s="1" t="s">
        <v>5</v>
      </c>
      <c r="F3319" s="1" t="s">
        <v>24</v>
      </c>
      <c r="G3319" s="1" t="s">
        <v>25</v>
      </c>
      <c r="H3319">
        <v>1777394</v>
      </c>
      <c r="I3319">
        <v>1778482</v>
      </c>
      <c r="J3319" s="1" t="s">
        <v>75</v>
      </c>
      <c r="K3319" s="1" t="s">
        <v>5926</v>
      </c>
      <c r="L3319" s="1" t="s">
        <v>5926</v>
      </c>
      <c r="M3319" s="1" t="s">
        <v>24</v>
      </c>
      <c r="N3319" s="1" t="s">
        <v>5927</v>
      </c>
      <c r="O3319" s="1" t="s">
        <v>24</v>
      </c>
      <c r="P3319" s="1" t="s">
        <v>24</v>
      </c>
      <c r="Q3319" s="1" t="s">
        <v>5924</v>
      </c>
      <c r="R3319">
        <v>1089</v>
      </c>
      <c r="S3319">
        <v>362</v>
      </c>
      <c r="T3319" s="1" t="s">
        <v>24</v>
      </c>
    </row>
    <row r="3320" spans="1:20" x14ac:dyDescent="0.25">
      <c r="A3320" s="1" t="s">
        <v>20</v>
      </c>
      <c r="B3320" s="1" t="s">
        <v>21</v>
      </c>
      <c r="C3320" s="1" t="s">
        <v>22</v>
      </c>
      <c r="D3320" s="1" t="s">
        <v>23</v>
      </c>
      <c r="E3320" s="1" t="s">
        <v>5</v>
      </c>
      <c r="F3320" s="1" t="s">
        <v>24</v>
      </c>
      <c r="G3320" s="1" t="s">
        <v>25</v>
      </c>
      <c r="H3320">
        <v>1778463</v>
      </c>
      <c r="I3320">
        <v>1779755</v>
      </c>
      <c r="J3320" s="1" t="s">
        <v>75</v>
      </c>
      <c r="K3320" s="1" t="s">
        <v>24</v>
      </c>
      <c r="L3320" s="1" t="s">
        <v>24</v>
      </c>
      <c r="M3320" s="1" t="s">
        <v>24</v>
      </c>
      <c r="N3320" s="1" t="s">
        <v>24</v>
      </c>
      <c r="O3320" s="1" t="s">
        <v>24</v>
      </c>
      <c r="P3320" s="1" t="s">
        <v>24</v>
      </c>
      <c r="Q3320" s="1" t="s">
        <v>5928</v>
      </c>
      <c r="R3320">
        <v>1293</v>
      </c>
      <c r="T3320" s="1" t="s">
        <v>5929</v>
      </c>
    </row>
    <row r="3321" spans="1:20" x14ac:dyDescent="0.25">
      <c r="A3321" s="1" t="s">
        <v>29</v>
      </c>
      <c r="B3321" s="1" t="s">
        <v>30</v>
      </c>
      <c r="C3321" s="1" t="s">
        <v>22</v>
      </c>
      <c r="D3321" s="1" t="s">
        <v>23</v>
      </c>
      <c r="E3321" s="1" t="s">
        <v>5</v>
      </c>
      <c r="F3321" s="1" t="s">
        <v>24</v>
      </c>
      <c r="G3321" s="1" t="s">
        <v>25</v>
      </c>
      <c r="H3321">
        <v>1778463</v>
      </c>
      <c r="I3321">
        <v>1779755</v>
      </c>
      <c r="J3321" s="1" t="s">
        <v>75</v>
      </c>
      <c r="K3321" s="1" t="s">
        <v>5930</v>
      </c>
      <c r="L3321" s="1" t="s">
        <v>5930</v>
      </c>
      <c r="M3321" s="1" t="s">
        <v>24</v>
      </c>
      <c r="N3321" s="1" t="s">
        <v>5931</v>
      </c>
      <c r="O3321" s="1" t="s">
        <v>24</v>
      </c>
      <c r="P3321" s="1" t="s">
        <v>24</v>
      </c>
      <c r="Q3321" s="1" t="s">
        <v>5928</v>
      </c>
      <c r="R3321">
        <v>1293</v>
      </c>
      <c r="S3321">
        <v>430</v>
      </c>
      <c r="T3321" s="1" t="s">
        <v>24</v>
      </c>
    </row>
    <row r="3322" spans="1:20" x14ac:dyDescent="0.25">
      <c r="A3322" s="1" t="s">
        <v>20</v>
      </c>
      <c r="B3322" s="1" t="s">
        <v>21</v>
      </c>
      <c r="C3322" s="1" t="s">
        <v>22</v>
      </c>
      <c r="D3322" s="1" t="s">
        <v>23</v>
      </c>
      <c r="E3322" s="1" t="s">
        <v>5</v>
      </c>
      <c r="F3322" s="1" t="s">
        <v>24</v>
      </c>
      <c r="G3322" s="1" t="s">
        <v>25</v>
      </c>
      <c r="H3322">
        <v>1779760</v>
      </c>
      <c r="I3322">
        <v>1780824</v>
      </c>
      <c r="J3322" s="1" t="s">
        <v>75</v>
      </c>
      <c r="K3322" s="1" t="s">
        <v>24</v>
      </c>
      <c r="L3322" s="1" t="s">
        <v>24</v>
      </c>
      <c r="M3322" s="1" t="s">
        <v>24</v>
      </c>
      <c r="N3322" s="1" t="s">
        <v>24</v>
      </c>
      <c r="O3322" s="1" t="s">
        <v>24</v>
      </c>
      <c r="P3322" s="1" t="s">
        <v>24</v>
      </c>
      <c r="Q3322" s="1" t="s">
        <v>5932</v>
      </c>
      <c r="R3322">
        <v>1065</v>
      </c>
      <c r="T3322" s="1" t="s">
        <v>5933</v>
      </c>
    </row>
    <row r="3323" spans="1:20" x14ac:dyDescent="0.25">
      <c r="A3323" s="1" t="s">
        <v>29</v>
      </c>
      <c r="B3323" s="1" t="s">
        <v>30</v>
      </c>
      <c r="C3323" s="1" t="s">
        <v>22</v>
      </c>
      <c r="D3323" s="1" t="s">
        <v>23</v>
      </c>
      <c r="E3323" s="1" t="s">
        <v>5</v>
      </c>
      <c r="F3323" s="1" t="s">
        <v>24</v>
      </c>
      <c r="G3323" s="1" t="s">
        <v>25</v>
      </c>
      <c r="H3323">
        <v>1779760</v>
      </c>
      <c r="I3323">
        <v>1780824</v>
      </c>
      <c r="J3323" s="1" t="s">
        <v>75</v>
      </c>
      <c r="K3323" s="1" t="s">
        <v>5934</v>
      </c>
      <c r="L3323" s="1" t="s">
        <v>5934</v>
      </c>
      <c r="M3323" s="1" t="s">
        <v>24</v>
      </c>
      <c r="N3323" s="1" t="s">
        <v>5935</v>
      </c>
      <c r="O3323" s="1" t="s">
        <v>24</v>
      </c>
      <c r="P3323" s="1" t="s">
        <v>24</v>
      </c>
      <c r="Q3323" s="1" t="s">
        <v>5932</v>
      </c>
      <c r="R3323">
        <v>1065</v>
      </c>
      <c r="S3323">
        <v>354</v>
      </c>
      <c r="T3323" s="1" t="s">
        <v>24</v>
      </c>
    </row>
    <row r="3324" spans="1:20" x14ac:dyDescent="0.25">
      <c r="A3324" s="1" t="s">
        <v>20</v>
      </c>
      <c r="B3324" s="1" t="s">
        <v>21</v>
      </c>
      <c r="C3324" s="1" t="s">
        <v>22</v>
      </c>
      <c r="D3324" s="1" t="s">
        <v>23</v>
      </c>
      <c r="E3324" s="1" t="s">
        <v>5</v>
      </c>
      <c r="F3324" s="1" t="s">
        <v>24</v>
      </c>
      <c r="G3324" s="1" t="s">
        <v>25</v>
      </c>
      <c r="H3324">
        <v>1780805</v>
      </c>
      <c r="I3324">
        <v>1781677</v>
      </c>
      <c r="J3324" s="1" t="s">
        <v>75</v>
      </c>
      <c r="K3324" s="1" t="s">
        <v>24</v>
      </c>
      <c r="L3324" s="1" t="s">
        <v>24</v>
      </c>
      <c r="M3324" s="1" t="s">
        <v>24</v>
      </c>
      <c r="N3324" s="1" t="s">
        <v>24</v>
      </c>
      <c r="O3324" s="1" t="s">
        <v>24</v>
      </c>
      <c r="P3324" s="1" t="s">
        <v>24</v>
      </c>
      <c r="Q3324" s="1" t="s">
        <v>5936</v>
      </c>
      <c r="R3324">
        <v>873</v>
      </c>
      <c r="T3324" s="1" t="s">
        <v>5937</v>
      </c>
    </row>
    <row r="3325" spans="1:20" x14ac:dyDescent="0.25">
      <c r="A3325" s="1" t="s">
        <v>29</v>
      </c>
      <c r="B3325" s="1" t="s">
        <v>30</v>
      </c>
      <c r="C3325" s="1" t="s">
        <v>22</v>
      </c>
      <c r="D3325" s="1" t="s">
        <v>23</v>
      </c>
      <c r="E3325" s="1" t="s">
        <v>5</v>
      </c>
      <c r="F3325" s="1" t="s">
        <v>24</v>
      </c>
      <c r="G3325" s="1" t="s">
        <v>25</v>
      </c>
      <c r="H3325">
        <v>1780805</v>
      </c>
      <c r="I3325">
        <v>1781677</v>
      </c>
      <c r="J3325" s="1" t="s">
        <v>75</v>
      </c>
      <c r="K3325" s="1" t="s">
        <v>5938</v>
      </c>
      <c r="L3325" s="1" t="s">
        <v>5938</v>
      </c>
      <c r="M3325" s="1" t="s">
        <v>24</v>
      </c>
      <c r="N3325" s="1" t="s">
        <v>5939</v>
      </c>
      <c r="O3325" s="1" t="s">
        <v>24</v>
      </c>
      <c r="P3325" s="1" t="s">
        <v>24</v>
      </c>
      <c r="Q3325" s="1" t="s">
        <v>5936</v>
      </c>
      <c r="R3325">
        <v>873</v>
      </c>
      <c r="S3325">
        <v>290</v>
      </c>
      <c r="T3325" s="1" t="s">
        <v>24</v>
      </c>
    </row>
    <row r="3326" spans="1:20" x14ac:dyDescent="0.25">
      <c r="A3326" s="1" t="s">
        <v>20</v>
      </c>
      <c r="B3326" s="1" t="s">
        <v>21</v>
      </c>
      <c r="C3326" s="1" t="s">
        <v>22</v>
      </c>
      <c r="D3326" s="1" t="s">
        <v>23</v>
      </c>
      <c r="E3326" s="1" t="s">
        <v>5</v>
      </c>
      <c r="F3326" s="1" t="s">
        <v>24</v>
      </c>
      <c r="G3326" s="1" t="s">
        <v>25</v>
      </c>
      <c r="H3326">
        <v>1781702</v>
      </c>
      <c r="I3326">
        <v>1782715</v>
      </c>
      <c r="J3326" s="1" t="s">
        <v>75</v>
      </c>
      <c r="K3326" s="1" t="s">
        <v>24</v>
      </c>
      <c r="L3326" s="1" t="s">
        <v>24</v>
      </c>
      <c r="M3326" s="1" t="s">
        <v>24</v>
      </c>
      <c r="N3326" s="1" t="s">
        <v>24</v>
      </c>
      <c r="O3326" s="1" t="s">
        <v>24</v>
      </c>
      <c r="P3326" s="1" t="s">
        <v>24</v>
      </c>
      <c r="Q3326" s="1" t="s">
        <v>5940</v>
      </c>
      <c r="R3326">
        <v>1014</v>
      </c>
      <c r="T3326" s="1" t="s">
        <v>5941</v>
      </c>
    </row>
    <row r="3327" spans="1:20" x14ac:dyDescent="0.25">
      <c r="A3327" s="1" t="s">
        <v>29</v>
      </c>
      <c r="B3327" s="1" t="s">
        <v>30</v>
      </c>
      <c r="C3327" s="1" t="s">
        <v>22</v>
      </c>
      <c r="D3327" s="1" t="s">
        <v>23</v>
      </c>
      <c r="E3327" s="1" t="s">
        <v>5</v>
      </c>
      <c r="F3327" s="1" t="s">
        <v>24</v>
      </c>
      <c r="G3327" s="1" t="s">
        <v>25</v>
      </c>
      <c r="H3327">
        <v>1781702</v>
      </c>
      <c r="I3327">
        <v>1782715</v>
      </c>
      <c r="J3327" s="1" t="s">
        <v>75</v>
      </c>
      <c r="K3327" s="1" t="s">
        <v>5942</v>
      </c>
      <c r="L3327" s="1" t="s">
        <v>5942</v>
      </c>
      <c r="M3327" s="1" t="s">
        <v>24</v>
      </c>
      <c r="N3327" s="1" t="s">
        <v>3493</v>
      </c>
      <c r="O3327" s="1" t="s">
        <v>24</v>
      </c>
      <c r="P3327" s="1" t="s">
        <v>24</v>
      </c>
      <c r="Q3327" s="1" t="s">
        <v>5940</v>
      </c>
      <c r="R3327">
        <v>1014</v>
      </c>
      <c r="S3327">
        <v>337</v>
      </c>
      <c r="T3327" s="1" t="s">
        <v>24</v>
      </c>
    </row>
    <row r="3328" spans="1:20" x14ac:dyDescent="0.25">
      <c r="A3328" s="1" t="s">
        <v>20</v>
      </c>
      <c r="B3328" s="1" t="s">
        <v>21</v>
      </c>
      <c r="C3328" s="1" t="s">
        <v>22</v>
      </c>
      <c r="D3328" s="1" t="s">
        <v>23</v>
      </c>
      <c r="E3328" s="1" t="s">
        <v>5</v>
      </c>
      <c r="F3328" s="1" t="s">
        <v>24</v>
      </c>
      <c r="G3328" s="1" t="s">
        <v>25</v>
      </c>
      <c r="H3328">
        <v>1783114</v>
      </c>
      <c r="I3328">
        <v>1783716</v>
      </c>
      <c r="J3328" s="1" t="s">
        <v>75</v>
      </c>
      <c r="K3328" s="1" t="s">
        <v>24</v>
      </c>
      <c r="L3328" s="1" t="s">
        <v>24</v>
      </c>
      <c r="M3328" s="1" t="s">
        <v>24</v>
      </c>
      <c r="N3328" s="1" t="s">
        <v>24</v>
      </c>
      <c r="O3328" s="1" t="s">
        <v>24</v>
      </c>
      <c r="P3328" s="1" t="s">
        <v>24</v>
      </c>
      <c r="Q3328" s="1" t="s">
        <v>5943</v>
      </c>
      <c r="R3328">
        <v>603</v>
      </c>
      <c r="T3328" s="1" t="s">
        <v>5944</v>
      </c>
    </row>
    <row r="3329" spans="1:20" x14ac:dyDescent="0.25">
      <c r="A3329" s="1" t="s">
        <v>29</v>
      </c>
      <c r="B3329" s="1" t="s">
        <v>30</v>
      </c>
      <c r="C3329" s="1" t="s">
        <v>22</v>
      </c>
      <c r="D3329" s="1" t="s">
        <v>23</v>
      </c>
      <c r="E3329" s="1" t="s">
        <v>5</v>
      </c>
      <c r="F3329" s="1" t="s">
        <v>24</v>
      </c>
      <c r="G3329" s="1" t="s">
        <v>25</v>
      </c>
      <c r="H3329">
        <v>1783114</v>
      </c>
      <c r="I3329">
        <v>1783716</v>
      </c>
      <c r="J3329" s="1" t="s">
        <v>75</v>
      </c>
      <c r="K3329" s="1" t="s">
        <v>5945</v>
      </c>
      <c r="L3329" s="1" t="s">
        <v>5945</v>
      </c>
      <c r="M3329" s="1" t="s">
        <v>24</v>
      </c>
      <c r="N3329" s="1" t="s">
        <v>36</v>
      </c>
      <c r="O3329" s="1" t="s">
        <v>24</v>
      </c>
      <c r="P3329" s="1" t="s">
        <v>24</v>
      </c>
      <c r="Q3329" s="1" t="s">
        <v>5943</v>
      </c>
      <c r="R3329">
        <v>603</v>
      </c>
      <c r="S3329">
        <v>200</v>
      </c>
      <c r="T3329" s="1" t="s">
        <v>24</v>
      </c>
    </row>
    <row r="3330" spans="1:20" x14ac:dyDescent="0.25">
      <c r="A3330" s="1" t="s">
        <v>20</v>
      </c>
      <c r="B3330" s="1" t="s">
        <v>21</v>
      </c>
      <c r="C3330" s="1" t="s">
        <v>22</v>
      </c>
      <c r="D3330" s="1" t="s">
        <v>23</v>
      </c>
      <c r="E3330" s="1" t="s">
        <v>5</v>
      </c>
      <c r="F3330" s="1" t="s">
        <v>24</v>
      </c>
      <c r="G3330" s="1" t="s">
        <v>25</v>
      </c>
      <c r="H3330">
        <v>1783994</v>
      </c>
      <c r="I3330">
        <v>1784842</v>
      </c>
      <c r="J3330" s="1" t="s">
        <v>26</v>
      </c>
      <c r="K3330" s="1" t="s">
        <v>24</v>
      </c>
      <c r="L3330" s="1" t="s">
        <v>24</v>
      </c>
      <c r="M3330" s="1" t="s">
        <v>24</v>
      </c>
      <c r="N3330" s="1" t="s">
        <v>24</v>
      </c>
      <c r="O3330" s="1" t="s">
        <v>24</v>
      </c>
      <c r="P3330" s="1" t="s">
        <v>24</v>
      </c>
      <c r="Q3330" s="1" t="s">
        <v>5946</v>
      </c>
      <c r="R3330">
        <v>849</v>
      </c>
      <c r="T3330" s="1" t="s">
        <v>5947</v>
      </c>
    </row>
    <row r="3331" spans="1:20" x14ac:dyDescent="0.25">
      <c r="A3331" s="1" t="s">
        <v>29</v>
      </c>
      <c r="B3331" s="1" t="s">
        <v>30</v>
      </c>
      <c r="C3331" s="1" t="s">
        <v>22</v>
      </c>
      <c r="D3331" s="1" t="s">
        <v>23</v>
      </c>
      <c r="E3331" s="1" t="s">
        <v>5</v>
      </c>
      <c r="F3331" s="1" t="s">
        <v>24</v>
      </c>
      <c r="G3331" s="1" t="s">
        <v>25</v>
      </c>
      <c r="H3331">
        <v>1783994</v>
      </c>
      <c r="I3331">
        <v>1784842</v>
      </c>
      <c r="J3331" s="1" t="s">
        <v>26</v>
      </c>
      <c r="K3331" s="1" t="s">
        <v>5948</v>
      </c>
      <c r="L3331" s="1" t="s">
        <v>5948</v>
      </c>
      <c r="M3331" s="1" t="s">
        <v>24</v>
      </c>
      <c r="N3331" s="1" t="s">
        <v>2300</v>
      </c>
      <c r="O3331" s="1" t="s">
        <v>24</v>
      </c>
      <c r="P3331" s="1" t="s">
        <v>24</v>
      </c>
      <c r="Q3331" s="1" t="s">
        <v>5946</v>
      </c>
      <c r="R3331">
        <v>849</v>
      </c>
      <c r="S3331">
        <v>282</v>
      </c>
      <c r="T3331" s="1" t="s">
        <v>24</v>
      </c>
    </row>
    <row r="3332" spans="1:20" x14ac:dyDescent="0.25">
      <c r="A3332" s="1" t="s">
        <v>20</v>
      </c>
      <c r="B3332" s="1" t="s">
        <v>21</v>
      </c>
      <c r="C3332" s="1" t="s">
        <v>22</v>
      </c>
      <c r="D3332" s="1" t="s">
        <v>23</v>
      </c>
      <c r="E3332" s="1" t="s">
        <v>5</v>
      </c>
      <c r="F3332" s="1" t="s">
        <v>24</v>
      </c>
      <c r="G3332" s="1" t="s">
        <v>25</v>
      </c>
      <c r="H3332">
        <v>1785351</v>
      </c>
      <c r="I3332">
        <v>1785632</v>
      </c>
      <c r="J3332" s="1" t="s">
        <v>75</v>
      </c>
      <c r="K3332" s="1" t="s">
        <v>24</v>
      </c>
      <c r="L3332" s="1" t="s">
        <v>24</v>
      </c>
      <c r="M3332" s="1" t="s">
        <v>24</v>
      </c>
      <c r="N3332" s="1" t="s">
        <v>24</v>
      </c>
      <c r="O3332" s="1" t="s">
        <v>24</v>
      </c>
      <c r="P3332" s="1" t="s">
        <v>24</v>
      </c>
      <c r="Q3332" s="1" t="s">
        <v>5949</v>
      </c>
      <c r="R3332">
        <v>282</v>
      </c>
      <c r="T3332" s="1" t="s">
        <v>5950</v>
      </c>
    </row>
    <row r="3333" spans="1:20" x14ac:dyDescent="0.25">
      <c r="A3333" s="1" t="s">
        <v>29</v>
      </c>
      <c r="B3333" s="1" t="s">
        <v>30</v>
      </c>
      <c r="C3333" s="1" t="s">
        <v>22</v>
      </c>
      <c r="D3333" s="1" t="s">
        <v>23</v>
      </c>
      <c r="E3333" s="1" t="s">
        <v>5</v>
      </c>
      <c r="F3333" s="1" t="s">
        <v>24</v>
      </c>
      <c r="G3333" s="1" t="s">
        <v>25</v>
      </c>
      <c r="H3333">
        <v>1785351</v>
      </c>
      <c r="I3333">
        <v>1785632</v>
      </c>
      <c r="J3333" s="1" t="s">
        <v>75</v>
      </c>
      <c r="K3333" s="1" t="s">
        <v>5951</v>
      </c>
      <c r="L3333" s="1" t="s">
        <v>5951</v>
      </c>
      <c r="M3333" s="1" t="s">
        <v>24</v>
      </c>
      <c r="N3333" s="1" t="s">
        <v>4834</v>
      </c>
      <c r="O3333" s="1" t="s">
        <v>24</v>
      </c>
      <c r="P3333" s="1" t="s">
        <v>24</v>
      </c>
      <c r="Q3333" s="1" t="s">
        <v>5949</v>
      </c>
      <c r="R3333">
        <v>282</v>
      </c>
      <c r="S3333">
        <v>93</v>
      </c>
      <c r="T3333" s="1" t="s">
        <v>24</v>
      </c>
    </row>
    <row r="3334" spans="1:20" x14ac:dyDescent="0.25">
      <c r="A3334" s="1" t="s">
        <v>20</v>
      </c>
      <c r="B3334" s="1" t="s">
        <v>21</v>
      </c>
      <c r="C3334" s="1" t="s">
        <v>22</v>
      </c>
      <c r="D3334" s="1" t="s">
        <v>23</v>
      </c>
      <c r="E3334" s="1" t="s">
        <v>5</v>
      </c>
      <c r="F3334" s="1" t="s">
        <v>24</v>
      </c>
      <c r="G3334" s="1" t="s">
        <v>25</v>
      </c>
      <c r="H3334">
        <v>1785724</v>
      </c>
      <c r="I3334">
        <v>1785999</v>
      </c>
      <c r="J3334" s="1" t="s">
        <v>75</v>
      </c>
      <c r="K3334" s="1" t="s">
        <v>24</v>
      </c>
      <c r="L3334" s="1" t="s">
        <v>24</v>
      </c>
      <c r="M3334" s="1" t="s">
        <v>24</v>
      </c>
      <c r="N3334" s="1" t="s">
        <v>24</v>
      </c>
      <c r="O3334" s="1" t="s">
        <v>24</v>
      </c>
      <c r="P3334" s="1" t="s">
        <v>24</v>
      </c>
      <c r="Q3334" s="1" t="s">
        <v>5952</v>
      </c>
      <c r="R3334">
        <v>276</v>
      </c>
      <c r="T3334" s="1" t="s">
        <v>5953</v>
      </c>
    </row>
    <row r="3335" spans="1:20" x14ac:dyDescent="0.25">
      <c r="A3335" s="1" t="s">
        <v>29</v>
      </c>
      <c r="B3335" s="1" t="s">
        <v>30</v>
      </c>
      <c r="C3335" s="1" t="s">
        <v>22</v>
      </c>
      <c r="D3335" s="1" t="s">
        <v>23</v>
      </c>
      <c r="E3335" s="1" t="s">
        <v>5</v>
      </c>
      <c r="F3335" s="1" t="s">
        <v>24</v>
      </c>
      <c r="G3335" s="1" t="s">
        <v>25</v>
      </c>
      <c r="H3335">
        <v>1785724</v>
      </c>
      <c r="I3335">
        <v>1785999</v>
      </c>
      <c r="J3335" s="1" t="s">
        <v>75</v>
      </c>
      <c r="K3335" s="1" t="s">
        <v>5954</v>
      </c>
      <c r="L3335" s="1" t="s">
        <v>5954</v>
      </c>
      <c r="M3335" s="1" t="s">
        <v>24</v>
      </c>
      <c r="N3335" s="1" t="s">
        <v>5955</v>
      </c>
      <c r="O3335" s="1" t="s">
        <v>24</v>
      </c>
      <c r="P3335" s="1" t="s">
        <v>24</v>
      </c>
      <c r="Q3335" s="1" t="s">
        <v>5952</v>
      </c>
      <c r="R3335">
        <v>276</v>
      </c>
      <c r="S3335">
        <v>91</v>
      </c>
      <c r="T3335" s="1" t="s">
        <v>24</v>
      </c>
    </row>
    <row r="3336" spans="1:20" x14ac:dyDescent="0.25">
      <c r="A3336" s="1" t="s">
        <v>20</v>
      </c>
      <c r="B3336" s="1" t="s">
        <v>21</v>
      </c>
      <c r="C3336" s="1" t="s">
        <v>22</v>
      </c>
      <c r="D3336" s="1" t="s">
        <v>23</v>
      </c>
      <c r="E3336" s="1" t="s">
        <v>5</v>
      </c>
      <c r="F3336" s="1" t="s">
        <v>24</v>
      </c>
      <c r="G3336" s="1" t="s">
        <v>25</v>
      </c>
      <c r="H3336">
        <v>1786161</v>
      </c>
      <c r="I3336">
        <v>1786973</v>
      </c>
      <c r="J3336" s="1" t="s">
        <v>75</v>
      </c>
      <c r="K3336" s="1" t="s">
        <v>24</v>
      </c>
      <c r="L3336" s="1" t="s">
        <v>24</v>
      </c>
      <c r="M3336" s="1" t="s">
        <v>24</v>
      </c>
      <c r="N3336" s="1" t="s">
        <v>24</v>
      </c>
      <c r="O3336" s="1" t="s">
        <v>24</v>
      </c>
      <c r="P3336" s="1" t="s">
        <v>24</v>
      </c>
      <c r="Q3336" s="1" t="s">
        <v>5956</v>
      </c>
      <c r="R3336">
        <v>813</v>
      </c>
      <c r="T3336" s="1" t="s">
        <v>5957</v>
      </c>
    </row>
    <row r="3337" spans="1:20" x14ac:dyDescent="0.25">
      <c r="A3337" s="1" t="s">
        <v>29</v>
      </c>
      <c r="B3337" s="1" t="s">
        <v>30</v>
      </c>
      <c r="C3337" s="1" t="s">
        <v>22</v>
      </c>
      <c r="D3337" s="1" t="s">
        <v>23</v>
      </c>
      <c r="E3337" s="1" t="s">
        <v>5</v>
      </c>
      <c r="F3337" s="1" t="s">
        <v>24</v>
      </c>
      <c r="G3337" s="1" t="s">
        <v>25</v>
      </c>
      <c r="H3337">
        <v>1786161</v>
      </c>
      <c r="I3337">
        <v>1786973</v>
      </c>
      <c r="J3337" s="1" t="s">
        <v>75</v>
      </c>
      <c r="K3337" s="1" t="s">
        <v>5958</v>
      </c>
      <c r="L3337" s="1" t="s">
        <v>5958</v>
      </c>
      <c r="M3337" s="1" t="s">
        <v>24</v>
      </c>
      <c r="N3337" s="1" t="s">
        <v>5959</v>
      </c>
      <c r="O3337" s="1" t="s">
        <v>24</v>
      </c>
      <c r="P3337" s="1" t="s">
        <v>24</v>
      </c>
      <c r="Q3337" s="1" t="s">
        <v>5956</v>
      </c>
      <c r="R3337">
        <v>813</v>
      </c>
      <c r="S3337">
        <v>270</v>
      </c>
      <c r="T3337" s="1" t="s">
        <v>24</v>
      </c>
    </row>
    <row r="3338" spans="1:20" x14ac:dyDescent="0.25">
      <c r="A3338" s="1" t="s">
        <v>20</v>
      </c>
      <c r="B3338" s="1" t="s">
        <v>21</v>
      </c>
      <c r="C3338" s="1" t="s">
        <v>22</v>
      </c>
      <c r="D3338" s="1" t="s">
        <v>23</v>
      </c>
      <c r="E3338" s="1" t="s">
        <v>5</v>
      </c>
      <c r="F3338" s="1" t="s">
        <v>24</v>
      </c>
      <c r="G3338" s="1" t="s">
        <v>25</v>
      </c>
      <c r="H3338">
        <v>1786984</v>
      </c>
      <c r="I3338">
        <v>1788531</v>
      </c>
      <c r="J3338" s="1" t="s">
        <v>75</v>
      </c>
      <c r="K3338" s="1" t="s">
        <v>24</v>
      </c>
      <c r="L3338" s="1" t="s">
        <v>24</v>
      </c>
      <c r="M3338" s="1" t="s">
        <v>24</v>
      </c>
      <c r="N3338" s="1" t="s">
        <v>24</v>
      </c>
      <c r="O3338" s="1" t="s">
        <v>24</v>
      </c>
      <c r="P3338" s="1" t="s">
        <v>24</v>
      </c>
      <c r="Q3338" s="1" t="s">
        <v>5960</v>
      </c>
      <c r="R3338">
        <v>1548</v>
      </c>
      <c r="T3338" s="1" t="s">
        <v>5961</v>
      </c>
    </row>
    <row r="3339" spans="1:20" x14ac:dyDescent="0.25">
      <c r="A3339" s="1" t="s">
        <v>29</v>
      </c>
      <c r="B3339" s="1" t="s">
        <v>30</v>
      </c>
      <c r="C3339" s="1" t="s">
        <v>22</v>
      </c>
      <c r="D3339" s="1" t="s">
        <v>23</v>
      </c>
      <c r="E3339" s="1" t="s">
        <v>5</v>
      </c>
      <c r="F3339" s="1" t="s">
        <v>24</v>
      </c>
      <c r="G3339" s="1" t="s">
        <v>25</v>
      </c>
      <c r="H3339">
        <v>1786984</v>
      </c>
      <c r="I3339">
        <v>1788531</v>
      </c>
      <c r="J3339" s="1" t="s">
        <v>75</v>
      </c>
      <c r="K3339" s="1" t="s">
        <v>5962</v>
      </c>
      <c r="L3339" s="1" t="s">
        <v>5962</v>
      </c>
      <c r="M3339" s="1" t="s">
        <v>24</v>
      </c>
      <c r="N3339" s="1" t="s">
        <v>696</v>
      </c>
      <c r="O3339" s="1" t="s">
        <v>24</v>
      </c>
      <c r="P3339" s="1" t="s">
        <v>24</v>
      </c>
      <c r="Q3339" s="1" t="s">
        <v>5960</v>
      </c>
      <c r="R3339">
        <v>1548</v>
      </c>
      <c r="S3339">
        <v>515</v>
      </c>
      <c r="T3339" s="1" t="s">
        <v>24</v>
      </c>
    </row>
    <row r="3340" spans="1:20" x14ac:dyDescent="0.25">
      <c r="A3340" s="1" t="s">
        <v>20</v>
      </c>
      <c r="B3340" s="1" t="s">
        <v>21</v>
      </c>
      <c r="C3340" s="1" t="s">
        <v>22</v>
      </c>
      <c r="D3340" s="1" t="s">
        <v>23</v>
      </c>
      <c r="E3340" s="1" t="s">
        <v>5</v>
      </c>
      <c r="F3340" s="1" t="s">
        <v>24</v>
      </c>
      <c r="G3340" s="1" t="s">
        <v>25</v>
      </c>
      <c r="H3340">
        <v>1788619</v>
      </c>
      <c r="I3340">
        <v>1791897</v>
      </c>
      <c r="J3340" s="1" t="s">
        <v>75</v>
      </c>
      <c r="K3340" s="1" t="s">
        <v>24</v>
      </c>
      <c r="L3340" s="1" t="s">
        <v>24</v>
      </c>
      <c r="M3340" s="1" t="s">
        <v>24</v>
      </c>
      <c r="N3340" s="1" t="s">
        <v>24</v>
      </c>
      <c r="O3340" s="1" t="s">
        <v>24</v>
      </c>
      <c r="P3340" s="1" t="s">
        <v>24</v>
      </c>
      <c r="Q3340" s="1" t="s">
        <v>5963</v>
      </c>
      <c r="R3340">
        <v>3279</v>
      </c>
      <c r="T3340" s="1" t="s">
        <v>5964</v>
      </c>
    </row>
    <row r="3341" spans="1:20" x14ac:dyDescent="0.25">
      <c r="A3341" s="1" t="s">
        <v>29</v>
      </c>
      <c r="B3341" s="1" t="s">
        <v>30</v>
      </c>
      <c r="C3341" s="1" t="s">
        <v>22</v>
      </c>
      <c r="D3341" s="1" t="s">
        <v>23</v>
      </c>
      <c r="E3341" s="1" t="s">
        <v>5</v>
      </c>
      <c r="F3341" s="1" t="s">
        <v>24</v>
      </c>
      <c r="G3341" s="1" t="s">
        <v>25</v>
      </c>
      <c r="H3341">
        <v>1788619</v>
      </c>
      <c r="I3341">
        <v>1791897</v>
      </c>
      <c r="J3341" s="1" t="s">
        <v>75</v>
      </c>
      <c r="K3341" s="1" t="s">
        <v>5965</v>
      </c>
      <c r="L3341" s="1" t="s">
        <v>5965</v>
      </c>
      <c r="M3341" s="1" t="s">
        <v>24</v>
      </c>
      <c r="N3341" s="1" t="s">
        <v>5966</v>
      </c>
      <c r="O3341" s="1" t="s">
        <v>24</v>
      </c>
      <c r="P3341" s="1" t="s">
        <v>24</v>
      </c>
      <c r="Q3341" s="1" t="s">
        <v>5963</v>
      </c>
      <c r="R3341">
        <v>3279</v>
      </c>
      <c r="S3341">
        <v>1092</v>
      </c>
      <c r="T3341" s="1" t="s">
        <v>24</v>
      </c>
    </row>
    <row r="3342" spans="1:20" x14ac:dyDescent="0.25">
      <c r="A3342" s="1" t="s">
        <v>20</v>
      </c>
      <c r="B3342" s="1" t="s">
        <v>21</v>
      </c>
      <c r="C3342" s="1" t="s">
        <v>22</v>
      </c>
      <c r="D3342" s="1" t="s">
        <v>23</v>
      </c>
      <c r="E3342" s="1" t="s">
        <v>5</v>
      </c>
      <c r="F3342" s="1" t="s">
        <v>24</v>
      </c>
      <c r="G3342" s="1" t="s">
        <v>25</v>
      </c>
      <c r="H3342">
        <v>1791995</v>
      </c>
      <c r="I3342">
        <v>1792957</v>
      </c>
      <c r="J3342" s="1" t="s">
        <v>75</v>
      </c>
      <c r="K3342" s="1" t="s">
        <v>24</v>
      </c>
      <c r="L3342" s="1" t="s">
        <v>24</v>
      </c>
      <c r="M3342" s="1" t="s">
        <v>24</v>
      </c>
      <c r="N3342" s="1" t="s">
        <v>24</v>
      </c>
      <c r="O3342" s="1" t="s">
        <v>24</v>
      </c>
      <c r="P3342" s="1" t="s">
        <v>24</v>
      </c>
      <c r="Q3342" s="1" t="s">
        <v>5967</v>
      </c>
      <c r="R3342">
        <v>963</v>
      </c>
      <c r="T3342" s="1" t="s">
        <v>5968</v>
      </c>
    </row>
    <row r="3343" spans="1:20" x14ac:dyDescent="0.25">
      <c r="A3343" s="1" t="s">
        <v>29</v>
      </c>
      <c r="B3343" s="1" t="s">
        <v>30</v>
      </c>
      <c r="C3343" s="1" t="s">
        <v>22</v>
      </c>
      <c r="D3343" s="1" t="s">
        <v>23</v>
      </c>
      <c r="E3343" s="1" t="s">
        <v>5</v>
      </c>
      <c r="F3343" s="1" t="s">
        <v>24</v>
      </c>
      <c r="G3343" s="1" t="s">
        <v>25</v>
      </c>
      <c r="H3343">
        <v>1791995</v>
      </c>
      <c r="I3343">
        <v>1792957</v>
      </c>
      <c r="J3343" s="1" t="s">
        <v>75</v>
      </c>
      <c r="K3343" s="1" t="s">
        <v>5969</v>
      </c>
      <c r="L3343" s="1" t="s">
        <v>5969</v>
      </c>
      <c r="M3343" s="1" t="s">
        <v>24</v>
      </c>
      <c r="N3343" s="1" t="s">
        <v>5970</v>
      </c>
      <c r="O3343" s="1" t="s">
        <v>24</v>
      </c>
      <c r="P3343" s="1" t="s">
        <v>24</v>
      </c>
      <c r="Q3343" s="1" t="s">
        <v>5967</v>
      </c>
      <c r="R3343">
        <v>963</v>
      </c>
      <c r="S3343">
        <v>320</v>
      </c>
      <c r="T3343" s="1" t="s">
        <v>24</v>
      </c>
    </row>
    <row r="3344" spans="1:20" x14ac:dyDescent="0.25">
      <c r="A3344" s="1" t="s">
        <v>20</v>
      </c>
      <c r="B3344" s="1" t="s">
        <v>21</v>
      </c>
      <c r="C3344" s="1" t="s">
        <v>22</v>
      </c>
      <c r="D3344" s="1" t="s">
        <v>23</v>
      </c>
      <c r="E3344" s="1" t="s">
        <v>5</v>
      </c>
      <c r="F3344" s="1" t="s">
        <v>24</v>
      </c>
      <c r="G3344" s="1" t="s">
        <v>25</v>
      </c>
      <c r="H3344">
        <v>1793028</v>
      </c>
      <c r="I3344">
        <v>1794647</v>
      </c>
      <c r="J3344" s="1" t="s">
        <v>75</v>
      </c>
      <c r="K3344" s="1" t="s">
        <v>24</v>
      </c>
      <c r="L3344" s="1" t="s">
        <v>24</v>
      </c>
      <c r="M3344" s="1" t="s">
        <v>24</v>
      </c>
      <c r="N3344" s="1" t="s">
        <v>24</v>
      </c>
      <c r="O3344" s="1" t="s">
        <v>24</v>
      </c>
      <c r="P3344" s="1" t="s">
        <v>24</v>
      </c>
      <c r="Q3344" s="1" t="s">
        <v>5971</v>
      </c>
      <c r="R3344">
        <v>1620</v>
      </c>
      <c r="T3344" s="1" t="s">
        <v>5972</v>
      </c>
    </row>
    <row r="3345" spans="1:20" x14ac:dyDescent="0.25">
      <c r="A3345" s="1" t="s">
        <v>29</v>
      </c>
      <c r="B3345" s="1" t="s">
        <v>30</v>
      </c>
      <c r="C3345" s="1" t="s">
        <v>22</v>
      </c>
      <c r="D3345" s="1" t="s">
        <v>23</v>
      </c>
      <c r="E3345" s="1" t="s">
        <v>5</v>
      </c>
      <c r="F3345" s="1" t="s">
        <v>24</v>
      </c>
      <c r="G3345" s="1" t="s">
        <v>25</v>
      </c>
      <c r="H3345">
        <v>1793028</v>
      </c>
      <c r="I3345">
        <v>1794647</v>
      </c>
      <c r="J3345" s="1" t="s">
        <v>75</v>
      </c>
      <c r="K3345" s="1" t="s">
        <v>5973</v>
      </c>
      <c r="L3345" s="1" t="s">
        <v>5973</v>
      </c>
      <c r="M3345" s="1" t="s">
        <v>24</v>
      </c>
      <c r="N3345" s="1" t="s">
        <v>5974</v>
      </c>
      <c r="O3345" s="1" t="s">
        <v>24</v>
      </c>
      <c r="P3345" s="1" t="s">
        <v>24</v>
      </c>
      <c r="Q3345" s="1" t="s">
        <v>5971</v>
      </c>
      <c r="R3345">
        <v>1620</v>
      </c>
      <c r="S3345">
        <v>539</v>
      </c>
      <c r="T3345" s="1" t="s">
        <v>24</v>
      </c>
    </row>
    <row r="3346" spans="1:20" x14ac:dyDescent="0.25">
      <c r="A3346" s="1" t="s">
        <v>20</v>
      </c>
      <c r="B3346" s="1" t="s">
        <v>21</v>
      </c>
      <c r="C3346" s="1" t="s">
        <v>22</v>
      </c>
      <c r="D3346" s="1" t="s">
        <v>23</v>
      </c>
      <c r="E3346" s="1" t="s">
        <v>5</v>
      </c>
      <c r="F3346" s="1" t="s">
        <v>24</v>
      </c>
      <c r="G3346" s="1" t="s">
        <v>25</v>
      </c>
      <c r="H3346">
        <v>1794682</v>
      </c>
      <c r="I3346">
        <v>1796340</v>
      </c>
      <c r="J3346" s="1" t="s">
        <v>75</v>
      </c>
      <c r="K3346" s="1" t="s">
        <v>24</v>
      </c>
      <c r="L3346" s="1" t="s">
        <v>24</v>
      </c>
      <c r="M3346" s="1" t="s">
        <v>24</v>
      </c>
      <c r="N3346" s="1" t="s">
        <v>24</v>
      </c>
      <c r="O3346" s="1" t="s">
        <v>24</v>
      </c>
      <c r="P3346" s="1" t="s">
        <v>24</v>
      </c>
      <c r="Q3346" s="1" t="s">
        <v>5975</v>
      </c>
      <c r="R3346">
        <v>1659</v>
      </c>
      <c r="T3346" s="1" t="s">
        <v>5976</v>
      </c>
    </row>
    <row r="3347" spans="1:20" x14ac:dyDescent="0.25">
      <c r="A3347" s="1" t="s">
        <v>29</v>
      </c>
      <c r="B3347" s="1" t="s">
        <v>30</v>
      </c>
      <c r="C3347" s="1" t="s">
        <v>22</v>
      </c>
      <c r="D3347" s="1" t="s">
        <v>23</v>
      </c>
      <c r="E3347" s="1" t="s">
        <v>5</v>
      </c>
      <c r="F3347" s="1" t="s">
        <v>24</v>
      </c>
      <c r="G3347" s="1" t="s">
        <v>25</v>
      </c>
      <c r="H3347">
        <v>1794682</v>
      </c>
      <c r="I3347">
        <v>1796340</v>
      </c>
      <c r="J3347" s="1" t="s">
        <v>75</v>
      </c>
      <c r="K3347" s="1" t="s">
        <v>5977</v>
      </c>
      <c r="L3347" s="1" t="s">
        <v>5977</v>
      </c>
      <c r="M3347" s="1" t="s">
        <v>24</v>
      </c>
      <c r="N3347" s="1" t="s">
        <v>5978</v>
      </c>
      <c r="O3347" s="1" t="s">
        <v>24</v>
      </c>
      <c r="P3347" s="1" t="s">
        <v>24</v>
      </c>
      <c r="Q3347" s="1" t="s">
        <v>5975</v>
      </c>
      <c r="R3347">
        <v>1659</v>
      </c>
      <c r="S3347">
        <v>552</v>
      </c>
      <c r="T3347" s="1" t="s">
        <v>24</v>
      </c>
    </row>
    <row r="3348" spans="1:20" x14ac:dyDescent="0.25">
      <c r="A3348" s="1" t="s">
        <v>20</v>
      </c>
      <c r="B3348" s="1" t="s">
        <v>21</v>
      </c>
      <c r="C3348" s="1" t="s">
        <v>22</v>
      </c>
      <c r="D3348" s="1" t="s">
        <v>23</v>
      </c>
      <c r="E3348" s="1" t="s">
        <v>5</v>
      </c>
      <c r="F3348" s="1" t="s">
        <v>24</v>
      </c>
      <c r="G3348" s="1" t="s">
        <v>25</v>
      </c>
      <c r="H3348">
        <v>1796282</v>
      </c>
      <c r="I3348">
        <v>1796761</v>
      </c>
      <c r="J3348" s="1" t="s">
        <v>75</v>
      </c>
      <c r="K3348" s="1" t="s">
        <v>24</v>
      </c>
      <c r="L3348" s="1" t="s">
        <v>24</v>
      </c>
      <c r="M3348" s="1" t="s">
        <v>24</v>
      </c>
      <c r="N3348" s="1" t="s">
        <v>24</v>
      </c>
      <c r="O3348" s="1" t="s">
        <v>24</v>
      </c>
      <c r="P3348" s="1" t="s">
        <v>24</v>
      </c>
      <c r="Q3348" s="1" t="s">
        <v>5979</v>
      </c>
      <c r="R3348">
        <v>480</v>
      </c>
      <c r="T3348" s="1" t="s">
        <v>5980</v>
      </c>
    </row>
    <row r="3349" spans="1:20" x14ac:dyDescent="0.25">
      <c r="A3349" s="1" t="s">
        <v>29</v>
      </c>
      <c r="B3349" s="1" t="s">
        <v>30</v>
      </c>
      <c r="C3349" s="1" t="s">
        <v>22</v>
      </c>
      <c r="D3349" s="1" t="s">
        <v>23</v>
      </c>
      <c r="E3349" s="1" t="s">
        <v>5</v>
      </c>
      <c r="F3349" s="1" t="s">
        <v>24</v>
      </c>
      <c r="G3349" s="1" t="s">
        <v>25</v>
      </c>
      <c r="H3349">
        <v>1796282</v>
      </c>
      <c r="I3349">
        <v>1796761</v>
      </c>
      <c r="J3349" s="1" t="s">
        <v>75</v>
      </c>
      <c r="K3349" s="1" t="s">
        <v>5981</v>
      </c>
      <c r="L3349" s="1" t="s">
        <v>5981</v>
      </c>
      <c r="M3349" s="1" t="s">
        <v>24</v>
      </c>
      <c r="N3349" s="1" t="s">
        <v>5982</v>
      </c>
      <c r="O3349" s="1" t="s">
        <v>24</v>
      </c>
      <c r="P3349" s="1" t="s">
        <v>24</v>
      </c>
      <c r="Q3349" s="1" t="s">
        <v>5979</v>
      </c>
      <c r="R3349">
        <v>480</v>
      </c>
      <c r="S3349">
        <v>159</v>
      </c>
      <c r="T3349" s="1" t="s">
        <v>24</v>
      </c>
    </row>
    <row r="3350" spans="1:20" x14ac:dyDescent="0.25">
      <c r="A3350" s="1" t="s">
        <v>20</v>
      </c>
      <c r="B3350" s="1" t="s">
        <v>21</v>
      </c>
      <c r="C3350" s="1" t="s">
        <v>22</v>
      </c>
      <c r="D3350" s="1" t="s">
        <v>23</v>
      </c>
      <c r="E3350" s="1" t="s">
        <v>5</v>
      </c>
      <c r="F3350" s="1" t="s">
        <v>24</v>
      </c>
      <c r="G3350" s="1" t="s">
        <v>25</v>
      </c>
      <c r="H3350">
        <v>1797030</v>
      </c>
      <c r="I3350">
        <v>1798517</v>
      </c>
      <c r="J3350" s="1" t="s">
        <v>26</v>
      </c>
      <c r="K3350" s="1" t="s">
        <v>24</v>
      </c>
      <c r="L3350" s="1" t="s">
        <v>24</v>
      </c>
      <c r="M3350" s="1" t="s">
        <v>24</v>
      </c>
      <c r="N3350" s="1" t="s">
        <v>24</v>
      </c>
      <c r="O3350" s="1" t="s">
        <v>24</v>
      </c>
      <c r="P3350" s="1" t="s">
        <v>24</v>
      </c>
      <c r="Q3350" s="1" t="s">
        <v>5983</v>
      </c>
      <c r="R3350">
        <v>1488</v>
      </c>
      <c r="T3350" s="1" t="s">
        <v>5984</v>
      </c>
    </row>
    <row r="3351" spans="1:20" x14ac:dyDescent="0.25">
      <c r="A3351" s="1" t="s">
        <v>29</v>
      </c>
      <c r="B3351" s="1" t="s">
        <v>30</v>
      </c>
      <c r="C3351" s="1" t="s">
        <v>22</v>
      </c>
      <c r="D3351" s="1" t="s">
        <v>23</v>
      </c>
      <c r="E3351" s="1" t="s">
        <v>5</v>
      </c>
      <c r="F3351" s="1" t="s">
        <v>24</v>
      </c>
      <c r="G3351" s="1" t="s">
        <v>25</v>
      </c>
      <c r="H3351">
        <v>1797030</v>
      </c>
      <c r="I3351">
        <v>1798517</v>
      </c>
      <c r="J3351" s="1" t="s">
        <v>26</v>
      </c>
      <c r="K3351" s="1" t="s">
        <v>5985</v>
      </c>
      <c r="L3351" s="1" t="s">
        <v>5985</v>
      </c>
      <c r="M3351" s="1" t="s">
        <v>24</v>
      </c>
      <c r="N3351" s="1" t="s">
        <v>5986</v>
      </c>
      <c r="O3351" s="1" t="s">
        <v>24</v>
      </c>
      <c r="P3351" s="1" t="s">
        <v>24</v>
      </c>
      <c r="Q3351" s="1" t="s">
        <v>5983</v>
      </c>
      <c r="R3351">
        <v>1488</v>
      </c>
      <c r="S3351">
        <v>495</v>
      </c>
      <c r="T3351" s="1" t="s">
        <v>24</v>
      </c>
    </row>
    <row r="3352" spans="1:20" x14ac:dyDescent="0.25">
      <c r="A3352" s="1" t="s">
        <v>20</v>
      </c>
      <c r="B3352" s="1" t="s">
        <v>21</v>
      </c>
      <c r="C3352" s="1" t="s">
        <v>22</v>
      </c>
      <c r="D3352" s="1" t="s">
        <v>23</v>
      </c>
      <c r="E3352" s="1" t="s">
        <v>5</v>
      </c>
      <c r="F3352" s="1" t="s">
        <v>24</v>
      </c>
      <c r="G3352" s="1" t="s">
        <v>25</v>
      </c>
      <c r="H3352">
        <v>1798772</v>
      </c>
      <c r="I3352">
        <v>1799377</v>
      </c>
      <c r="J3352" s="1" t="s">
        <v>75</v>
      </c>
      <c r="K3352" s="1" t="s">
        <v>24</v>
      </c>
      <c r="L3352" s="1" t="s">
        <v>24</v>
      </c>
      <c r="M3352" s="1" t="s">
        <v>24</v>
      </c>
      <c r="N3352" s="1" t="s">
        <v>24</v>
      </c>
      <c r="O3352" s="1" t="s">
        <v>24</v>
      </c>
      <c r="P3352" s="1" t="s">
        <v>24</v>
      </c>
      <c r="Q3352" s="1" t="s">
        <v>5987</v>
      </c>
      <c r="R3352">
        <v>606</v>
      </c>
      <c r="T3352" s="1" t="s">
        <v>5988</v>
      </c>
    </row>
    <row r="3353" spans="1:20" x14ac:dyDescent="0.25">
      <c r="A3353" s="1" t="s">
        <v>29</v>
      </c>
      <c r="B3353" s="1" t="s">
        <v>30</v>
      </c>
      <c r="C3353" s="1" t="s">
        <v>22</v>
      </c>
      <c r="D3353" s="1" t="s">
        <v>23</v>
      </c>
      <c r="E3353" s="1" t="s">
        <v>5</v>
      </c>
      <c r="F3353" s="1" t="s">
        <v>24</v>
      </c>
      <c r="G3353" s="1" t="s">
        <v>25</v>
      </c>
      <c r="H3353">
        <v>1798772</v>
      </c>
      <c r="I3353">
        <v>1799377</v>
      </c>
      <c r="J3353" s="1" t="s">
        <v>75</v>
      </c>
      <c r="K3353" s="1" t="s">
        <v>5989</v>
      </c>
      <c r="L3353" s="1" t="s">
        <v>5989</v>
      </c>
      <c r="M3353" s="1" t="s">
        <v>24</v>
      </c>
      <c r="N3353" s="1" t="s">
        <v>36</v>
      </c>
      <c r="O3353" s="1" t="s">
        <v>24</v>
      </c>
      <c r="P3353" s="1" t="s">
        <v>24</v>
      </c>
      <c r="Q3353" s="1" t="s">
        <v>5987</v>
      </c>
      <c r="R3353">
        <v>606</v>
      </c>
      <c r="S3353">
        <v>201</v>
      </c>
      <c r="T3353" s="1" t="s">
        <v>24</v>
      </c>
    </row>
    <row r="3354" spans="1:20" x14ac:dyDescent="0.25">
      <c r="A3354" s="1" t="s">
        <v>20</v>
      </c>
      <c r="B3354" s="1" t="s">
        <v>21</v>
      </c>
      <c r="C3354" s="1" t="s">
        <v>22</v>
      </c>
      <c r="D3354" s="1" t="s">
        <v>23</v>
      </c>
      <c r="E3354" s="1" t="s">
        <v>5</v>
      </c>
      <c r="F3354" s="1" t="s">
        <v>24</v>
      </c>
      <c r="G3354" s="1" t="s">
        <v>25</v>
      </c>
      <c r="H3354">
        <v>1799325</v>
      </c>
      <c r="I3354">
        <v>1800428</v>
      </c>
      <c r="J3354" s="1" t="s">
        <v>75</v>
      </c>
      <c r="K3354" s="1" t="s">
        <v>24</v>
      </c>
      <c r="L3354" s="1" t="s">
        <v>24</v>
      </c>
      <c r="M3354" s="1" t="s">
        <v>24</v>
      </c>
      <c r="N3354" s="1" t="s">
        <v>24</v>
      </c>
      <c r="O3354" s="1" t="s">
        <v>24</v>
      </c>
      <c r="P3354" s="1" t="s">
        <v>24</v>
      </c>
      <c r="Q3354" s="1" t="s">
        <v>5990</v>
      </c>
      <c r="R3354">
        <v>1104</v>
      </c>
      <c r="T3354" s="1" t="s">
        <v>5991</v>
      </c>
    </row>
    <row r="3355" spans="1:20" x14ac:dyDescent="0.25">
      <c r="A3355" s="1" t="s">
        <v>29</v>
      </c>
      <c r="B3355" s="1" t="s">
        <v>30</v>
      </c>
      <c r="C3355" s="1" t="s">
        <v>22</v>
      </c>
      <c r="D3355" s="1" t="s">
        <v>23</v>
      </c>
      <c r="E3355" s="1" t="s">
        <v>5</v>
      </c>
      <c r="F3355" s="1" t="s">
        <v>24</v>
      </c>
      <c r="G3355" s="1" t="s">
        <v>25</v>
      </c>
      <c r="H3355">
        <v>1799325</v>
      </c>
      <c r="I3355">
        <v>1800428</v>
      </c>
      <c r="J3355" s="1" t="s">
        <v>75</v>
      </c>
      <c r="K3355" s="1" t="s">
        <v>5992</v>
      </c>
      <c r="L3355" s="1" t="s">
        <v>5992</v>
      </c>
      <c r="M3355" s="1" t="s">
        <v>24</v>
      </c>
      <c r="N3355" s="1" t="s">
        <v>3376</v>
      </c>
      <c r="O3355" s="1" t="s">
        <v>24</v>
      </c>
      <c r="P3355" s="1" t="s">
        <v>24</v>
      </c>
      <c r="Q3355" s="1" t="s">
        <v>5990</v>
      </c>
      <c r="R3355">
        <v>1104</v>
      </c>
      <c r="S3355">
        <v>367</v>
      </c>
      <c r="T3355" s="1" t="s">
        <v>24</v>
      </c>
    </row>
    <row r="3356" spans="1:20" x14ac:dyDescent="0.25">
      <c r="A3356" s="1" t="s">
        <v>20</v>
      </c>
      <c r="B3356" s="1" t="s">
        <v>21</v>
      </c>
      <c r="C3356" s="1" t="s">
        <v>22</v>
      </c>
      <c r="D3356" s="1" t="s">
        <v>23</v>
      </c>
      <c r="E3356" s="1" t="s">
        <v>5</v>
      </c>
      <c r="F3356" s="1" t="s">
        <v>24</v>
      </c>
      <c r="G3356" s="1" t="s">
        <v>25</v>
      </c>
      <c r="H3356">
        <v>1800553</v>
      </c>
      <c r="I3356">
        <v>1802055</v>
      </c>
      <c r="J3356" s="1" t="s">
        <v>75</v>
      </c>
      <c r="K3356" s="1" t="s">
        <v>24</v>
      </c>
      <c r="L3356" s="1" t="s">
        <v>24</v>
      </c>
      <c r="M3356" s="1" t="s">
        <v>24</v>
      </c>
      <c r="N3356" s="1" t="s">
        <v>24</v>
      </c>
      <c r="O3356" s="1" t="s">
        <v>24</v>
      </c>
      <c r="P3356" s="1" t="s">
        <v>24</v>
      </c>
      <c r="Q3356" s="1" t="s">
        <v>5993</v>
      </c>
      <c r="R3356">
        <v>1503</v>
      </c>
      <c r="T3356" s="1" t="s">
        <v>5994</v>
      </c>
    </row>
    <row r="3357" spans="1:20" x14ac:dyDescent="0.25">
      <c r="A3357" s="1" t="s">
        <v>29</v>
      </c>
      <c r="B3357" s="1" t="s">
        <v>30</v>
      </c>
      <c r="C3357" s="1" t="s">
        <v>22</v>
      </c>
      <c r="D3357" s="1" t="s">
        <v>23</v>
      </c>
      <c r="E3357" s="1" t="s">
        <v>5</v>
      </c>
      <c r="F3357" s="1" t="s">
        <v>24</v>
      </c>
      <c r="G3357" s="1" t="s">
        <v>25</v>
      </c>
      <c r="H3357">
        <v>1800553</v>
      </c>
      <c r="I3357">
        <v>1802055</v>
      </c>
      <c r="J3357" s="1" t="s">
        <v>75</v>
      </c>
      <c r="K3357" s="1" t="s">
        <v>5995</v>
      </c>
      <c r="L3357" s="1" t="s">
        <v>5995</v>
      </c>
      <c r="M3357" s="1" t="s">
        <v>24</v>
      </c>
      <c r="N3357" s="1" t="s">
        <v>5996</v>
      </c>
      <c r="O3357" s="1" t="s">
        <v>24</v>
      </c>
      <c r="P3357" s="1" t="s">
        <v>24</v>
      </c>
      <c r="Q3357" s="1" t="s">
        <v>5993</v>
      </c>
      <c r="R3357">
        <v>1503</v>
      </c>
      <c r="S3357">
        <v>500</v>
      </c>
      <c r="T3357" s="1" t="s">
        <v>24</v>
      </c>
    </row>
    <row r="3358" spans="1:20" x14ac:dyDescent="0.25">
      <c r="A3358" s="1" t="s">
        <v>20</v>
      </c>
      <c r="B3358" s="1" t="s">
        <v>21</v>
      </c>
      <c r="C3358" s="1" t="s">
        <v>22</v>
      </c>
      <c r="D3358" s="1" t="s">
        <v>23</v>
      </c>
      <c r="E3358" s="1" t="s">
        <v>5</v>
      </c>
      <c r="F3358" s="1" t="s">
        <v>24</v>
      </c>
      <c r="G3358" s="1" t="s">
        <v>25</v>
      </c>
      <c r="H3358">
        <v>1802057</v>
      </c>
      <c r="I3358">
        <v>1802431</v>
      </c>
      <c r="J3358" s="1" t="s">
        <v>75</v>
      </c>
      <c r="K3358" s="1" t="s">
        <v>24</v>
      </c>
      <c r="L3358" s="1" t="s">
        <v>24</v>
      </c>
      <c r="M3358" s="1" t="s">
        <v>24</v>
      </c>
      <c r="N3358" s="1" t="s">
        <v>24</v>
      </c>
      <c r="O3358" s="1" t="s">
        <v>24</v>
      </c>
      <c r="P3358" s="1" t="s">
        <v>24</v>
      </c>
      <c r="Q3358" s="1" t="s">
        <v>5997</v>
      </c>
      <c r="R3358">
        <v>375</v>
      </c>
      <c r="T3358" s="1" t="s">
        <v>5998</v>
      </c>
    </row>
    <row r="3359" spans="1:20" x14ac:dyDescent="0.25">
      <c r="A3359" s="1" t="s">
        <v>29</v>
      </c>
      <c r="B3359" s="1" t="s">
        <v>30</v>
      </c>
      <c r="C3359" s="1" t="s">
        <v>22</v>
      </c>
      <c r="D3359" s="1" t="s">
        <v>23</v>
      </c>
      <c r="E3359" s="1" t="s">
        <v>5</v>
      </c>
      <c r="F3359" s="1" t="s">
        <v>24</v>
      </c>
      <c r="G3359" s="1" t="s">
        <v>25</v>
      </c>
      <c r="H3359">
        <v>1802057</v>
      </c>
      <c r="I3359">
        <v>1802431</v>
      </c>
      <c r="J3359" s="1" t="s">
        <v>75</v>
      </c>
      <c r="K3359" s="1" t="s">
        <v>5999</v>
      </c>
      <c r="L3359" s="1" t="s">
        <v>5999</v>
      </c>
      <c r="M3359" s="1" t="s">
        <v>24</v>
      </c>
      <c r="N3359" s="1" t="s">
        <v>6000</v>
      </c>
      <c r="O3359" s="1" t="s">
        <v>24</v>
      </c>
      <c r="P3359" s="1" t="s">
        <v>24</v>
      </c>
      <c r="Q3359" s="1" t="s">
        <v>5997</v>
      </c>
      <c r="R3359">
        <v>375</v>
      </c>
      <c r="S3359">
        <v>124</v>
      </c>
      <c r="T3359" s="1" t="s">
        <v>24</v>
      </c>
    </row>
    <row r="3360" spans="1:20" x14ac:dyDescent="0.25">
      <c r="A3360" s="1" t="s">
        <v>20</v>
      </c>
      <c r="B3360" s="1" t="s">
        <v>21</v>
      </c>
      <c r="C3360" s="1" t="s">
        <v>22</v>
      </c>
      <c r="D3360" s="1" t="s">
        <v>23</v>
      </c>
      <c r="E3360" s="1" t="s">
        <v>5</v>
      </c>
      <c r="F3360" s="1" t="s">
        <v>24</v>
      </c>
      <c r="G3360" s="1" t="s">
        <v>25</v>
      </c>
      <c r="H3360">
        <v>1802515</v>
      </c>
      <c r="I3360">
        <v>1803834</v>
      </c>
      <c r="J3360" s="1" t="s">
        <v>75</v>
      </c>
      <c r="K3360" s="1" t="s">
        <v>24</v>
      </c>
      <c r="L3360" s="1" t="s">
        <v>24</v>
      </c>
      <c r="M3360" s="1" t="s">
        <v>24</v>
      </c>
      <c r="N3360" s="1" t="s">
        <v>24</v>
      </c>
      <c r="O3360" s="1" t="s">
        <v>24</v>
      </c>
      <c r="P3360" s="1" t="s">
        <v>24</v>
      </c>
      <c r="Q3360" s="1" t="s">
        <v>6001</v>
      </c>
      <c r="R3360">
        <v>1320</v>
      </c>
      <c r="T3360" s="1" t="s">
        <v>6002</v>
      </c>
    </row>
    <row r="3361" spans="1:20" x14ac:dyDescent="0.25">
      <c r="A3361" s="1" t="s">
        <v>29</v>
      </c>
      <c r="B3361" s="1" t="s">
        <v>30</v>
      </c>
      <c r="C3361" s="1" t="s">
        <v>22</v>
      </c>
      <c r="D3361" s="1" t="s">
        <v>23</v>
      </c>
      <c r="E3361" s="1" t="s">
        <v>5</v>
      </c>
      <c r="F3361" s="1" t="s">
        <v>24</v>
      </c>
      <c r="G3361" s="1" t="s">
        <v>25</v>
      </c>
      <c r="H3361">
        <v>1802515</v>
      </c>
      <c r="I3361">
        <v>1803834</v>
      </c>
      <c r="J3361" s="1" t="s">
        <v>75</v>
      </c>
      <c r="K3361" s="1" t="s">
        <v>6003</v>
      </c>
      <c r="L3361" s="1" t="s">
        <v>6003</v>
      </c>
      <c r="M3361" s="1" t="s">
        <v>24</v>
      </c>
      <c r="N3361" s="1" t="s">
        <v>6004</v>
      </c>
      <c r="O3361" s="1" t="s">
        <v>24</v>
      </c>
      <c r="P3361" s="1" t="s">
        <v>24</v>
      </c>
      <c r="Q3361" s="1" t="s">
        <v>6001</v>
      </c>
      <c r="R3361">
        <v>1320</v>
      </c>
      <c r="S3361">
        <v>439</v>
      </c>
      <c r="T3361" s="1" t="s">
        <v>24</v>
      </c>
    </row>
    <row r="3362" spans="1:20" x14ac:dyDescent="0.25">
      <c r="A3362" s="1" t="s">
        <v>20</v>
      </c>
      <c r="B3362" s="1" t="s">
        <v>21</v>
      </c>
      <c r="C3362" s="1" t="s">
        <v>22</v>
      </c>
      <c r="D3362" s="1" t="s">
        <v>23</v>
      </c>
      <c r="E3362" s="1" t="s">
        <v>5</v>
      </c>
      <c r="F3362" s="1" t="s">
        <v>24</v>
      </c>
      <c r="G3362" s="1" t="s">
        <v>25</v>
      </c>
      <c r="H3362">
        <v>1804081</v>
      </c>
      <c r="I3362">
        <v>1805661</v>
      </c>
      <c r="J3362" s="1" t="s">
        <v>75</v>
      </c>
      <c r="K3362" s="1" t="s">
        <v>24</v>
      </c>
      <c r="L3362" s="1" t="s">
        <v>24</v>
      </c>
      <c r="M3362" s="1" t="s">
        <v>24</v>
      </c>
      <c r="N3362" s="1" t="s">
        <v>24</v>
      </c>
      <c r="O3362" s="1" t="s">
        <v>24</v>
      </c>
      <c r="P3362" s="1" t="s">
        <v>24</v>
      </c>
      <c r="Q3362" s="1" t="s">
        <v>6005</v>
      </c>
      <c r="R3362">
        <v>1581</v>
      </c>
      <c r="T3362" s="1" t="s">
        <v>6006</v>
      </c>
    </row>
    <row r="3363" spans="1:20" x14ac:dyDescent="0.25">
      <c r="A3363" s="1" t="s">
        <v>29</v>
      </c>
      <c r="B3363" s="1" t="s">
        <v>30</v>
      </c>
      <c r="C3363" s="1" t="s">
        <v>22</v>
      </c>
      <c r="D3363" s="1" t="s">
        <v>23</v>
      </c>
      <c r="E3363" s="1" t="s">
        <v>5</v>
      </c>
      <c r="F3363" s="1" t="s">
        <v>24</v>
      </c>
      <c r="G3363" s="1" t="s">
        <v>25</v>
      </c>
      <c r="H3363">
        <v>1804081</v>
      </c>
      <c r="I3363">
        <v>1805661</v>
      </c>
      <c r="J3363" s="1" t="s">
        <v>75</v>
      </c>
      <c r="K3363" s="1" t="s">
        <v>6007</v>
      </c>
      <c r="L3363" s="1" t="s">
        <v>6007</v>
      </c>
      <c r="M3363" s="1" t="s">
        <v>24</v>
      </c>
      <c r="N3363" s="1" t="s">
        <v>6008</v>
      </c>
      <c r="O3363" s="1" t="s">
        <v>24</v>
      </c>
      <c r="P3363" s="1" t="s">
        <v>24</v>
      </c>
      <c r="Q3363" s="1" t="s">
        <v>6005</v>
      </c>
      <c r="R3363">
        <v>1581</v>
      </c>
      <c r="S3363">
        <v>526</v>
      </c>
      <c r="T3363" s="1" t="s">
        <v>24</v>
      </c>
    </row>
    <row r="3364" spans="1:20" x14ac:dyDescent="0.25">
      <c r="A3364" s="1" t="s">
        <v>20</v>
      </c>
      <c r="B3364" s="1" t="s">
        <v>21</v>
      </c>
      <c r="C3364" s="1" t="s">
        <v>22</v>
      </c>
      <c r="D3364" s="1" t="s">
        <v>23</v>
      </c>
      <c r="E3364" s="1" t="s">
        <v>5</v>
      </c>
      <c r="F3364" s="1" t="s">
        <v>24</v>
      </c>
      <c r="G3364" s="1" t="s">
        <v>25</v>
      </c>
      <c r="H3364">
        <v>1805663</v>
      </c>
      <c r="I3364">
        <v>1806925</v>
      </c>
      <c r="J3364" s="1" t="s">
        <v>75</v>
      </c>
      <c r="K3364" s="1" t="s">
        <v>24</v>
      </c>
      <c r="L3364" s="1" t="s">
        <v>24</v>
      </c>
      <c r="M3364" s="1" t="s">
        <v>24</v>
      </c>
      <c r="N3364" s="1" t="s">
        <v>24</v>
      </c>
      <c r="O3364" s="1" t="s">
        <v>24</v>
      </c>
      <c r="P3364" s="1" t="s">
        <v>24</v>
      </c>
      <c r="Q3364" s="1" t="s">
        <v>6009</v>
      </c>
      <c r="R3364">
        <v>1263</v>
      </c>
      <c r="T3364" s="1" t="s">
        <v>6010</v>
      </c>
    </row>
    <row r="3365" spans="1:20" x14ac:dyDescent="0.25">
      <c r="A3365" s="1" t="s">
        <v>29</v>
      </c>
      <c r="B3365" s="1" t="s">
        <v>30</v>
      </c>
      <c r="C3365" s="1" t="s">
        <v>22</v>
      </c>
      <c r="D3365" s="1" t="s">
        <v>23</v>
      </c>
      <c r="E3365" s="1" t="s">
        <v>5</v>
      </c>
      <c r="F3365" s="1" t="s">
        <v>24</v>
      </c>
      <c r="G3365" s="1" t="s">
        <v>25</v>
      </c>
      <c r="H3365">
        <v>1805663</v>
      </c>
      <c r="I3365">
        <v>1806925</v>
      </c>
      <c r="J3365" s="1" t="s">
        <v>75</v>
      </c>
      <c r="K3365" s="1" t="s">
        <v>6011</v>
      </c>
      <c r="L3365" s="1" t="s">
        <v>6011</v>
      </c>
      <c r="M3365" s="1" t="s">
        <v>24</v>
      </c>
      <c r="N3365" s="1" t="s">
        <v>6012</v>
      </c>
      <c r="O3365" s="1" t="s">
        <v>24</v>
      </c>
      <c r="P3365" s="1" t="s">
        <v>24</v>
      </c>
      <c r="Q3365" s="1" t="s">
        <v>6009</v>
      </c>
      <c r="R3365">
        <v>1263</v>
      </c>
      <c r="S3365">
        <v>420</v>
      </c>
      <c r="T3365" s="1" t="s">
        <v>24</v>
      </c>
    </row>
    <row r="3366" spans="1:20" x14ac:dyDescent="0.25">
      <c r="A3366" s="1" t="s">
        <v>20</v>
      </c>
      <c r="B3366" s="1" t="s">
        <v>21</v>
      </c>
      <c r="C3366" s="1" t="s">
        <v>22</v>
      </c>
      <c r="D3366" s="1" t="s">
        <v>23</v>
      </c>
      <c r="E3366" s="1" t="s">
        <v>5</v>
      </c>
      <c r="F3366" s="1" t="s">
        <v>24</v>
      </c>
      <c r="G3366" s="1" t="s">
        <v>25</v>
      </c>
      <c r="H3366">
        <v>1806959</v>
      </c>
      <c r="I3366">
        <v>1807753</v>
      </c>
      <c r="J3366" s="1" t="s">
        <v>75</v>
      </c>
      <c r="K3366" s="1" t="s">
        <v>24</v>
      </c>
      <c r="L3366" s="1" t="s">
        <v>24</v>
      </c>
      <c r="M3366" s="1" t="s">
        <v>24</v>
      </c>
      <c r="N3366" s="1" t="s">
        <v>24</v>
      </c>
      <c r="O3366" s="1" t="s">
        <v>24</v>
      </c>
      <c r="P3366" s="1" t="s">
        <v>24</v>
      </c>
      <c r="Q3366" s="1" t="s">
        <v>6013</v>
      </c>
      <c r="R3366">
        <v>795</v>
      </c>
      <c r="T3366" s="1" t="s">
        <v>6014</v>
      </c>
    </row>
    <row r="3367" spans="1:20" x14ac:dyDescent="0.25">
      <c r="A3367" s="1" t="s">
        <v>29</v>
      </c>
      <c r="B3367" s="1" t="s">
        <v>30</v>
      </c>
      <c r="C3367" s="1" t="s">
        <v>22</v>
      </c>
      <c r="D3367" s="1" t="s">
        <v>23</v>
      </c>
      <c r="E3367" s="1" t="s">
        <v>5</v>
      </c>
      <c r="F3367" s="1" t="s">
        <v>24</v>
      </c>
      <c r="G3367" s="1" t="s">
        <v>25</v>
      </c>
      <c r="H3367">
        <v>1806959</v>
      </c>
      <c r="I3367">
        <v>1807753</v>
      </c>
      <c r="J3367" s="1" t="s">
        <v>75</v>
      </c>
      <c r="K3367" s="1" t="s">
        <v>6015</v>
      </c>
      <c r="L3367" s="1" t="s">
        <v>6015</v>
      </c>
      <c r="M3367" s="1" t="s">
        <v>24</v>
      </c>
      <c r="N3367" s="1" t="s">
        <v>99</v>
      </c>
      <c r="O3367" s="1" t="s">
        <v>24</v>
      </c>
      <c r="P3367" s="1" t="s">
        <v>24</v>
      </c>
      <c r="Q3367" s="1" t="s">
        <v>6013</v>
      </c>
      <c r="R3367">
        <v>795</v>
      </c>
      <c r="S3367">
        <v>264</v>
      </c>
      <c r="T3367" s="1" t="s">
        <v>24</v>
      </c>
    </row>
    <row r="3368" spans="1:20" x14ac:dyDescent="0.25">
      <c r="A3368" s="1" t="s">
        <v>20</v>
      </c>
      <c r="B3368" s="1" t="s">
        <v>21</v>
      </c>
      <c r="C3368" s="1" t="s">
        <v>22</v>
      </c>
      <c r="D3368" s="1" t="s">
        <v>23</v>
      </c>
      <c r="E3368" s="1" t="s">
        <v>5</v>
      </c>
      <c r="F3368" s="1" t="s">
        <v>24</v>
      </c>
      <c r="G3368" s="1" t="s">
        <v>25</v>
      </c>
      <c r="H3368">
        <v>1807753</v>
      </c>
      <c r="I3368">
        <v>1808637</v>
      </c>
      <c r="J3368" s="1" t="s">
        <v>75</v>
      </c>
      <c r="K3368" s="1" t="s">
        <v>24</v>
      </c>
      <c r="L3368" s="1" t="s">
        <v>24</v>
      </c>
      <c r="M3368" s="1" t="s">
        <v>24</v>
      </c>
      <c r="N3368" s="1" t="s">
        <v>24</v>
      </c>
      <c r="O3368" s="1" t="s">
        <v>24</v>
      </c>
      <c r="P3368" s="1" t="s">
        <v>24</v>
      </c>
      <c r="Q3368" s="1" t="s">
        <v>6016</v>
      </c>
      <c r="R3368">
        <v>885</v>
      </c>
      <c r="T3368" s="1" t="s">
        <v>6017</v>
      </c>
    </row>
    <row r="3369" spans="1:20" x14ac:dyDescent="0.25">
      <c r="A3369" s="1" t="s">
        <v>29</v>
      </c>
      <c r="B3369" s="1" t="s">
        <v>30</v>
      </c>
      <c r="C3369" s="1" t="s">
        <v>22</v>
      </c>
      <c r="D3369" s="1" t="s">
        <v>23</v>
      </c>
      <c r="E3369" s="1" t="s">
        <v>5</v>
      </c>
      <c r="F3369" s="1" t="s">
        <v>24</v>
      </c>
      <c r="G3369" s="1" t="s">
        <v>25</v>
      </c>
      <c r="H3369">
        <v>1807753</v>
      </c>
      <c r="I3369">
        <v>1808637</v>
      </c>
      <c r="J3369" s="1" t="s">
        <v>75</v>
      </c>
      <c r="K3369" s="1" t="s">
        <v>6018</v>
      </c>
      <c r="L3369" s="1" t="s">
        <v>6018</v>
      </c>
      <c r="M3369" s="1" t="s">
        <v>24</v>
      </c>
      <c r="N3369" s="1" t="s">
        <v>1076</v>
      </c>
      <c r="O3369" s="1" t="s">
        <v>24</v>
      </c>
      <c r="P3369" s="1" t="s">
        <v>24</v>
      </c>
      <c r="Q3369" s="1" t="s">
        <v>6016</v>
      </c>
      <c r="R3369">
        <v>885</v>
      </c>
      <c r="S3369">
        <v>294</v>
      </c>
      <c r="T3369" s="1" t="s">
        <v>24</v>
      </c>
    </row>
    <row r="3370" spans="1:20" x14ac:dyDescent="0.25">
      <c r="A3370" s="1" t="s">
        <v>20</v>
      </c>
      <c r="B3370" s="1" t="s">
        <v>21</v>
      </c>
      <c r="C3370" s="1" t="s">
        <v>22</v>
      </c>
      <c r="D3370" s="1" t="s">
        <v>23</v>
      </c>
      <c r="E3370" s="1" t="s">
        <v>5</v>
      </c>
      <c r="F3370" s="1" t="s">
        <v>24</v>
      </c>
      <c r="G3370" s="1" t="s">
        <v>25</v>
      </c>
      <c r="H3370">
        <v>1808641</v>
      </c>
      <c r="I3370">
        <v>1809633</v>
      </c>
      <c r="J3370" s="1" t="s">
        <v>75</v>
      </c>
      <c r="K3370" s="1" t="s">
        <v>24</v>
      </c>
      <c r="L3370" s="1" t="s">
        <v>24</v>
      </c>
      <c r="M3370" s="1" t="s">
        <v>24</v>
      </c>
      <c r="N3370" s="1" t="s">
        <v>24</v>
      </c>
      <c r="O3370" s="1" t="s">
        <v>24</v>
      </c>
      <c r="P3370" s="1" t="s">
        <v>24</v>
      </c>
      <c r="Q3370" s="1" t="s">
        <v>6019</v>
      </c>
      <c r="R3370">
        <v>993</v>
      </c>
      <c r="T3370" s="1" t="s">
        <v>6020</v>
      </c>
    </row>
    <row r="3371" spans="1:20" x14ac:dyDescent="0.25">
      <c r="A3371" s="1" t="s">
        <v>29</v>
      </c>
      <c r="B3371" s="1" t="s">
        <v>30</v>
      </c>
      <c r="C3371" s="1" t="s">
        <v>22</v>
      </c>
      <c r="D3371" s="1" t="s">
        <v>23</v>
      </c>
      <c r="E3371" s="1" t="s">
        <v>5</v>
      </c>
      <c r="F3371" s="1" t="s">
        <v>24</v>
      </c>
      <c r="G3371" s="1" t="s">
        <v>25</v>
      </c>
      <c r="H3371">
        <v>1808641</v>
      </c>
      <c r="I3371">
        <v>1809633</v>
      </c>
      <c r="J3371" s="1" t="s">
        <v>75</v>
      </c>
      <c r="K3371" s="1" t="s">
        <v>6021</v>
      </c>
      <c r="L3371" s="1" t="s">
        <v>6021</v>
      </c>
      <c r="M3371" s="1" t="s">
        <v>24</v>
      </c>
      <c r="N3371" s="1" t="s">
        <v>6022</v>
      </c>
      <c r="O3371" s="1" t="s">
        <v>24</v>
      </c>
      <c r="P3371" s="1" t="s">
        <v>24</v>
      </c>
      <c r="Q3371" s="1" t="s">
        <v>6019</v>
      </c>
      <c r="R3371">
        <v>993</v>
      </c>
      <c r="S3371">
        <v>330</v>
      </c>
      <c r="T3371" s="1" t="s">
        <v>24</v>
      </c>
    </row>
    <row r="3372" spans="1:20" x14ac:dyDescent="0.25">
      <c r="A3372" s="1" t="s">
        <v>20</v>
      </c>
      <c r="B3372" s="1" t="s">
        <v>21</v>
      </c>
      <c r="C3372" s="1" t="s">
        <v>22</v>
      </c>
      <c r="D3372" s="1" t="s">
        <v>23</v>
      </c>
      <c r="E3372" s="1" t="s">
        <v>5</v>
      </c>
      <c r="F3372" s="1" t="s">
        <v>24</v>
      </c>
      <c r="G3372" s="1" t="s">
        <v>25</v>
      </c>
      <c r="H3372">
        <v>1809652</v>
      </c>
      <c r="I3372">
        <v>1810638</v>
      </c>
      <c r="J3372" s="1" t="s">
        <v>75</v>
      </c>
      <c r="K3372" s="1" t="s">
        <v>24</v>
      </c>
      <c r="L3372" s="1" t="s">
        <v>24</v>
      </c>
      <c r="M3372" s="1" t="s">
        <v>24</v>
      </c>
      <c r="N3372" s="1" t="s">
        <v>24</v>
      </c>
      <c r="O3372" s="1" t="s">
        <v>24</v>
      </c>
      <c r="P3372" s="1" t="s">
        <v>24</v>
      </c>
      <c r="Q3372" s="1" t="s">
        <v>6023</v>
      </c>
      <c r="R3372">
        <v>987</v>
      </c>
      <c r="T3372" s="1" t="s">
        <v>6024</v>
      </c>
    </row>
    <row r="3373" spans="1:20" x14ac:dyDescent="0.25">
      <c r="A3373" s="1" t="s">
        <v>29</v>
      </c>
      <c r="B3373" s="1" t="s">
        <v>30</v>
      </c>
      <c r="C3373" s="1" t="s">
        <v>22</v>
      </c>
      <c r="D3373" s="1" t="s">
        <v>23</v>
      </c>
      <c r="E3373" s="1" t="s">
        <v>5</v>
      </c>
      <c r="F3373" s="1" t="s">
        <v>24</v>
      </c>
      <c r="G3373" s="1" t="s">
        <v>25</v>
      </c>
      <c r="H3373">
        <v>1809652</v>
      </c>
      <c r="I3373">
        <v>1810638</v>
      </c>
      <c r="J3373" s="1" t="s">
        <v>75</v>
      </c>
      <c r="K3373" s="1" t="s">
        <v>6025</v>
      </c>
      <c r="L3373" s="1" t="s">
        <v>6025</v>
      </c>
      <c r="M3373" s="1" t="s">
        <v>24</v>
      </c>
      <c r="N3373" s="1" t="s">
        <v>6022</v>
      </c>
      <c r="O3373" s="1" t="s">
        <v>24</v>
      </c>
      <c r="P3373" s="1" t="s">
        <v>24</v>
      </c>
      <c r="Q3373" s="1" t="s">
        <v>6023</v>
      </c>
      <c r="R3373">
        <v>987</v>
      </c>
      <c r="S3373">
        <v>328</v>
      </c>
      <c r="T3373" s="1" t="s">
        <v>24</v>
      </c>
    </row>
    <row r="3374" spans="1:20" x14ac:dyDescent="0.25">
      <c r="A3374" s="1" t="s">
        <v>20</v>
      </c>
      <c r="B3374" s="1" t="s">
        <v>21</v>
      </c>
      <c r="C3374" s="1" t="s">
        <v>22</v>
      </c>
      <c r="D3374" s="1" t="s">
        <v>23</v>
      </c>
      <c r="E3374" s="1" t="s">
        <v>5</v>
      </c>
      <c r="F3374" s="1" t="s">
        <v>24</v>
      </c>
      <c r="G3374" s="1" t="s">
        <v>25</v>
      </c>
      <c r="H3374">
        <v>1810804</v>
      </c>
      <c r="I3374">
        <v>1811880</v>
      </c>
      <c r="J3374" s="1" t="s">
        <v>75</v>
      </c>
      <c r="K3374" s="1" t="s">
        <v>24</v>
      </c>
      <c r="L3374" s="1" t="s">
        <v>24</v>
      </c>
      <c r="M3374" s="1" t="s">
        <v>24</v>
      </c>
      <c r="N3374" s="1" t="s">
        <v>24</v>
      </c>
      <c r="O3374" s="1" t="s">
        <v>24</v>
      </c>
      <c r="P3374" s="1" t="s">
        <v>24</v>
      </c>
      <c r="Q3374" s="1" t="s">
        <v>6026</v>
      </c>
      <c r="R3374">
        <v>1077</v>
      </c>
      <c r="T3374" s="1" t="s">
        <v>6027</v>
      </c>
    </row>
    <row r="3375" spans="1:20" x14ac:dyDescent="0.25">
      <c r="A3375" s="1" t="s">
        <v>29</v>
      </c>
      <c r="B3375" s="1" t="s">
        <v>30</v>
      </c>
      <c r="C3375" s="1" t="s">
        <v>22</v>
      </c>
      <c r="D3375" s="1" t="s">
        <v>23</v>
      </c>
      <c r="E3375" s="1" t="s">
        <v>5</v>
      </c>
      <c r="F3375" s="1" t="s">
        <v>24</v>
      </c>
      <c r="G3375" s="1" t="s">
        <v>25</v>
      </c>
      <c r="H3375">
        <v>1810804</v>
      </c>
      <c r="I3375">
        <v>1811880</v>
      </c>
      <c r="J3375" s="1" t="s">
        <v>75</v>
      </c>
      <c r="K3375" s="1" t="s">
        <v>6028</v>
      </c>
      <c r="L3375" s="1" t="s">
        <v>6028</v>
      </c>
      <c r="M3375" s="1" t="s">
        <v>24</v>
      </c>
      <c r="N3375" s="1" t="s">
        <v>6029</v>
      </c>
      <c r="O3375" s="1" t="s">
        <v>24</v>
      </c>
      <c r="P3375" s="1" t="s">
        <v>24</v>
      </c>
      <c r="Q3375" s="1" t="s">
        <v>6026</v>
      </c>
      <c r="R3375">
        <v>1077</v>
      </c>
      <c r="S3375">
        <v>358</v>
      </c>
      <c r="T3375" s="1" t="s">
        <v>24</v>
      </c>
    </row>
    <row r="3376" spans="1:20" x14ac:dyDescent="0.25">
      <c r="A3376" s="1" t="s">
        <v>20</v>
      </c>
      <c r="B3376" s="1" t="s">
        <v>21</v>
      </c>
      <c r="C3376" s="1" t="s">
        <v>22</v>
      </c>
      <c r="D3376" s="1" t="s">
        <v>23</v>
      </c>
      <c r="E3376" s="1" t="s">
        <v>5</v>
      </c>
      <c r="F3376" s="1" t="s">
        <v>24</v>
      </c>
      <c r="G3376" s="1" t="s">
        <v>25</v>
      </c>
      <c r="H3376">
        <v>1811867</v>
      </c>
      <c r="I3376">
        <v>1812988</v>
      </c>
      <c r="J3376" s="1" t="s">
        <v>75</v>
      </c>
      <c r="K3376" s="1" t="s">
        <v>24</v>
      </c>
      <c r="L3376" s="1" t="s">
        <v>24</v>
      </c>
      <c r="M3376" s="1" t="s">
        <v>24</v>
      </c>
      <c r="N3376" s="1" t="s">
        <v>24</v>
      </c>
      <c r="O3376" s="1" t="s">
        <v>24</v>
      </c>
      <c r="P3376" s="1" t="s">
        <v>24</v>
      </c>
      <c r="Q3376" s="1" t="s">
        <v>6030</v>
      </c>
      <c r="R3376">
        <v>1122</v>
      </c>
      <c r="T3376" s="1" t="s">
        <v>6031</v>
      </c>
    </row>
    <row r="3377" spans="1:20" x14ac:dyDescent="0.25">
      <c r="A3377" s="1" t="s">
        <v>29</v>
      </c>
      <c r="B3377" s="1" t="s">
        <v>30</v>
      </c>
      <c r="C3377" s="1" t="s">
        <v>22</v>
      </c>
      <c r="D3377" s="1" t="s">
        <v>23</v>
      </c>
      <c r="E3377" s="1" t="s">
        <v>5</v>
      </c>
      <c r="F3377" s="1" t="s">
        <v>24</v>
      </c>
      <c r="G3377" s="1" t="s">
        <v>25</v>
      </c>
      <c r="H3377">
        <v>1811867</v>
      </c>
      <c r="I3377">
        <v>1812988</v>
      </c>
      <c r="J3377" s="1" t="s">
        <v>75</v>
      </c>
      <c r="K3377" s="1" t="s">
        <v>6032</v>
      </c>
      <c r="L3377" s="1" t="s">
        <v>6032</v>
      </c>
      <c r="M3377" s="1" t="s">
        <v>24</v>
      </c>
      <c r="N3377" s="1" t="s">
        <v>6033</v>
      </c>
      <c r="O3377" s="1" t="s">
        <v>24</v>
      </c>
      <c r="P3377" s="1" t="s">
        <v>24</v>
      </c>
      <c r="Q3377" s="1" t="s">
        <v>6030</v>
      </c>
      <c r="R3377">
        <v>1122</v>
      </c>
      <c r="S3377">
        <v>373</v>
      </c>
      <c r="T3377" s="1" t="s">
        <v>24</v>
      </c>
    </row>
    <row r="3378" spans="1:20" x14ac:dyDescent="0.25">
      <c r="A3378" s="1" t="s">
        <v>20</v>
      </c>
      <c r="B3378" s="1" t="s">
        <v>21</v>
      </c>
      <c r="C3378" s="1" t="s">
        <v>22</v>
      </c>
      <c r="D3378" s="1" t="s">
        <v>23</v>
      </c>
      <c r="E3378" s="1" t="s">
        <v>5</v>
      </c>
      <c r="F3378" s="1" t="s">
        <v>24</v>
      </c>
      <c r="G3378" s="1" t="s">
        <v>25</v>
      </c>
      <c r="H3378">
        <v>1813233</v>
      </c>
      <c r="I3378">
        <v>1814375</v>
      </c>
      <c r="J3378" s="1" t="s">
        <v>26</v>
      </c>
      <c r="K3378" s="1" t="s">
        <v>24</v>
      </c>
      <c r="L3378" s="1" t="s">
        <v>24</v>
      </c>
      <c r="M3378" s="1" t="s">
        <v>24</v>
      </c>
      <c r="N3378" s="1" t="s">
        <v>24</v>
      </c>
      <c r="O3378" s="1" t="s">
        <v>24</v>
      </c>
      <c r="P3378" s="1" t="s">
        <v>24</v>
      </c>
      <c r="Q3378" s="1" t="s">
        <v>6034</v>
      </c>
      <c r="R3378">
        <v>1143</v>
      </c>
      <c r="T3378" s="1" t="s">
        <v>6035</v>
      </c>
    </row>
    <row r="3379" spans="1:20" x14ac:dyDescent="0.25">
      <c r="A3379" s="1" t="s">
        <v>29</v>
      </c>
      <c r="B3379" s="1" t="s">
        <v>30</v>
      </c>
      <c r="C3379" s="1" t="s">
        <v>22</v>
      </c>
      <c r="D3379" s="1" t="s">
        <v>23</v>
      </c>
      <c r="E3379" s="1" t="s">
        <v>5</v>
      </c>
      <c r="F3379" s="1" t="s">
        <v>24</v>
      </c>
      <c r="G3379" s="1" t="s">
        <v>25</v>
      </c>
      <c r="H3379">
        <v>1813233</v>
      </c>
      <c r="I3379">
        <v>1814375</v>
      </c>
      <c r="J3379" s="1" t="s">
        <v>26</v>
      </c>
      <c r="K3379" s="1" t="s">
        <v>6036</v>
      </c>
      <c r="L3379" s="1" t="s">
        <v>6036</v>
      </c>
      <c r="M3379" s="1" t="s">
        <v>24</v>
      </c>
      <c r="N3379" s="1" t="s">
        <v>6037</v>
      </c>
      <c r="O3379" s="1" t="s">
        <v>24</v>
      </c>
      <c r="P3379" s="1" t="s">
        <v>24</v>
      </c>
      <c r="Q3379" s="1" t="s">
        <v>6034</v>
      </c>
      <c r="R3379">
        <v>1143</v>
      </c>
      <c r="S3379">
        <v>380</v>
      </c>
      <c r="T3379" s="1" t="s">
        <v>24</v>
      </c>
    </row>
    <row r="3380" spans="1:20" x14ac:dyDescent="0.25">
      <c r="A3380" s="1" t="s">
        <v>20</v>
      </c>
      <c r="B3380" s="1" t="s">
        <v>21</v>
      </c>
      <c r="C3380" s="1" t="s">
        <v>22</v>
      </c>
      <c r="D3380" s="1" t="s">
        <v>23</v>
      </c>
      <c r="E3380" s="1" t="s">
        <v>5</v>
      </c>
      <c r="F3380" s="1" t="s">
        <v>24</v>
      </c>
      <c r="G3380" s="1" t="s">
        <v>25</v>
      </c>
      <c r="H3380">
        <v>1814375</v>
      </c>
      <c r="I3380">
        <v>1816648</v>
      </c>
      <c r="J3380" s="1" t="s">
        <v>26</v>
      </c>
      <c r="K3380" s="1" t="s">
        <v>24</v>
      </c>
      <c r="L3380" s="1" t="s">
        <v>24</v>
      </c>
      <c r="M3380" s="1" t="s">
        <v>24</v>
      </c>
      <c r="N3380" s="1" t="s">
        <v>24</v>
      </c>
      <c r="O3380" s="1" t="s">
        <v>24</v>
      </c>
      <c r="P3380" s="1" t="s">
        <v>24</v>
      </c>
      <c r="Q3380" s="1" t="s">
        <v>6038</v>
      </c>
      <c r="R3380">
        <v>2274</v>
      </c>
      <c r="T3380" s="1" t="s">
        <v>6039</v>
      </c>
    </row>
    <row r="3381" spans="1:20" x14ac:dyDescent="0.25">
      <c r="A3381" s="1" t="s">
        <v>29</v>
      </c>
      <c r="B3381" s="1" t="s">
        <v>30</v>
      </c>
      <c r="C3381" s="1" t="s">
        <v>22</v>
      </c>
      <c r="D3381" s="1" t="s">
        <v>23</v>
      </c>
      <c r="E3381" s="1" t="s">
        <v>5</v>
      </c>
      <c r="F3381" s="1" t="s">
        <v>24</v>
      </c>
      <c r="G3381" s="1" t="s">
        <v>25</v>
      </c>
      <c r="H3381">
        <v>1814375</v>
      </c>
      <c r="I3381">
        <v>1816648</v>
      </c>
      <c r="J3381" s="1" t="s">
        <v>26</v>
      </c>
      <c r="K3381" s="1" t="s">
        <v>6040</v>
      </c>
      <c r="L3381" s="1" t="s">
        <v>6040</v>
      </c>
      <c r="M3381" s="1" t="s">
        <v>24</v>
      </c>
      <c r="N3381" s="1" t="s">
        <v>6041</v>
      </c>
      <c r="O3381" s="1" t="s">
        <v>24</v>
      </c>
      <c r="P3381" s="1" t="s">
        <v>24</v>
      </c>
      <c r="Q3381" s="1" t="s">
        <v>6038</v>
      </c>
      <c r="R3381">
        <v>2274</v>
      </c>
      <c r="S3381">
        <v>757</v>
      </c>
      <c r="T3381" s="1" t="s">
        <v>24</v>
      </c>
    </row>
    <row r="3382" spans="1:20" x14ac:dyDescent="0.25">
      <c r="A3382" s="1" t="s">
        <v>20</v>
      </c>
      <c r="B3382" s="1" t="s">
        <v>21</v>
      </c>
      <c r="C3382" s="1" t="s">
        <v>22</v>
      </c>
      <c r="D3382" s="1" t="s">
        <v>23</v>
      </c>
      <c r="E3382" s="1" t="s">
        <v>5</v>
      </c>
      <c r="F3382" s="1" t="s">
        <v>24</v>
      </c>
      <c r="G3382" s="1" t="s">
        <v>25</v>
      </c>
      <c r="H3382">
        <v>1816956</v>
      </c>
      <c r="I3382">
        <v>1817612</v>
      </c>
      <c r="J3382" s="1" t="s">
        <v>75</v>
      </c>
      <c r="K3382" s="1" t="s">
        <v>24</v>
      </c>
      <c r="L3382" s="1" t="s">
        <v>24</v>
      </c>
      <c r="M3382" s="1" t="s">
        <v>24</v>
      </c>
      <c r="N3382" s="1" t="s">
        <v>24</v>
      </c>
      <c r="O3382" s="1" t="s">
        <v>24</v>
      </c>
      <c r="P3382" s="1" t="s">
        <v>24</v>
      </c>
      <c r="Q3382" s="1" t="s">
        <v>6042</v>
      </c>
      <c r="R3382">
        <v>657</v>
      </c>
      <c r="T3382" s="1" t="s">
        <v>6043</v>
      </c>
    </row>
    <row r="3383" spans="1:20" x14ac:dyDescent="0.25">
      <c r="A3383" s="1" t="s">
        <v>29</v>
      </c>
      <c r="B3383" s="1" t="s">
        <v>30</v>
      </c>
      <c r="C3383" s="1" t="s">
        <v>22</v>
      </c>
      <c r="D3383" s="1" t="s">
        <v>23</v>
      </c>
      <c r="E3383" s="1" t="s">
        <v>5</v>
      </c>
      <c r="F3383" s="1" t="s">
        <v>24</v>
      </c>
      <c r="G3383" s="1" t="s">
        <v>25</v>
      </c>
      <c r="H3383">
        <v>1816956</v>
      </c>
      <c r="I3383">
        <v>1817612</v>
      </c>
      <c r="J3383" s="1" t="s">
        <v>75</v>
      </c>
      <c r="K3383" s="1" t="s">
        <v>6044</v>
      </c>
      <c r="L3383" s="1" t="s">
        <v>6044</v>
      </c>
      <c r="M3383" s="1" t="s">
        <v>24</v>
      </c>
      <c r="N3383" s="1" t="s">
        <v>6045</v>
      </c>
      <c r="O3383" s="1" t="s">
        <v>24</v>
      </c>
      <c r="P3383" s="1" t="s">
        <v>24</v>
      </c>
      <c r="Q3383" s="1" t="s">
        <v>6042</v>
      </c>
      <c r="R3383">
        <v>657</v>
      </c>
      <c r="S3383">
        <v>218</v>
      </c>
      <c r="T3383" s="1" t="s">
        <v>24</v>
      </c>
    </row>
    <row r="3384" spans="1:20" x14ac:dyDescent="0.25">
      <c r="A3384" s="1" t="s">
        <v>20</v>
      </c>
      <c r="B3384" s="1" t="s">
        <v>21</v>
      </c>
      <c r="C3384" s="1" t="s">
        <v>22</v>
      </c>
      <c r="D3384" s="1" t="s">
        <v>23</v>
      </c>
      <c r="E3384" s="1" t="s">
        <v>5</v>
      </c>
      <c r="F3384" s="1" t="s">
        <v>24</v>
      </c>
      <c r="G3384" s="1" t="s">
        <v>25</v>
      </c>
      <c r="H3384">
        <v>1817602</v>
      </c>
      <c r="I3384">
        <v>1817928</v>
      </c>
      <c r="J3384" s="1" t="s">
        <v>75</v>
      </c>
      <c r="K3384" s="1" t="s">
        <v>24</v>
      </c>
      <c r="L3384" s="1" t="s">
        <v>24</v>
      </c>
      <c r="M3384" s="1" t="s">
        <v>24</v>
      </c>
      <c r="N3384" s="1" t="s">
        <v>24</v>
      </c>
      <c r="O3384" s="1" t="s">
        <v>24</v>
      </c>
      <c r="P3384" s="1" t="s">
        <v>24</v>
      </c>
      <c r="Q3384" s="1" t="s">
        <v>6046</v>
      </c>
      <c r="R3384">
        <v>327</v>
      </c>
      <c r="T3384" s="1" t="s">
        <v>6047</v>
      </c>
    </row>
    <row r="3385" spans="1:20" x14ac:dyDescent="0.25">
      <c r="A3385" s="1" t="s">
        <v>29</v>
      </c>
      <c r="B3385" s="1" t="s">
        <v>30</v>
      </c>
      <c r="C3385" s="1" t="s">
        <v>22</v>
      </c>
      <c r="D3385" s="1" t="s">
        <v>23</v>
      </c>
      <c r="E3385" s="1" t="s">
        <v>5</v>
      </c>
      <c r="F3385" s="1" t="s">
        <v>24</v>
      </c>
      <c r="G3385" s="1" t="s">
        <v>25</v>
      </c>
      <c r="H3385">
        <v>1817602</v>
      </c>
      <c r="I3385">
        <v>1817928</v>
      </c>
      <c r="J3385" s="1" t="s">
        <v>75</v>
      </c>
      <c r="K3385" s="1" t="s">
        <v>6048</v>
      </c>
      <c r="L3385" s="1" t="s">
        <v>6048</v>
      </c>
      <c r="M3385" s="1" t="s">
        <v>24</v>
      </c>
      <c r="N3385" s="1" t="s">
        <v>6049</v>
      </c>
      <c r="O3385" s="1" t="s">
        <v>24</v>
      </c>
      <c r="P3385" s="1" t="s">
        <v>24</v>
      </c>
      <c r="Q3385" s="1" t="s">
        <v>6046</v>
      </c>
      <c r="R3385">
        <v>327</v>
      </c>
      <c r="S3385">
        <v>108</v>
      </c>
      <c r="T3385" s="1" t="s">
        <v>24</v>
      </c>
    </row>
    <row r="3386" spans="1:20" x14ac:dyDescent="0.25">
      <c r="A3386" s="1" t="s">
        <v>20</v>
      </c>
      <c r="B3386" s="1" t="s">
        <v>21</v>
      </c>
      <c r="C3386" s="1" t="s">
        <v>22</v>
      </c>
      <c r="D3386" s="1" t="s">
        <v>23</v>
      </c>
      <c r="E3386" s="1" t="s">
        <v>5</v>
      </c>
      <c r="F3386" s="1" t="s">
        <v>24</v>
      </c>
      <c r="G3386" s="1" t="s">
        <v>25</v>
      </c>
      <c r="H3386">
        <v>1817931</v>
      </c>
      <c r="I3386">
        <v>1818629</v>
      </c>
      <c r="J3386" s="1" t="s">
        <v>75</v>
      </c>
      <c r="K3386" s="1" t="s">
        <v>24</v>
      </c>
      <c r="L3386" s="1" t="s">
        <v>24</v>
      </c>
      <c r="M3386" s="1" t="s">
        <v>24</v>
      </c>
      <c r="N3386" s="1" t="s">
        <v>24</v>
      </c>
      <c r="O3386" s="1" t="s">
        <v>24</v>
      </c>
      <c r="P3386" s="1" t="s">
        <v>24</v>
      </c>
      <c r="Q3386" s="1" t="s">
        <v>6050</v>
      </c>
      <c r="R3386">
        <v>699</v>
      </c>
      <c r="T3386" s="1" t="s">
        <v>6051</v>
      </c>
    </row>
    <row r="3387" spans="1:20" x14ac:dyDescent="0.25">
      <c r="A3387" s="1" t="s">
        <v>29</v>
      </c>
      <c r="B3387" s="1" t="s">
        <v>30</v>
      </c>
      <c r="C3387" s="1" t="s">
        <v>22</v>
      </c>
      <c r="D3387" s="1" t="s">
        <v>23</v>
      </c>
      <c r="E3387" s="1" t="s">
        <v>5</v>
      </c>
      <c r="F3387" s="1" t="s">
        <v>24</v>
      </c>
      <c r="G3387" s="1" t="s">
        <v>25</v>
      </c>
      <c r="H3387">
        <v>1817931</v>
      </c>
      <c r="I3387">
        <v>1818629</v>
      </c>
      <c r="J3387" s="1" t="s">
        <v>75</v>
      </c>
      <c r="K3387" s="1" t="s">
        <v>6052</v>
      </c>
      <c r="L3387" s="1" t="s">
        <v>6052</v>
      </c>
      <c r="M3387" s="1" t="s">
        <v>24</v>
      </c>
      <c r="N3387" s="1" t="s">
        <v>6053</v>
      </c>
      <c r="O3387" s="1" t="s">
        <v>24</v>
      </c>
      <c r="P3387" s="1" t="s">
        <v>24</v>
      </c>
      <c r="Q3387" s="1" t="s">
        <v>6050</v>
      </c>
      <c r="R3387">
        <v>699</v>
      </c>
      <c r="S3387">
        <v>232</v>
      </c>
      <c r="T3387" s="1" t="s">
        <v>24</v>
      </c>
    </row>
    <row r="3388" spans="1:20" x14ac:dyDescent="0.25">
      <c r="A3388" s="1" t="s">
        <v>20</v>
      </c>
      <c r="B3388" s="1" t="s">
        <v>21</v>
      </c>
      <c r="C3388" s="1" t="s">
        <v>22</v>
      </c>
      <c r="D3388" s="1" t="s">
        <v>23</v>
      </c>
      <c r="E3388" s="1" t="s">
        <v>5</v>
      </c>
      <c r="F3388" s="1" t="s">
        <v>24</v>
      </c>
      <c r="G3388" s="1" t="s">
        <v>25</v>
      </c>
      <c r="H3388">
        <v>1818622</v>
      </c>
      <c r="I3388">
        <v>1819086</v>
      </c>
      <c r="J3388" s="1" t="s">
        <v>75</v>
      </c>
      <c r="K3388" s="1" t="s">
        <v>24</v>
      </c>
      <c r="L3388" s="1" t="s">
        <v>24</v>
      </c>
      <c r="M3388" s="1" t="s">
        <v>24</v>
      </c>
      <c r="N3388" s="1" t="s">
        <v>24</v>
      </c>
      <c r="O3388" s="1" t="s">
        <v>24</v>
      </c>
      <c r="P3388" s="1" t="s">
        <v>24</v>
      </c>
      <c r="Q3388" s="1" t="s">
        <v>6054</v>
      </c>
      <c r="R3388">
        <v>465</v>
      </c>
      <c r="T3388" s="1" t="s">
        <v>6055</v>
      </c>
    </row>
    <row r="3389" spans="1:20" x14ac:dyDescent="0.25">
      <c r="A3389" s="1" t="s">
        <v>29</v>
      </c>
      <c r="B3389" s="1" t="s">
        <v>30</v>
      </c>
      <c r="C3389" s="1" t="s">
        <v>22</v>
      </c>
      <c r="D3389" s="1" t="s">
        <v>23</v>
      </c>
      <c r="E3389" s="1" t="s">
        <v>5</v>
      </c>
      <c r="F3389" s="1" t="s">
        <v>24</v>
      </c>
      <c r="G3389" s="1" t="s">
        <v>25</v>
      </c>
      <c r="H3389">
        <v>1818622</v>
      </c>
      <c r="I3389">
        <v>1819086</v>
      </c>
      <c r="J3389" s="1" t="s">
        <v>75</v>
      </c>
      <c r="K3389" s="1" t="s">
        <v>6056</v>
      </c>
      <c r="L3389" s="1" t="s">
        <v>6056</v>
      </c>
      <c r="M3389" s="1" t="s">
        <v>24</v>
      </c>
      <c r="N3389" s="1" t="s">
        <v>6057</v>
      </c>
      <c r="O3389" s="1" t="s">
        <v>24</v>
      </c>
      <c r="P3389" s="1" t="s">
        <v>24</v>
      </c>
      <c r="Q3389" s="1" t="s">
        <v>6054</v>
      </c>
      <c r="R3389">
        <v>465</v>
      </c>
      <c r="S3389">
        <v>154</v>
      </c>
      <c r="T3389" s="1" t="s">
        <v>24</v>
      </c>
    </row>
    <row r="3390" spans="1:20" x14ac:dyDescent="0.25">
      <c r="A3390" s="1" t="s">
        <v>20</v>
      </c>
      <c r="B3390" s="1" t="s">
        <v>21</v>
      </c>
      <c r="C3390" s="1" t="s">
        <v>22</v>
      </c>
      <c r="D3390" s="1" t="s">
        <v>23</v>
      </c>
      <c r="E3390" s="1" t="s">
        <v>5</v>
      </c>
      <c r="F3390" s="1" t="s">
        <v>24</v>
      </c>
      <c r="G3390" s="1" t="s">
        <v>25</v>
      </c>
      <c r="H3390">
        <v>1819353</v>
      </c>
      <c r="I3390">
        <v>1819751</v>
      </c>
      <c r="J3390" s="1" t="s">
        <v>75</v>
      </c>
      <c r="K3390" s="1" t="s">
        <v>24</v>
      </c>
      <c r="L3390" s="1" t="s">
        <v>24</v>
      </c>
      <c r="M3390" s="1" t="s">
        <v>24</v>
      </c>
      <c r="N3390" s="1" t="s">
        <v>24</v>
      </c>
      <c r="O3390" s="1" t="s">
        <v>24</v>
      </c>
      <c r="P3390" s="1" t="s">
        <v>24</v>
      </c>
      <c r="Q3390" s="1" t="s">
        <v>6058</v>
      </c>
      <c r="R3390">
        <v>399</v>
      </c>
      <c r="T3390" s="1" t="s">
        <v>6059</v>
      </c>
    </row>
    <row r="3391" spans="1:20" x14ac:dyDescent="0.25">
      <c r="A3391" s="1" t="s">
        <v>29</v>
      </c>
      <c r="B3391" s="1" t="s">
        <v>30</v>
      </c>
      <c r="C3391" s="1" t="s">
        <v>22</v>
      </c>
      <c r="D3391" s="1" t="s">
        <v>23</v>
      </c>
      <c r="E3391" s="1" t="s">
        <v>5</v>
      </c>
      <c r="F3391" s="1" t="s">
        <v>24</v>
      </c>
      <c r="G3391" s="1" t="s">
        <v>25</v>
      </c>
      <c r="H3391">
        <v>1819353</v>
      </c>
      <c r="I3391">
        <v>1819751</v>
      </c>
      <c r="J3391" s="1" t="s">
        <v>75</v>
      </c>
      <c r="K3391" s="1" t="s">
        <v>6060</v>
      </c>
      <c r="L3391" s="1" t="s">
        <v>6060</v>
      </c>
      <c r="M3391" s="1" t="s">
        <v>24</v>
      </c>
      <c r="N3391" s="1" t="s">
        <v>6061</v>
      </c>
      <c r="O3391" s="1" t="s">
        <v>24</v>
      </c>
      <c r="P3391" s="1" t="s">
        <v>24</v>
      </c>
      <c r="Q3391" s="1" t="s">
        <v>6058</v>
      </c>
      <c r="R3391">
        <v>399</v>
      </c>
      <c r="S3391">
        <v>132</v>
      </c>
      <c r="T3391" s="1" t="s">
        <v>24</v>
      </c>
    </row>
    <row r="3392" spans="1:20" x14ac:dyDescent="0.25">
      <c r="A3392" s="1" t="s">
        <v>20</v>
      </c>
      <c r="B3392" s="1" t="s">
        <v>21</v>
      </c>
      <c r="C3392" s="1" t="s">
        <v>22</v>
      </c>
      <c r="D3392" s="1" t="s">
        <v>23</v>
      </c>
      <c r="E3392" s="1" t="s">
        <v>5</v>
      </c>
      <c r="F3392" s="1" t="s">
        <v>24</v>
      </c>
      <c r="G3392" s="1" t="s">
        <v>25</v>
      </c>
      <c r="H3392">
        <v>1819836</v>
      </c>
      <c r="I3392">
        <v>1821377</v>
      </c>
      <c r="J3392" s="1" t="s">
        <v>75</v>
      </c>
      <c r="K3392" s="1" t="s">
        <v>24</v>
      </c>
      <c r="L3392" s="1" t="s">
        <v>24</v>
      </c>
      <c r="M3392" s="1" t="s">
        <v>24</v>
      </c>
      <c r="N3392" s="1" t="s">
        <v>24</v>
      </c>
      <c r="O3392" s="1" t="s">
        <v>24</v>
      </c>
      <c r="P3392" s="1" t="s">
        <v>24</v>
      </c>
      <c r="Q3392" s="1" t="s">
        <v>6062</v>
      </c>
      <c r="R3392">
        <v>1542</v>
      </c>
      <c r="T3392" s="1" t="s">
        <v>6063</v>
      </c>
    </row>
    <row r="3393" spans="1:20" x14ac:dyDescent="0.25">
      <c r="A3393" s="1" t="s">
        <v>29</v>
      </c>
      <c r="B3393" s="1" t="s">
        <v>30</v>
      </c>
      <c r="C3393" s="1" t="s">
        <v>22</v>
      </c>
      <c r="D3393" s="1" t="s">
        <v>23</v>
      </c>
      <c r="E3393" s="1" t="s">
        <v>5</v>
      </c>
      <c r="F3393" s="1" t="s">
        <v>24</v>
      </c>
      <c r="G3393" s="1" t="s">
        <v>25</v>
      </c>
      <c r="H3393">
        <v>1819836</v>
      </c>
      <c r="I3393">
        <v>1821377</v>
      </c>
      <c r="J3393" s="1" t="s">
        <v>75</v>
      </c>
      <c r="K3393" s="1" t="s">
        <v>6064</v>
      </c>
      <c r="L3393" s="1" t="s">
        <v>6064</v>
      </c>
      <c r="M3393" s="1" t="s">
        <v>24</v>
      </c>
      <c r="N3393" s="1" t="s">
        <v>148</v>
      </c>
      <c r="O3393" s="1" t="s">
        <v>24</v>
      </c>
      <c r="P3393" s="1" t="s">
        <v>24</v>
      </c>
      <c r="Q3393" s="1" t="s">
        <v>6062</v>
      </c>
      <c r="R3393">
        <v>1542</v>
      </c>
      <c r="S3393">
        <v>513</v>
      </c>
      <c r="T3393" s="1" t="s">
        <v>24</v>
      </c>
    </row>
    <row r="3394" spans="1:20" x14ac:dyDescent="0.25">
      <c r="A3394" s="1" t="s">
        <v>20</v>
      </c>
      <c r="B3394" s="1" t="s">
        <v>21</v>
      </c>
      <c r="C3394" s="1" t="s">
        <v>22</v>
      </c>
      <c r="D3394" s="1" t="s">
        <v>23</v>
      </c>
      <c r="E3394" s="1" t="s">
        <v>5</v>
      </c>
      <c r="F3394" s="1" t="s">
        <v>24</v>
      </c>
      <c r="G3394" s="1" t="s">
        <v>25</v>
      </c>
      <c r="H3394">
        <v>1821593</v>
      </c>
      <c r="I3394">
        <v>1821994</v>
      </c>
      <c r="J3394" s="1" t="s">
        <v>75</v>
      </c>
      <c r="K3394" s="1" t="s">
        <v>24</v>
      </c>
      <c r="L3394" s="1" t="s">
        <v>24</v>
      </c>
      <c r="M3394" s="1" t="s">
        <v>24</v>
      </c>
      <c r="N3394" s="1" t="s">
        <v>24</v>
      </c>
      <c r="O3394" s="1" t="s">
        <v>24</v>
      </c>
      <c r="P3394" s="1" t="s">
        <v>24</v>
      </c>
      <c r="Q3394" s="1" t="s">
        <v>6065</v>
      </c>
      <c r="R3394">
        <v>402</v>
      </c>
      <c r="T3394" s="1" t="s">
        <v>6066</v>
      </c>
    </row>
    <row r="3395" spans="1:20" x14ac:dyDescent="0.25">
      <c r="A3395" s="1" t="s">
        <v>29</v>
      </c>
      <c r="B3395" s="1" t="s">
        <v>30</v>
      </c>
      <c r="C3395" s="1" t="s">
        <v>22</v>
      </c>
      <c r="D3395" s="1" t="s">
        <v>23</v>
      </c>
      <c r="E3395" s="1" t="s">
        <v>5</v>
      </c>
      <c r="F3395" s="1" t="s">
        <v>24</v>
      </c>
      <c r="G3395" s="1" t="s">
        <v>25</v>
      </c>
      <c r="H3395">
        <v>1821593</v>
      </c>
      <c r="I3395">
        <v>1821994</v>
      </c>
      <c r="J3395" s="1" t="s">
        <v>75</v>
      </c>
      <c r="K3395" s="1" t="s">
        <v>6067</v>
      </c>
      <c r="L3395" s="1" t="s">
        <v>6067</v>
      </c>
      <c r="M3395" s="1" t="s">
        <v>24</v>
      </c>
      <c r="N3395" s="1" t="s">
        <v>36</v>
      </c>
      <c r="O3395" s="1" t="s">
        <v>24</v>
      </c>
      <c r="P3395" s="1" t="s">
        <v>24</v>
      </c>
      <c r="Q3395" s="1" t="s">
        <v>6065</v>
      </c>
      <c r="R3395">
        <v>402</v>
      </c>
      <c r="S3395">
        <v>133</v>
      </c>
      <c r="T3395" s="1" t="s">
        <v>24</v>
      </c>
    </row>
    <row r="3396" spans="1:20" x14ac:dyDescent="0.25">
      <c r="A3396" s="1" t="s">
        <v>20</v>
      </c>
      <c r="B3396" s="1" t="s">
        <v>21</v>
      </c>
      <c r="C3396" s="1" t="s">
        <v>22</v>
      </c>
      <c r="D3396" s="1" t="s">
        <v>23</v>
      </c>
      <c r="E3396" s="1" t="s">
        <v>5</v>
      </c>
      <c r="F3396" s="1" t="s">
        <v>24</v>
      </c>
      <c r="G3396" s="1" t="s">
        <v>25</v>
      </c>
      <c r="H3396">
        <v>1822007</v>
      </c>
      <c r="I3396">
        <v>1823005</v>
      </c>
      <c r="J3396" s="1" t="s">
        <v>75</v>
      </c>
      <c r="K3396" s="1" t="s">
        <v>24</v>
      </c>
      <c r="L3396" s="1" t="s">
        <v>24</v>
      </c>
      <c r="M3396" s="1" t="s">
        <v>24</v>
      </c>
      <c r="N3396" s="1" t="s">
        <v>24</v>
      </c>
      <c r="O3396" s="1" t="s">
        <v>24</v>
      </c>
      <c r="P3396" s="1" t="s">
        <v>24</v>
      </c>
      <c r="Q3396" s="1" t="s">
        <v>6068</v>
      </c>
      <c r="R3396">
        <v>999</v>
      </c>
      <c r="T3396" s="1" t="s">
        <v>6069</v>
      </c>
    </row>
    <row r="3397" spans="1:20" x14ac:dyDescent="0.25">
      <c r="A3397" s="1" t="s">
        <v>29</v>
      </c>
      <c r="B3397" s="1" t="s">
        <v>30</v>
      </c>
      <c r="C3397" s="1" t="s">
        <v>22</v>
      </c>
      <c r="D3397" s="1" t="s">
        <v>23</v>
      </c>
      <c r="E3397" s="1" t="s">
        <v>5</v>
      </c>
      <c r="F3397" s="1" t="s">
        <v>24</v>
      </c>
      <c r="G3397" s="1" t="s">
        <v>25</v>
      </c>
      <c r="H3397">
        <v>1822007</v>
      </c>
      <c r="I3397">
        <v>1823005</v>
      </c>
      <c r="J3397" s="1" t="s">
        <v>75</v>
      </c>
      <c r="K3397" s="1" t="s">
        <v>6070</v>
      </c>
      <c r="L3397" s="1" t="s">
        <v>6070</v>
      </c>
      <c r="M3397" s="1" t="s">
        <v>24</v>
      </c>
      <c r="N3397" s="1" t="s">
        <v>6071</v>
      </c>
      <c r="O3397" s="1" t="s">
        <v>24</v>
      </c>
      <c r="P3397" s="1" t="s">
        <v>24</v>
      </c>
      <c r="Q3397" s="1" t="s">
        <v>6068</v>
      </c>
      <c r="R3397">
        <v>999</v>
      </c>
      <c r="S3397">
        <v>332</v>
      </c>
      <c r="T3397" s="1" t="s">
        <v>24</v>
      </c>
    </row>
    <row r="3398" spans="1:20" x14ac:dyDescent="0.25">
      <c r="A3398" s="1" t="s">
        <v>20</v>
      </c>
      <c r="B3398" s="1" t="s">
        <v>21</v>
      </c>
      <c r="C3398" s="1" t="s">
        <v>22</v>
      </c>
      <c r="D3398" s="1" t="s">
        <v>23</v>
      </c>
      <c r="E3398" s="1" t="s">
        <v>5</v>
      </c>
      <c r="F3398" s="1" t="s">
        <v>24</v>
      </c>
      <c r="G3398" s="1" t="s">
        <v>25</v>
      </c>
      <c r="H3398">
        <v>1823002</v>
      </c>
      <c r="I3398">
        <v>1823472</v>
      </c>
      <c r="J3398" s="1" t="s">
        <v>75</v>
      </c>
      <c r="K3398" s="1" t="s">
        <v>24</v>
      </c>
      <c r="L3398" s="1" t="s">
        <v>24</v>
      </c>
      <c r="M3398" s="1" t="s">
        <v>24</v>
      </c>
      <c r="N3398" s="1" t="s">
        <v>24</v>
      </c>
      <c r="O3398" s="1" t="s">
        <v>24</v>
      </c>
      <c r="P3398" s="1" t="s">
        <v>24</v>
      </c>
      <c r="Q3398" s="1" t="s">
        <v>6072</v>
      </c>
      <c r="R3398">
        <v>471</v>
      </c>
      <c r="T3398" s="1" t="s">
        <v>6073</v>
      </c>
    </row>
    <row r="3399" spans="1:20" x14ac:dyDescent="0.25">
      <c r="A3399" s="1" t="s">
        <v>29</v>
      </c>
      <c r="B3399" s="1" t="s">
        <v>30</v>
      </c>
      <c r="C3399" s="1" t="s">
        <v>22</v>
      </c>
      <c r="D3399" s="1" t="s">
        <v>23</v>
      </c>
      <c r="E3399" s="1" t="s">
        <v>5</v>
      </c>
      <c r="F3399" s="1" t="s">
        <v>24</v>
      </c>
      <c r="G3399" s="1" t="s">
        <v>25</v>
      </c>
      <c r="H3399">
        <v>1823002</v>
      </c>
      <c r="I3399">
        <v>1823472</v>
      </c>
      <c r="J3399" s="1" t="s">
        <v>75</v>
      </c>
      <c r="K3399" s="1" t="s">
        <v>6074</v>
      </c>
      <c r="L3399" s="1" t="s">
        <v>6074</v>
      </c>
      <c r="M3399" s="1" t="s">
        <v>24</v>
      </c>
      <c r="N3399" s="1" t="s">
        <v>36</v>
      </c>
      <c r="O3399" s="1" t="s">
        <v>24</v>
      </c>
      <c r="P3399" s="1" t="s">
        <v>24</v>
      </c>
      <c r="Q3399" s="1" t="s">
        <v>6072</v>
      </c>
      <c r="R3399">
        <v>471</v>
      </c>
      <c r="S3399">
        <v>156</v>
      </c>
      <c r="T3399" s="1" t="s">
        <v>24</v>
      </c>
    </row>
    <row r="3400" spans="1:20" x14ac:dyDescent="0.25">
      <c r="A3400" s="1" t="s">
        <v>20</v>
      </c>
      <c r="B3400" s="1" t="s">
        <v>159</v>
      </c>
      <c r="C3400" s="1" t="s">
        <v>22</v>
      </c>
      <c r="D3400" s="1" t="s">
        <v>23</v>
      </c>
      <c r="E3400" s="1" t="s">
        <v>5</v>
      </c>
      <c r="F3400" s="1" t="s">
        <v>24</v>
      </c>
      <c r="G3400" s="1" t="s">
        <v>25</v>
      </c>
      <c r="H3400">
        <v>1823852</v>
      </c>
      <c r="I3400">
        <v>1823927</v>
      </c>
      <c r="J3400" s="1" t="s">
        <v>75</v>
      </c>
      <c r="K3400" s="1" t="s">
        <v>24</v>
      </c>
      <c r="L3400" s="1" t="s">
        <v>24</v>
      </c>
      <c r="M3400" s="1" t="s">
        <v>24</v>
      </c>
      <c r="N3400" s="1" t="s">
        <v>24</v>
      </c>
      <c r="O3400" s="1" t="s">
        <v>24</v>
      </c>
      <c r="P3400" s="1" t="s">
        <v>24</v>
      </c>
      <c r="Q3400" s="1" t="s">
        <v>6075</v>
      </c>
      <c r="R3400">
        <v>76</v>
      </c>
      <c r="T3400" s="1" t="s">
        <v>6076</v>
      </c>
    </row>
    <row r="3401" spans="1:20" x14ac:dyDescent="0.25">
      <c r="A3401" s="1" t="s">
        <v>159</v>
      </c>
      <c r="B3401" s="1" t="s">
        <v>24</v>
      </c>
      <c r="C3401" s="1" t="s">
        <v>22</v>
      </c>
      <c r="D3401" s="1" t="s">
        <v>23</v>
      </c>
      <c r="E3401" s="1" t="s">
        <v>5</v>
      </c>
      <c r="F3401" s="1" t="s">
        <v>24</v>
      </c>
      <c r="G3401" s="1" t="s">
        <v>25</v>
      </c>
      <c r="H3401">
        <v>1823852</v>
      </c>
      <c r="I3401">
        <v>1823927</v>
      </c>
      <c r="J3401" s="1" t="s">
        <v>75</v>
      </c>
      <c r="K3401" s="1" t="s">
        <v>24</v>
      </c>
      <c r="L3401" s="1" t="s">
        <v>24</v>
      </c>
      <c r="M3401" s="1" t="s">
        <v>24</v>
      </c>
      <c r="N3401" s="1" t="s">
        <v>1534</v>
      </c>
      <c r="O3401" s="1" t="s">
        <v>24</v>
      </c>
      <c r="P3401" s="1" t="s">
        <v>24</v>
      </c>
      <c r="Q3401" s="1" t="s">
        <v>6075</v>
      </c>
      <c r="R3401">
        <v>76</v>
      </c>
      <c r="T3401" s="1" t="s">
        <v>1535</v>
      </c>
    </row>
    <row r="3402" spans="1:20" x14ac:dyDescent="0.25">
      <c r="A3402" s="1" t="s">
        <v>20</v>
      </c>
      <c r="B3402" s="1" t="s">
        <v>159</v>
      </c>
      <c r="C3402" s="1" t="s">
        <v>22</v>
      </c>
      <c r="D3402" s="1" t="s">
        <v>23</v>
      </c>
      <c r="E3402" s="1" t="s">
        <v>5</v>
      </c>
      <c r="F3402" s="1" t="s">
        <v>24</v>
      </c>
      <c r="G3402" s="1" t="s">
        <v>25</v>
      </c>
      <c r="H3402">
        <v>1823934</v>
      </c>
      <c r="I3402">
        <v>1824008</v>
      </c>
      <c r="J3402" s="1" t="s">
        <v>75</v>
      </c>
      <c r="K3402" s="1" t="s">
        <v>24</v>
      </c>
      <c r="L3402" s="1" t="s">
        <v>24</v>
      </c>
      <c r="M3402" s="1" t="s">
        <v>24</v>
      </c>
      <c r="N3402" s="1" t="s">
        <v>24</v>
      </c>
      <c r="O3402" s="1" t="s">
        <v>24</v>
      </c>
      <c r="P3402" s="1" t="s">
        <v>24</v>
      </c>
      <c r="Q3402" s="1" t="s">
        <v>6077</v>
      </c>
      <c r="R3402">
        <v>75</v>
      </c>
      <c r="T3402" s="1" t="s">
        <v>6078</v>
      </c>
    </row>
    <row r="3403" spans="1:20" x14ac:dyDescent="0.25">
      <c r="A3403" s="1" t="s">
        <v>159</v>
      </c>
      <c r="B3403" s="1" t="s">
        <v>24</v>
      </c>
      <c r="C3403" s="1" t="s">
        <v>22</v>
      </c>
      <c r="D3403" s="1" t="s">
        <v>23</v>
      </c>
      <c r="E3403" s="1" t="s">
        <v>5</v>
      </c>
      <c r="F3403" s="1" t="s">
        <v>24</v>
      </c>
      <c r="G3403" s="1" t="s">
        <v>25</v>
      </c>
      <c r="H3403">
        <v>1823934</v>
      </c>
      <c r="I3403">
        <v>1824008</v>
      </c>
      <c r="J3403" s="1" t="s">
        <v>75</v>
      </c>
      <c r="K3403" s="1" t="s">
        <v>24</v>
      </c>
      <c r="L3403" s="1" t="s">
        <v>24</v>
      </c>
      <c r="M3403" s="1" t="s">
        <v>24</v>
      </c>
      <c r="N3403" s="1" t="s">
        <v>1530</v>
      </c>
      <c r="O3403" s="1" t="s">
        <v>24</v>
      </c>
      <c r="P3403" s="1" t="s">
        <v>24</v>
      </c>
      <c r="Q3403" s="1" t="s">
        <v>6077</v>
      </c>
      <c r="R3403">
        <v>75</v>
      </c>
      <c r="T3403" s="1" t="s">
        <v>1531</v>
      </c>
    </row>
    <row r="3404" spans="1:20" x14ac:dyDescent="0.25">
      <c r="A3404" s="1" t="s">
        <v>20</v>
      </c>
      <c r="B3404" s="1" t="s">
        <v>159</v>
      </c>
      <c r="C3404" s="1" t="s">
        <v>22</v>
      </c>
      <c r="D3404" s="1" t="s">
        <v>23</v>
      </c>
      <c r="E3404" s="1" t="s">
        <v>5</v>
      </c>
      <c r="F3404" s="1" t="s">
        <v>24</v>
      </c>
      <c r="G3404" s="1" t="s">
        <v>25</v>
      </c>
      <c r="H3404">
        <v>1824017</v>
      </c>
      <c r="I3404">
        <v>1824092</v>
      </c>
      <c r="J3404" s="1" t="s">
        <v>75</v>
      </c>
      <c r="K3404" s="1" t="s">
        <v>24</v>
      </c>
      <c r="L3404" s="1" t="s">
        <v>24</v>
      </c>
      <c r="M3404" s="1" t="s">
        <v>24</v>
      </c>
      <c r="N3404" s="1" t="s">
        <v>24</v>
      </c>
      <c r="O3404" s="1" t="s">
        <v>24</v>
      </c>
      <c r="P3404" s="1" t="s">
        <v>24</v>
      </c>
      <c r="Q3404" s="1" t="s">
        <v>6079</v>
      </c>
      <c r="R3404">
        <v>76</v>
      </c>
      <c r="T3404" s="1" t="s">
        <v>6080</v>
      </c>
    </row>
    <row r="3405" spans="1:20" x14ac:dyDescent="0.25">
      <c r="A3405" s="1" t="s">
        <v>159</v>
      </c>
      <c r="B3405" s="1" t="s">
        <v>24</v>
      </c>
      <c r="C3405" s="1" t="s">
        <v>22</v>
      </c>
      <c r="D3405" s="1" t="s">
        <v>23</v>
      </c>
      <c r="E3405" s="1" t="s">
        <v>5</v>
      </c>
      <c r="F3405" s="1" t="s">
        <v>24</v>
      </c>
      <c r="G3405" s="1" t="s">
        <v>25</v>
      </c>
      <c r="H3405">
        <v>1824017</v>
      </c>
      <c r="I3405">
        <v>1824092</v>
      </c>
      <c r="J3405" s="1" t="s">
        <v>75</v>
      </c>
      <c r="K3405" s="1" t="s">
        <v>24</v>
      </c>
      <c r="L3405" s="1" t="s">
        <v>24</v>
      </c>
      <c r="M3405" s="1" t="s">
        <v>24</v>
      </c>
      <c r="N3405" s="1" t="s">
        <v>2385</v>
      </c>
      <c r="O3405" s="1" t="s">
        <v>24</v>
      </c>
      <c r="P3405" s="1" t="s">
        <v>24</v>
      </c>
      <c r="Q3405" s="1" t="s">
        <v>6079</v>
      </c>
      <c r="R3405">
        <v>76</v>
      </c>
      <c r="T3405" s="1" t="s">
        <v>6081</v>
      </c>
    </row>
    <row r="3406" spans="1:20" x14ac:dyDescent="0.25">
      <c r="A3406" s="1" t="s">
        <v>20</v>
      </c>
      <c r="B3406" s="1" t="s">
        <v>21</v>
      </c>
      <c r="C3406" s="1" t="s">
        <v>22</v>
      </c>
      <c r="D3406" s="1" t="s">
        <v>23</v>
      </c>
      <c r="E3406" s="1" t="s">
        <v>5</v>
      </c>
      <c r="F3406" s="1" t="s">
        <v>24</v>
      </c>
      <c r="G3406" s="1" t="s">
        <v>25</v>
      </c>
      <c r="H3406">
        <v>1824176</v>
      </c>
      <c r="I3406">
        <v>1825210</v>
      </c>
      <c r="J3406" s="1" t="s">
        <v>75</v>
      </c>
      <c r="K3406" s="1" t="s">
        <v>24</v>
      </c>
      <c r="L3406" s="1" t="s">
        <v>24</v>
      </c>
      <c r="M3406" s="1" t="s">
        <v>24</v>
      </c>
      <c r="N3406" s="1" t="s">
        <v>24</v>
      </c>
      <c r="O3406" s="1" t="s">
        <v>24</v>
      </c>
      <c r="P3406" s="1" t="s">
        <v>24</v>
      </c>
      <c r="Q3406" s="1" t="s">
        <v>6082</v>
      </c>
      <c r="R3406">
        <v>1035</v>
      </c>
      <c r="T3406" s="1" t="s">
        <v>6083</v>
      </c>
    </row>
    <row r="3407" spans="1:20" x14ac:dyDescent="0.25">
      <c r="A3407" s="1" t="s">
        <v>29</v>
      </c>
      <c r="B3407" s="1" t="s">
        <v>30</v>
      </c>
      <c r="C3407" s="1" t="s">
        <v>22</v>
      </c>
      <c r="D3407" s="1" t="s">
        <v>23</v>
      </c>
      <c r="E3407" s="1" t="s">
        <v>5</v>
      </c>
      <c r="F3407" s="1" t="s">
        <v>24</v>
      </c>
      <c r="G3407" s="1" t="s">
        <v>25</v>
      </c>
      <c r="H3407">
        <v>1824176</v>
      </c>
      <c r="I3407">
        <v>1825210</v>
      </c>
      <c r="J3407" s="1" t="s">
        <v>75</v>
      </c>
      <c r="K3407" s="1" t="s">
        <v>6084</v>
      </c>
      <c r="L3407" s="1" t="s">
        <v>6084</v>
      </c>
      <c r="M3407" s="1" t="s">
        <v>24</v>
      </c>
      <c r="N3407" s="1" t="s">
        <v>6085</v>
      </c>
      <c r="O3407" s="1" t="s">
        <v>24</v>
      </c>
      <c r="P3407" s="1" t="s">
        <v>24</v>
      </c>
      <c r="Q3407" s="1" t="s">
        <v>6082</v>
      </c>
      <c r="R3407">
        <v>1035</v>
      </c>
      <c r="S3407">
        <v>344</v>
      </c>
      <c r="T3407" s="1" t="s">
        <v>24</v>
      </c>
    </row>
    <row r="3408" spans="1:20" x14ac:dyDescent="0.25">
      <c r="A3408" s="1" t="s">
        <v>20</v>
      </c>
      <c r="B3408" s="1" t="s">
        <v>21</v>
      </c>
      <c r="C3408" s="1" t="s">
        <v>22</v>
      </c>
      <c r="D3408" s="1" t="s">
        <v>23</v>
      </c>
      <c r="E3408" s="1" t="s">
        <v>5</v>
      </c>
      <c r="F3408" s="1" t="s">
        <v>24</v>
      </c>
      <c r="G3408" s="1" t="s">
        <v>25</v>
      </c>
      <c r="H3408">
        <v>1825203</v>
      </c>
      <c r="I3408">
        <v>1826255</v>
      </c>
      <c r="J3408" s="1" t="s">
        <v>75</v>
      </c>
      <c r="K3408" s="1" t="s">
        <v>24</v>
      </c>
      <c r="L3408" s="1" t="s">
        <v>24</v>
      </c>
      <c r="M3408" s="1" t="s">
        <v>24</v>
      </c>
      <c r="N3408" s="1" t="s">
        <v>24</v>
      </c>
      <c r="O3408" s="1" t="s">
        <v>24</v>
      </c>
      <c r="P3408" s="1" t="s">
        <v>24</v>
      </c>
      <c r="Q3408" s="1" t="s">
        <v>6086</v>
      </c>
      <c r="R3408">
        <v>1053</v>
      </c>
      <c r="T3408" s="1" t="s">
        <v>6087</v>
      </c>
    </row>
    <row r="3409" spans="1:20" x14ac:dyDescent="0.25">
      <c r="A3409" s="1" t="s">
        <v>29</v>
      </c>
      <c r="B3409" s="1" t="s">
        <v>30</v>
      </c>
      <c r="C3409" s="1" t="s">
        <v>22</v>
      </c>
      <c r="D3409" s="1" t="s">
        <v>23</v>
      </c>
      <c r="E3409" s="1" t="s">
        <v>5</v>
      </c>
      <c r="F3409" s="1" t="s">
        <v>24</v>
      </c>
      <c r="G3409" s="1" t="s">
        <v>25</v>
      </c>
      <c r="H3409">
        <v>1825203</v>
      </c>
      <c r="I3409">
        <v>1826255</v>
      </c>
      <c r="J3409" s="1" t="s">
        <v>75</v>
      </c>
      <c r="K3409" s="1" t="s">
        <v>6088</v>
      </c>
      <c r="L3409" s="1" t="s">
        <v>6088</v>
      </c>
      <c r="M3409" s="1" t="s">
        <v>24</v>
      </c>
      <c r="N3409" s="1" t="s">
        <v>6089</v>
      </c>
      <c r="O3409" s="1" t="s">
        <v>24</v>
      </c>
      <c r="P3409" s="1" t="s">
        <v>24</v>
      </c>
      <c r="Q3409" s="1" t="s">
        <v>6086</v>
      </c>
      <c r="R3409">
        <v>1053</v>
      </c>
      <c r="S3409">
        <v>350</v>
      </c>
      <c r="T3409" s="1" t="s">
        <v>24</v>
      </c>
    </row>
    <row r="3410" spans="1:20" x14ac:dyDescent="0.25">
      <c r="A3410" s="1" t="s">
        <v>20</v>
      </c>
      <c r="B3410" s="1" t="s">
        <v>21</v>
      </c>
      <c r="C3410" s="1" t="s">
        <v>22</v>
      </c>
      <c r="D3410" s="1" t="s">
        <v>23</v>
      </c>
      <c r="E3410" s="1" t="s">
        <v>5</v>
      </c>
      <c r="F3410" s="1" t="s">
        <v>24</v>
      </c>
      <c r="G3410" s="1" t="s">
        <v>25</v>
      </c>
      <c r="H3410">
        <v>1826252</v>
      </c>
      <c r="I3410">
        <v>1826779</v>
      </c>
      <c r="J3410" s="1" t="s">
        <v>75</v>
      </c>
      <c r="K3410" s="1" t="s">
        <v>24</v>
      </c>
      <c r="L3410" s="1" t="s">
        <v>24</v>
      </c>
      <c r="M3410" s="1" t="s">
        <v>24</v>
      </c>
      <c r="N3410" s="1" t="s">
        <v>24</v>
      </c>
      <c r="O3410" s="1" t="s">
        <v>24</v>
      </c>
      <c r="P3410" s="1" t="s">
        <v>24</v>
      </c>
      <c r="Q3410" s="1" t="s">
        <v>6090</v>
      </c>
      <c r="R3410">
        <v>528</v>
      </c>
      <c r="T3410" s="1" t="s">
        <v>6091</v>
      </c>
    </row>
    <row r="3411" spans="1:20" x14ac:dyDescent="0.25">
      <c r="A3411" s="1" t="s">
        <v>29</v>
      </c>
      <c r="B3411" s="1" t="s">
        <v>30</v>
      </c>
      <c r="C3411" s="1" t="s">
        <v>22</v>
      </c>
      <c r="D3411" s="1" t="s">
        <v>23</v>
      </c>
      <c r="E3411" s="1" t="s">
        <v>5</v>
      </c>
      <c r="F3411" s="1" t="s">
        <v>24</v>
      </c>
      <c r="G3411" s="1" t="s">
        <v>25</v>
      </c>
      <c r="H3411">
        <v>1826252</v>
      </c>
      <c r="I3411">
        <v>1826779</v>
      </c>
      <c r="J3411" s="1" t="s">
        <v>75</v>
      </c>
      <c r="K3411" s="1" t="s">
        <v>6092</v>
      </c>
      <c r="L3411" s="1" t="s">
        <v>6092</v>
      </c>
      <c r="M3411" s="1" t="s">
        <v>24</v>
      </c>
      <c r="N3411" s="1" t="s">
        <v>5572</v>
      </c>
      <c r="O3411" s="1" t="s">
        <v>24</v>
      </c>
      <c r="P3411" s="1" t="s">
        <v>24</v>
      </c>
      <c r="Q3411" s="1" t="s">
        <v>6090</v>
      </c>
      <c r="R3411">
        <v>528</v>
      </c>
      <c r="S3411">
        <v>175</v>
      </c>
      <c r="T3411" s="1" t="s">
        <v>24</v>
      </c>
    </row>
    <row r="3412" spans="1:20" x14ac:dyDescent="0.25">
      <c r="A3412" s="1" t="s">
        <v>20</v>
      </c>
      <c r="B3412" s="1" t="s">
        <v>21</v>
      </c>
      <c r="C3412" s="1" t="s">
        <v>22</v>
      </c>
      <c r="D3412" s="1" t="s">
        <v>23</v>
      </c>
      <c r="E3412" s="1" t="s">
        <v>5</v>
      </c>
      <c r="F3412" s="1" t="s">
        <v>24</v>
      </c>
      <c r="G3412" s="1" t="s">
        <v>25</v>
      </c>
      <c r="H3412">
        <v>1826776</v>
      </c>
      <c r="I3412">
        <v>1827744</v>
      </c>
      <c r="J3412" s="1" t="s">
        <v>75</v>
      </c>
      <c r="K3412" s="1" t="s">
        <v>24</v>
      </c>
      <c r="L3412" s="1" t="s">
        <v>24</v>
      </c>
      <c r="M3412" s="1" t="s">
        <v>24</v>
      </c>
      <c r="N3412" s="1" t="s">
        <v>24</v>
      </c>
      <c r="O3412" s="1" t="s">
        <v>24</v>
      </c>
      <c r="P3412" s="1" t="s">
        <v>24</v>
      </c>
      <c r="Q3412" s="1" t="s">
        <v>6093</v>
      </c>
      <c r="R3412">
        <v>969</v>
      </c>
      <c r="T3412" s="1" t="s">
        <v>6094</v>
      </c>
    </row>
    <row r="3413" spans="1:20" x14ac:dyDescent="0.25">
      <c r="A3413" s="1" t="s">
        <v>29</v>
      </c>
      <c r="B3413" s="1" t="s">
        <v>30</v>
      </c>
      <c r="C3413" s="1" t="s">
        <v>22</v>
      </c>
      <c r="D3413" s="1" t="s">
        <v>23</v>
      </c>
      <c r="E3413" s="1" t="s">
        <v>5</v>
      </c>
      <c r="F3413" s="1" t="s">
        <v>24</v>
      </c>
      <c r="G3413" s="1" t="s">
        <v>25</v>
      </c>
      <c r="H3413">
        <v>1826776</v>
      </c>
      <c r="I3413">
        <v>1827744</v>
      </c>
      <c r="J3413" s="1" t="s">
        <v>75</v>
      </c>
      <c r="K3413" s="1" t="s">
        <v>6095</v>
      </c>
      <c r="L3413" s="1" t="s">
        <v>6095</v>
      </c>
      <c r="M3413" s="1" t="s">
        <v>24</v>
      </c>
      <c r="N3413" s="1" t="s">
        <v>6096</v>
      </c>
      <c r="O3413" s="1" t="s">
        <v>24</v>
      </c>
      <c r="P3413" s="1" t="s">
        <v>24</v>
      </c>
      <c r="Q3413" s="1" t="s">
        <v>6093</v>
      </c>
      <c r="R3413">
        <v>969</v>
      </c>
      <c r="S3413">
        <v>322</v>
      </c>
      <c r="T3413" s="1" t="s">
        <v>24</v>
      </c>
    </row>
    <row r="3414" spans="1:20" x14ac:dyDescent="0.25">
      <c r="A3414" s="1" t="s">
        <v>20</v>
      </c>
      <c r="B3414" s="1" t="s">
        <v>21</v>
      </c>
      <c r="C3414" s="1" t="s">
        <v>22</v>
      </c>
      <c r="D3414" s="1" t="s">
        <v>23</v>
      </c>
      <c r="E3414" s="1" t="s">
        <v>5</v>
      </c>
      <c r="F3414" s="1" t="s">
        <v>24</v>
      </c>
      <c r="G3414" s="1" t="s">
        <v>25</v>
      </c>
      <c r="H3414">
        <v>1827741</v>
      </c>
      <c r="I3414">
        <v>1829219</v>
      </c>
      <c r="J3414" s="1" t="s">
        <v>75</v>
      </c>
      <c r="K3414" s="1" t="s">
        <v>24</v>
      </c>
      <c r="L3414" s="1" t="s">
        <v>24</v>
      </c>
      <c r="M3414" s="1" t="s">
        <v>24</v>
      </c>
      <c r="N3414" s="1" t="s">
        <v>24</v>
      </c>
      <c r="O3414" s="1" t="s">
        <v>24</v>
      </c>
      <c r="P3414" s="1" t="s">
        <v>24</v>
      </c>
      <c r="Q3414" s="1" t="s">
        <v>6097</v>
      </c>
      <c r="R3414">
        <v>1479</v>
      </c>
      <c r="T3414" s="1" t="s">
        <v>6098</v>
      </c>
    </row>
    <row r="3415" spans="1:20" x14ac:dyDescent="0.25">
      <c r="A3415" s="1" t="s">
        <v>29</v>
      </c>
      <c r="B3415" s="1" t="s">
        <v>30</v>
      </c>
      <c r="C3415" s="1" t="s">
        <v>22</v>
      </c>
      <c r="D3415" s="1" t="s">
        <v>23</v>
      </c>
      <c r="E3415" s="1" t="s">
        <v>5</v>
      </c>
      <c r="F3415" s="1" t="s">
        <v>24</v>
      </c>
      <c r="G3415" s="1" t="s">
        <v>25</v>
      </c>
      <c r="H3415">
        <v>1827741</v>
      </c>
      <c r="I3415">
        <v>1829219</v>
      </c>
      <c r="J3415" s="1" t="s">
        <v>75</v>
      </c>
      <c r="K3415" s="1" t="s">
        <v>6099</v>
      </c>
      <c r="L3415" s="1" t="s">
        <v>6099</v>
      </c>
      <c r="M3415" s="1" t="s">
        <v>24</v>
      </c>
      <c r="N3415" s="1" t="s">
        <v>6100</v>
      </c>
      <c r="O3415" s="1" t="s">
        <v>24</v>
      </c>
      <c r="P3415" s="1" t="s">
        <v>24</v>
      </c>
      <c r="Q3415" s="1" t="s">
        <v>6097</v>
      </c>
      <c r="R3415">
        <v>1479</v>
      </c>
      <c r="S3415">
        <v>492</v>
      </c>
      <c r="T3415" s="1" t="s">
        <v>24</v>
      </c>
    </row>
    <row r="3416" spans="1:20" x14ac:dyDescent="0.25">
      <c r="A3416" s="1" t="s">
        <v>20</v>
      </c>
      <c r="B3416" s="1" t="s">
        <v>21</v>
      </c>
      <c r="C3416" s="1" t="s">
        <v>22</v>
      </c>
      <c r="D3416" s="1" t="s">
        <v>23</v>
      </c>
      <c r="E3416" s="1" t="s">
        <v>5</v>
      </c>
      <c r="F3416" s="1" t="s">
        <v>24</v>
      </c>
      <c r="G3416" s="1" t="s">
        <v>25</v>
      </c>
      <c r="H3416">
        <v>1829212</v>
      </c>
      <c r="I3416">
        <v>1829802</v>
      </c>
      <c r="J3416" s="1" t="s">
        <v>75</v>
      </c>
      <c r="K3416" s="1" t="s">
        <v>24</v>
      </c>
      <c r="L3416" s="1" t="s">
        <v>24</v>
      </c>
      <c r="M3416" s="1" t="s">
        <v>24</v>
      </c>
      <c r="N3416" s="1" t="s">
        <v>24</v>
      </c>
      <c r="O3416" s="1" t="s">
        <v>24</v>
      </c>
      <c r="P3416" s="1" t="s">
        <v>24</v>
      </c>
      <c r="Q3416" s="1" t="s">
        <v>6101</v>
      </c>
      <c r="R3416">
        <v>591</v>
      </c>
      <c r="T3416" s="1" t="s">
        <v>6102</v>
      </c>
    </row>
    <row r="3417" spans="1:20" x14ac:dyDescent="0.25">
      <c r="A3417" s="1" t="s">
        <v>29</v>
      </c>
      <c r="B3417" s="1" t="s">
        <v>30</v>
      </c>
      <c r="C3417" s="1" t="s">
        <v>22</v>
      </c>
      <c r="D3417" s="1" t="s">
        <v>23</v>
      </c>
      <c r="E3417" s="1" t="s">
        <v>5</v>
      </c>
      <c r="F3417" s="1" t="s">
        <v>24</v>
      </c>
      <c r="G3417" s="1" t="s">
        <v>25</v>
      </c>
      <c r="H3417">
        <v>1829212</v>
      </c>
      <c r="I3417">
        <v>1829802</v>
      </c>
      <c r="J3417" s="1" t="s">
        <v>75</v>
      </c>
      <c r="K3417" s="1" t="s">
        <v>6103</v>
      </c>
      <c r="L3417" s="1" t="s">
        <v>6103</v>
      </c>
      <c r="M3417" s="1" t="s">
        <v>24</v>
      </c>
      <c r="N3417" s="1" t="s">
        <v>6104</v>
      </c>
      <c r="O3417" s="1" t="s">
        <v>24</v>
      </c>
      <c r="P3417" s="1" t="s">
        <v>24</v>
      </c>
      <c r="Q3417" s="1" t="s">
        <v>6101</v>
      </c>
      <c r="R3417">
        <v>591</v>
      </c>
      <c r="S3417">
        <v>196</v>
      </c>
      <c r="T3417" s="1" t="s">
        <v>24</v>
      </c>
    </row>
    <row r="3418" spans="1:20" x14ac:dyDescent="0.25">
      <c r="A3418" s="1" t="s">
        <v>20</v>
      </c>
      <c r="B3418" s="1" t="s">
        <v>21</v>
      </c>
      <c r="C3418" s="1" t="s">
        <v>22</v>
      </c>
      <c r="D3418" s="1" t="s">
        <v>23</v>
      </c>
      <c r="E3418" s="1" t="s">
        <v>5</v>
      </c>
      <c r="F3418" s="1" t="s">
        <v>24</v>
      </c>
      <c r="G3418" s="1" t="s">
        <v>25</v>
      </c>
      <c r="H3418">
        <v>1829783</v>
      </c>
      <c r="I3418">
        <v>1831396</v>
      </c>
      <c r="J3418" s="1" t="s">
        <v>75</v>
      </c>
      <c r="K3418" s="1" t="s">
        <v>24</v>
      </c>
      <c r="L3418" s="1" t="s">
        <v>24</v>
      </c>
      <c r="M3418" s="1" t="s">
        <v>24</v>
      </c>
      <c r="N3418" s="1" t="s">
        <v>24</v>
      </c>
      <c r="O3418" s="1" t="s">
        <v>24</v>
      </c>
      <c r="P3418" s="1" t="s">
        <v>24</v>
      </c>
      <c r="Q3418" s="1" t="s">
        <v>6105</v>
      </c>
      <c r="R3418">
        <v>1614</v>
      </c>
      <c r="T3418" s="1" t="s">
        <v>6106</v>
      </c>
    </row>
    <row r="3419" spans="1:20" x14ac:dyDescent="0.25">
      <c r="A3419" s="1" t="s">
        <v>29</v>
      </c>
      <c r="B3419" s="1" t="s">
        <v>30</v>
      </c>
      <c r="C3419" s="1" t="s">
        <v>22</v>
      </c>
      <c r="D3419" s="1" t="s">
        <v>23</v>
      </c>
      <c r="E3419" s="1" t="s">
        <v>5</v>
      </c>
      <c r="F3419" s="1" t="s">
        <v>24</v>
      </c>
      <c r="G3419" s="1" t="s">
        <v>25</v>
      </c>
      <c r="H3419">
        <v>1829783</v>
      </c>
      <c r="I3419">
        <v>1831396</v>
      </c>
      <c r="J3419" s="1" t="s">
        <v>75</v>
      </c>
      <c r="K3419" s="1" t="s">
        <v>6107</v>
      </c>
      <c r="L3419" s="1" t="s">
        <v>6107</v>
      </c>
      <c r="M3419" s="1" t="s">
        <v>24</v>
      </c>
      <c r="N3419" s="1" t="s">
        <v>6108</v>
      </c>
      <c r="O3419" s="1" t="s">
        <v>24</v>
      </c>
      <c r="P3419" s="1" t="s">
        <v>24</v>
      </c>
      <c r="Q3419" s="1" t="s">
        <v>6105</v>
      </c>
      <c r="R3419">
        <v>1614</v>
      </c>
      <c r="S3419">
        <v>537</v>
      </c>
      <c r="T3419" s="1" t="s">
        <v>24</v>
      </c>
    </row>
    <row r="3420" spans="1:20" x14ac:dyDescent="0.25">
      <c r="A3420" s="1" t="s">
        <v>20</v>
      </c>
      <c r="B3420" s="1" t="s">
        <v>21</v>
      </c>
      <c r="C3420" s="1" t="s">
        <v>22</v>
      </c>
      <c r="D3420" s="1" t="s">
        <v>23</v>
      </c>
      <c r="E3420" s="1" t="s">
        <v>5</v>
      </c>
      <c r="F3420" s="1" t="s">
        <v>24</v>
      </c>
      <c r="G3420" s="1" t="s">
        <v>25</v>
      </c>
      <c r="H3420">
        <v>1831553</v>
      </c>
      <c r="I3420">
        <v>1832881</v>
      </c>
      <c r="J3420" s="1" t="s">
        <v>75</v>
      </c>
      <c r="K3420" s="1" t="s">
        <v>24</v>
      </c>
      <c r="L3420" s="1" t="s">
        <v>24</v>
      </c>
      <c r="M3420" s="1" t="s">
        <v>24</v>
      </c>
      <c r="N3420" s="1" t="s">
        <v>24</v>
      </c>
      <c r="O3420" s="1" t="s">
        <v>24</v>
      </c>
      <c r="P3420" s="1" t="s">
        <v>24</v>
      </c>
      <c r="Q3420" s="1" t="s">
        <v>6109</v>
      </c>
      <c r="R3420">
        <v>1329</v>
      </c>
      <c r="T3420" s="1" t="s">
        <v>6110</v>
      </c>
    </row>
    <row r="3421" spans="1:20" x14ac:dyDescent="0.25">
      <c r="A3421" s="1" t="s">
        <v>29</v>
      </c>
      <c r="B3421" s="1" t="s">
        <v>30</v>
      </c>
      <c r="C3421" s="1" t="s">
        <v>22</v>
      </c>
      <c r="D3421" s="1" t="s">
        <v>23</v>
      </c>
      <c r="E3421" s="1" t="s">
        <v>5</v>
      </c>
      <c r="F3421" s="1" t="s">
        <v>24</v>
      </c>
      <c r="G3421" s="1" t="s">
        <v>25</v>
      </c>
      <c r="H3421">
        <v>1831553</v>
      </c>
      <c r="I3421">
        <v>1832881</v>
      </c>
      <c r="J3421" s="1" t="s">
        <v>75</v>
      </c>
      <c r="K3421" s="1" t="s">
        <v>6111</v>
      </c>
      <c r="L3421" s="1" t="s">
        <v>6111</v>
      </c>
      <c r="M3421" s="1" t="s">
        <v>24</v>
      </c>
      <c r="N3421" s="1" t="s">
        <v>36</v>
      </c>
      <c r="O3421" s="1" t="s">
        <v>24</v>
      </c>
      <c r="P3421" s="1" t="s">
        <v>24</v>
      </c>
      <c r="Q3421" s="1" t="s">
        <v>6109</v>
      </c>
      <c r="R3421">
        <v>1329</v>
      </c>
      <c r="S3421">
        <v>442</v>
      </c>
      <c r="T3421" s="1" t="s">
        <v>24</v>
      </c>
    </row>
    <row r="3422" spans="1:20" x14ac:dyDescent="0.25">
      <c r="A3422" s="1" t="s">
        <v>20</v>
      </c>
      <c r="B3422" s="1" t="s">
        <v>21</v>
      </c>
      <c r="C3422" s="1" t="s">
        <v>22</v>
      </c>
      <c r="D3422" s="1" t="s">
        <v>23</v>
      </c>
      <c r="E3422" s="1" t="s">
        <v>5</v>
      </c>
      <c r="F3422" s="1" t="s">
        <v>24</v>
      </c>
      <c r="G3422" s="1" t="s">
        <v>25</v>
      </c>
      <c r="H3422">
        <v>1832939</v>
      </c>
      <c r="I3422">
        <v>1833847</v>
      </c>
      <c r="J3422" s="1" t="s">
        <v>75</v>
      </c>
      <c r="K3422" s="1" t="s">
        <v>24</v>
      </c>
      <c r="L3422" s="1" t="s">
        <v>24</v>
      </c>
      <c r="M3422" s="1" t="s">
        <v>24</v>
      </c>
      <c r="N3422" s="1" t="s">
        <v>24</v>
      </c>
      <c r="O3422" s="1" t="s">
        <v>24</v>
      </c>
      <c r="P3422" s="1" t="s">
        <v>24</v>
      </c>
      <c r="Q3422" s="1" t="s">
        <v>6112</v>
      </c>
      <c r="R3422">
        <v>909</v>
      </c>
      <c r="T3422" s="1" t="s">
        <v>6113</v>
      </c>
    </row>
    <row r="3423" spans="1:20" x14ac:dyDescent="0.25">
      <c r="A3423" s="1" t="s">
        <v>29</v>
      </c>
      <c r="B3423" s="1" t="s">
        <v>30</v>
      </c>
      <c r="C3423" s="1" t="s">
        <v>22</v>
      </c>
      <c r="D3423" s="1" t="s">
        <v>23</v>
      </c>
      <c r="E3423" s="1" t="s">
        <v>5</v>
      </c>
      <c r="F3423" s="1" t="s">
        <v>24</v>
      </c>
      <c r="G3423" s="1" t="s">
        <v>25</v>
      </c>
      <c r="H3423">
        <v>1832939</v>
      </c>
      <c r="I3423">
        <v>1833847</v>
      </c>
      <c r="J3423" s="1" t="s">
        <v>75</v>
      </c>
      <c r="K3423" s="1" t="s">
        <v>6114</v>
      </c>
      <c r="L3423" s="1" t="s">
        <v>6114</v>
      </c>
      <c r="M3423" s="1" t="s">
        <v>24</v>
      </c>
      <c r="N3423" s="1" t="s">
        <v>6115</v>
      </c>
      <c r="O3423" s="1" t="s">
        <v>24</v>
      </c>
      <c r="P3423" s="1" t="s">
        <v>24</v>
      </c>
      <c r="Q3423" s="1" t="s">
        <v>6112</v>
      </c>
      <c r="R3423">
        <v>909</v>
      </c>
      <c r="S3423">
        <v>302</v>
      </c>
      <c r="T3423" s="1" t="s">
        <v>24</v>
      </c>
    </row>
    <row r="3424" spans="1:20" x14ac:dyDescent="0.25">
      <c r="A3424" s="1" t="s">
        <v>20</v>
      </c>
      <c r="B3424" s="1" t="s">
        <v>21</v>
      </c>
      <c r="C3424" s="1" t="s">
        <v>22</v>
      </c>
      <c r="D3424" s="1" t="s">
        <v>23</v>
      </c>
      <c r="E3424" s="1" t="s">
        <v>5</v>
      </c>
      <c r="F3424" s="1" t="s">
        <v>24</v>
      </c>
      <c r="G3424" s="1" t="s">
        <v>25</v>
      </c>
      <c r="H3424">
        <v>1834080</v>
      </c>
      <c r="I3424">
        <v>1834718</v>
      </c>
      <c r="J3424" s="1" t="s">
        <v>75</v>
      </c>
      <c r="K3424" s="1" t="s">
        <v>24</v>
      </c>
      <c r="L3424" s="1" t="s">
        <v>24</v>
      </c>
      <c r="M3424" s="1" t="s">
        <v>24</v>
      </c>
      <c r="N3424" s="1" t="s">
        <v>24</v>
      </c>
      <c r="O3424" s="1" t="s">
        <v>24</v>
      </c>
      <c r="P3424" s="1" t="s">
        <v>24</v>
      </c>
      <c r="Q3424" s="1" t="s">
        <v>6116</v>
      </c>
      <c r="R3424">
        <v>639</v>
      </c>
      <c r="T3424" s="1" t="s">
        <v>6117</v>
      </c>
    </row>
    <row r="3425" spans="1:20" x14ac:dyDescent="0.25">
      <c r="A3425" s="1" t="s">
        <v>29</v>
      </c>
      <c r="B3425" s="1" t="s">
        <v>30</v>
      </c>
      <c r="C3425" s="1" t="s">
        <v>22</v>
      </c>
      <c r="D3425" s="1" t="s">
        <v>23</v>
      </c>
      <c r="E3425" s="1" t="s">
        <v>5</v>
      </c>
      <c r="F3425" s="1" t="s">
        <v>24</v>
      </c>
      <c r="G3425" s="1" t="s">
        <v>25</v>
      </c>
      <c r="H3425">
        <v>1834080</v>
      </c>
      <c r="I3425">
        <v>1834718</v>
      </c>
      <c r="J3425" s="1" t="s">
        <v>75</v>
      </c>
      <c r="K3425" s="1" t="s">
        <v>6118</v>
      </c>
      <c r="L3425" s="1" t="s">
        <v>6118</v>
      </c>
      <c r="M3425" s="1" t="s">
        <v>24</v>
      </c>
      <c r="N3425" s="1" t="s">
        <v>36</v>
      </c>
      <c r="O3425" s="1" t="s">
        <v>24</v>
      </c>
      <c r="P3425" s="1" t="s">
        <v>24</v>
      </c>
      <c r="Q3425" s="1" t="s">
        <v>6116</v>
      </c>
      <c r="R3425">
        <v>639</v>
      </c>
      <c r="S3425">
        <v>212</v>
      </c>
      <c r="T3425" s="1" t="s">
        <v>24</v>
      </c>
    </row>
    <row r="3426" spans="1:20" x14ac:dyDescent="0.25">
      <c r="A3426" s="1" t="s">
        <v>20</v>
      </c>
      <c r="B3426" s="1" t="s">
        <v>21</v>
      </c>
      <c r="C3426" s="1" t="s">
        <v>22</v>
      </c>
      <c r="D3426" s="1" t="s">
        <v>23</v>
      </c>
      <c r="E3426" s="1" t="s">
        <v>5</v>
      </c>
      <c r="F3426" s="1" t="s">
        <v>24</v>
      </c>
      <c r="G3426" s="1" t="s">
        <v>25</v>
      </c>
      <c r="H3426">
        <v>1834783</v>
      </c>
      <c r="I3426">
        <v>1835307</v>
      </c>
      <c r="J3426" s="1" t="s">
        <v>75</v>
      </c>
      <c r="K3426" s="1" t="s">
        <v>24</v>
      </c>
      <c r="L3426" s="1" t="s">
        <v>24</v>
      </c>
      <c r="M3426" s="1" t="s">
        <v>24</v>
      </c>
      <c r="N3426" s="1" t="s">
        <v>24</v>
      </c>
      <c r="O3426" s="1" t="s">
        <v>24</v>
      </c>
      <c r="P3426" s="1" t="s">
        <v>24</v>
      </c>
      <c r="Q3426" s="1" t="s">
        <v>6119</v>
      </c>
      <c r="R3426">
        <v>525</v>
      </c>
      <c r="T3426" s="1" t="s">
        <v>6120</v>
      </c>
    </row>
    <row r="3427" spans="1:20" x14ac:dyDescent="0.25">
      <c r="A3427" s="1" t="s">
        <v>29</v>
      </c>
      <c r="B3427" s="1" t="s">
        <v>30</v>
      </c>
      <c r="C3427" s="1" t="s">
        <v>22</v>
      </c>
      <c r="D3427" s="1" t="s">
        <v>23</v>
      </c>
      <c r="E3427" s="1" t="s">
        <v>5</v>
      </c>
      <c r="F3427" s="1" t="s">
        <v>24</v>
      </c>
      <c r="G3427" s="1" t="s">
        <v>25</v>
      </c>
      <c r="H3427">
        <v>1834783</v>
      </c>
      <c r="I3427">
        <v>1835307</v>
      </c>
      <c r="J3427" s="1" t="s">
        <v>75</v>
      </c>
      <c r="K3427" s="1" t="s">
        <v>6121</v>
      </c>
      <c r="L3427" s="1" t="s">
        <v>6121</v>
      </c>
      <c r="M3427" s="1" t="s">
        <v>24</v>
      </c>
      <c r="N3427" s="1" t="s">
        <v>6122</v>
      </c>
      <c r="O3427" s="1" t="s">
        <v>24</v>
      </c>
      <c r="P3427" s="1" t="s">
        <v>24</v>
      </c>
      <c r="Q3427" s="1" t="s">
        <v>6119</v>
      </c>
      <c r="R3427">
        <v>525</v>
      </c>
      <c r="S3427">
        <v>174</v>
      </c>
      <c r="T3427" s="1" t="s">
        <v>24</v>
      </c>
    </row>
    <row r="3428" spans="1:20" x14ac:dyDescent="0.25">
      <c r="A3428" s="1" t="s">
        <v>20</v>
      </c>
      <c r="B3428" s="1" t="s">
        <v>827</v>
      </c>
      <c r="C3428" s="1" t="s">
        <v>22</v>
      </c>
      <c r="D3428" s="1" t="s">
        <v>23</v>
      </c>
      <c r="E3428" s="1" t="s">
        <v>5</v>
      </c>
      <c r="F3428" s="1" t="s">
        <v>24</v>
      </c>
      <c r="G3428" s="1" t="s">
        <v>25</v>
      </c>
      <c r="H3428">
        <v>1835614</v>
      </c>
      <c r="I3428">
        <v>1836075</v>
      </c>
      <c r="J3428" s="1" t="s">
        <v>75</v>
      </c>
      <c r="K3428" s="1" t="s">
        <v>24</v>
      </c>
      <c r="L3428" s="1" t="s">
        <v>24</v>
      </c>
      <c r="M3428" s="1" t="s">
        <v>24</v>
      </c>
      <c r="N3428" s="1" t="s">
        <v>24</v>
      </c>
      <c r="O3428" s="1" t="s">
        <v>24</v>
      </c>
      <c r="P3428" s="1" t="s">
        <v>24</v>
      </c>
      <c r="Q3428" s="1" t="s">
        <v>6123</v>
      </c>
      <c r="R3428">
        <v>462</v>
      </c>
      <c r="T3428" s="1" t="s">
        <v>963</v>
      </c>
    </row>
    <row r="3429" spans="1:20" x14ac:dyDescent="0.25">
      <c r="A3429" s="1" t="s">
        <v>29</v>
      </c>
      <c r="B3429" s="1" t="s">
        <v>830</v>
      </c>
      <c r="C3429" s="1" t="s">
        <v>22</v>
      </c>
      <c r="D3429" s="1" t="s">
        <v>23</v>
      </c>
      <c r="E3429" s="1" t="s">
        <v>5</v>
      </c>
      <c r="F3429" s="1" t="s">
        <v>24</v>
      </c>
      <c r="G3429" s="1" t="s">
        <v>25</v>
      </c>
      <c r="H3429">
        <v>1835614</v>
      </c>
      <c r="I3429">
        <v>1836075</v>
      </c>
      <c r="J3429" s="1" t="s">
        <v>75</v>
      </c>
      <c r="K3429" s="1" t="s">
        <v>24</v>
      </c>
      <c r="L3429" s="1" t="s">
        <v>24</v>
      </c>
      <c r="M3429" s="1" t="s">
        <v>24</v>
      </c>
      <c r="N3429" s="1" t="s">
        <v>36</v>
      </c>
      <c r="O3429" s="1" t="s">
        <v>24</v>
      </c>
      <c r="P3429" s="1" t="s">
        <v>24</v>
      </c>
      <c r="Q3429" s="1" t="s">
        <v>6123</v>
      </c>
      <c r="R3429">
        <v>462</v>
      </c>
      <c r="T3429" s="1" t="s">
        <v>963</v>
      </c>
    </row>
    <row r="3430" spans="1:20" x14ac:dyDescent="0.25">
      <c r="A3430" s="1" t="s">
        <v>20</v>
      </c>
      <c r="B3430" s="1" t="s">
        <v>827</v>
      </c>
      <c r="C3430" s="1" t="s">
        <v>22</v>
      </c>
      <c r="D3430" s="1" t="s">
        <v>23</v>
      </c>
      <c r="E3430" s="1" t="s">
        <v>5</v>
      </c>
      <c r="F3430" s="1" t="s">
        <v>24</v>
      </c>
      <c r="G3430" s="1" t="s">
        <v>25</v>
      </c>
      <c r="H3430">
        <v>1836241</v>
      </c>
      <c r="I3430">
        <v>1836432</v>
      </c>
      <c r="J3430" s="1" t="s">
        <v>26</v>
      </c>
      <c r="K3430" s="1" t="s">
        <v>24</v>
      </c>
      <c r="L3430" s="1" t="s">
        <v>24</v>
      </c>
      <c r="M3430" s="1" t="s">
        <v>24</v>
      </c>
      <c r="N3430" s="1" t="s">
        <v>24</v>
      </c>
      <c r="O3430" s="1" t="s">
        <v>24</v>
      </c>
      <c r="P3430" s="1" t="s">
        <v>24</v>
      </c>
      <c r="Q3430" s="1" t="s">
        <v>6124</v>
      </c>
      <c r="R3430">
        <v>192</v>
      </c>
      <c r="T3430" s="1" t="s">
        <v>963</v>
      </c>
    </row>
    <row r="3431" spans="1:20" x14ac:dyDescent="0.25">
      <c r="A3431" s="1" t="s">
        <v>29</v>
      </c>
      <c r="B3431" s="1" t="s">
        <v>830</v>
      </c>
      <c r="C3431" s="1" t="s">
        <v>22</v>
      </c>
      <c r="D3431" s="1" t="s">
        <v>23</v>
      </c>
      <c r="E3431" s="1" t="s">
        <v>5</v>
      </c>
      <c r="F3431" s="1" t="s">
        <v>24</v>
      </c>
      <c r="G3431" s="1" t="s">
        <v>25</v>
      </c>
      <c r="H3431">
        <v>1836241</v>
      </c>
      <c r="I3431">
        <v>1836432</v>
      </c>
      <c r="J3431" s="1" t="s">
        <v>26</v>
      </c>
      <c r="K3431" s="1" t="s">
        <v>24</v>
      </c>
      <c r="L3431" s="1" t="s">
        <v>24</v>
      </c>
      <c r="M3431" s="1" t="s">
        <v>24</v>
      </c>
      <c r="N3431" s="1" t="s">
        <v>36</v>
      </c>
      <c r="O3431" s="1" t="s">
        <v>24</v>
      </c>
      <c r="P3431" s="1" t="s">
        <v>24</v>
      </c>
      <c r="Q3431" s="1" t="s">
        <v>6124</v>
      </c>
      <c r="R3431">
        <v>192</v>
      </c>
      <c r="T3431" s="1" t="s">
        <v>963</v>
      </c>
    </row>
    <row r="3432" spans="1:20" x14ac:dyDescent="0.25">
      <c r="A3432" s="1" t="s">
        <v>20</v>
      </c>
      <c r="B3432" s="1" t="s">
        <v>827</v>
      </c>
      <c r="C3432" s="1" t="s">
        <v>22</v>
      </c>
      <c r="D3432" s="1" t="s">
        <v>23</v>
      </c>
      <c r="E3432" s="1" t="s">
        <v>5</v>
      </c>
      <c r="F3432" s="1" t="s">
        <v>24</v>
      </c>
      <c r="G3432" s="1" t="s">
        <v>25</v>
      </c>
      <c r="H3432">
        <v>1836640</v>
      </c>
      <c r="I3432">
        <v>1837212</v>
      </c>
      <c r="J3432" s="1" t="s">
        <v>75</v>
      </c>
      <c r="K3432" s="1" t="s">
        <v>24</v>
      </c>
      <c r="L3432" s="1" t="s">
        <v>24</v>
      </c>
      <c r="M3432" s="1" t="s">
        <v>24</v>
      </c>
      <c r="N3432" s="1" t="s">
        <v>24</v>
      </c>
      <c r="O3432" s="1" t="s">
        <v>24</v>
      </c>
      <c r="P3432" s="1" t="s">
        <v>24</v>
      </c>
      <c r="Q3432" s="1" t="s">
        <v>6125</v>
      </c>
      <c r="R3432">
        <v>573</v>
      </c>
      <c r="T3432" s="1" t="s">
        <v>963</v>
      </c>
    </row>
    <row r="3433" spans="1:20" x14ac:dyDescent="0.25">
      <c r="A3433" s="1" t="s">
        <v>29</v>
      </c>
      <c r="B3433" s="1" t="s">
        <v>830</v>
      </c>
      <c r="C3433" s="1" t="s">
        <v>22</v>
      </c>
      <c r="D3433" s="1" t="s">
        <v>23</v>
      </c>
      <c r="E3433" s="1" t="s">
        <v>5</v>
      </c>
      <c r="F3433" s="1" t="s">
        <v>24</v>
      </c>
      <c r="G3433" s="1" t="s">
        <v>25</v>
      </c>
      <c r="H3433">
        <v>1836640</v>
      </c>
      <c r="I3433">
        <v>1837212</v>
      </c>
      <c r="J3433" s="1" t="s">
        <v>75</v>
      </c>
      <c r="K3433" s="1" t="s">
        <v>24</v>
      </c>
      <c r="L3433" s="1" t="s">
        <v>24</v>
      </c>
      <c r="M3433" s="1" t="s">
        <v>24</v>
      </c>
      <c r="N3433" s="1" t="s">
        <v>36</v>
      </c>
      <c r="O3433" s="1" t="s">
        <v>24</v>
      </c>
      <c r="P3433" s="1" t="s">
        <v>24</v>
      </c>
      <c r="Q3433" s="1" t="s">
        <v>6125</v>
      </c>
      <c r="R3433">
        <v>573</v>
      </c>
      <c r="T3433" s="1" t="s">
        <v>963</v>
      </c>
    </row>
    <row r="3434" spans="1:20" x14ac:dyDescent="0.25">
      <c r="A3434" s="1" t="s">
        <v>20</v>
      </c>
      <c r="B3434" s="1" t="s">
        <v>21</v>
      </c>
      <c r="C3434" s="1" t="s">
        <v>22</v>
      </c>
      <c r="D3434" s="1" t="s">
        <v>23</v>
      </c>
      <c r="E3434" s="1" t="s">
        <v>5</v>
      </c>
      <c r="F3434" s="1" t="s">
        <v>24</v>
      </c>
      <c r="G3434" s="1" t="s">
        <v>25</v>
      </c>
      <c r="H3434">
        <v>1837299</v>
      </c>
      <c r="I3434">
        <v>1837943</v>
      </c>
      <c r="J3434" s="1" t="s">
        <v>75</v>
      </c>
      <c r="K3434" s="1" t="s">
        <v>24</v>
      </c>
      <c r="L3434" s="1" t="s">
        <v>24</v>
      </c>
      <c r="M3434" s="1" t="s">
        <v>24</v>
      </c>
      <c r="N3434" s="1" t="s">
        <v>24</v>
      </c>
      <c r="O3434" s="1" t="s">
        <v>24</v>
      </c>
      <c r="P3434" s="1" t="s">
        <v>24</v>
      </c>
      <c r="Q3434" s="1" t="s">
        <v>6126</v>
      </c>
      <c r="R3434">
        <v>645</v>
      </c>
      <c r="T3434" s="1" t="s">
        <v>6127</v>
      </c>
    </row>
    <row r="3435" spans="1:20" x14ac:dyDescent="0.25">
      <c r="A3435" s="1" t="s">
        <v>29</v>
      </c>
      <c r="B3435" s="1" t="s">
        <v>30</v>
      </c>
      <c r="C3435" s="1" t="s">
        <v>22</v>
      </c>
      <c r="D3435" s="1" t="s">
        <v>23</v>
      </c>
      <c r="E3435" s="1" t="s">
        <v>5</v>
      </c>
      <c r="F3435" s="1" t="s">
        <v>24</v>
      </c>
      <c r="G3435" s="1" t="s">
        <v>25</v>
      </c>
      <c r="H3435">
        <v>1837299</v>
      </c>
      <c r="I3435">
        <v>1837943</v>
      </c>
      <c r="J3435" s="1" t="s">
        <v>75</v>
      </c>
      <c r="K3435" s="1" t="s">
        <v>6128</v>
      </c>
      <c r="L3435" s="1" t="s">
        <v>6128</v>
      </c>
      <c r="M3435" s="1" t="s">
        <v>24</v>
      </c>
      <c r="N3435" s="1" t="s">
        <v>6129</v>
      </c>
      <c r="O3435" s="1" t="s">
        <v>24</v>
      </c>
      <c r="P3435" s="1" t="s">
        <v>24</v>
      </c>
      <c r="Q3435" s="1" t="s">
        <v>6126</v>
      </c>
      <c r="R3435">
        <v>645</v>
      </c>
      <c r="S3435">
        <v>214</v>
      </c>
      <c r="T3435" s="1" t="s">
        <v>24</v>
      </c>
    </row>
    <row r="3436" spans="1:20" x14ac:dyDescent="0.25">
      <c r="A3436" s="1" t="s">
        <v>20</v>
      </c>
      <c r="B3436" s="1" t="s">
        <v>21</v>
      </c>
      <c r="C3436" s="1" t="s">
        <v>22</v>
      </c>
      <c r="D3436" s="1" t="s">
        <v>23</v>
      </c>
      <c r="E3436" s="1" t="s">
        <v>5</v>
      </c>
      <c r="F3436" s="1" t="s">
        <v>24</v>
      </c>
      <c r="G3436" s="1" t="s">
        <v>25</v>
      </c>
      <c r="H3436">
        <v>1838310</v>
      </c>
      <c r="I3436">
        <v>1838714</v>
      </c>
      <c r="J3436" s="1" t="s">
        <v>26</v>
      </c>
      <c r="K3436" s="1" t="s">
        <v>24</v>
      </c>
      <c r="L3436" s="1" t="s">
        <v>24</v>
      </c>
      <c r="M3436" s="1" t="s">
        <v>24</v>
      </c>
      <c r="N3436" s="1" t="s">
        <v>24</v>
      </c>
      <c r="O3436" s="1" t="s">
        <v>24</v>
      </c>
      <c r="P3436" s="1" t="s">
        <v>24</v>
      </c>
      <c r="Q3436" s="1" t="s">
        <v>6130</v>
      </c>
      <c r="R3436">
        <v>405</v>
      </c>
      <c r="T3436" s="1" t="s">
        <v>6131</v>
      </c>
    </row>
    <row r="3437" spans="1:20" x14ac:dyDescent="0.25">
      <c r="A3437" s="1" t="s">
        <v>29</v>
      </c>
      <c r="B3437" s="1" t="s">
        <v>30</v>
      </c>
      <c r="C3437" s="1" t="s">
        <v>22</v>
      </c>
      <c r="D3437" s="1" t="s">
        <v>23</v>
      </c>
      <c r="E3437" s="1" t="s">
        <v>5</v>
      </c>
      <c r="F3437" s="1" t="s">
        <v>24</v>
      </c>
      <c r="G3437" s="1" t="s">
        <v>25</v>
      </c>
      <c r="H3437">
        <v>1838310</v>
      </c>
      <c r="I3437">
        <v>1838714</v>
      </c>
      <c r="J3437" s="1" t="s">
        <v>26</v>
      </c>
      <c r="K3437" s="1" t="s">
        <v>6132</v>
      </c>
      <c r="L3437" s="1" t="s">
        <v>6132</v>
      </c>
      <c r="M3437" s="1" t="s">
        <v>24</v>
      </c>
      <c r="N3437" s="1" t="s">
        <v>36</v>
      </c>
      <c r="O3437" s="1" t="s">
        <v>24</v>
      </c>
      <c r="P3437" s="1" t="s">
        <v>24</v>
      </c>
      <c r="Q3437" s="1" t="s">
        <v>6130</v>
      </c>
      <c r="R3437">
        <v>405</v>
      </c>
      <c r="S3437">
        <v>134</v>
      </c>
      <c r="T3437" s="1" t="s">
        <v>24</v>
      </c>
    </row>
    <row r="3438" spans="1:20" x14ac:dyDescent="0.25">
      <c r="A3438" s="1" t="s">
        <v>20</v>
      </c>
      <c r="B3438" s="1" t="s">
        <v>21</v>
      </c>
      <c r="C3438" s="1" t="s">
        <v>22</v>
      </c>
      <c r="D3438" s="1" t="s">
        <v>23</v>
      </c>
      <c r="E3438" s="1" t="s">
        <v>5</v>
      </c>
      <c r="F3438" s="1" t="s">
        <v>24</v>
      </c>
      <c r="G3438" s="1" t="s">
        <v>25</v>
      </c>
      <c r="H3438">
        <v>1838726</v>
      </c>
      <c r="I3438">
        <v>1839790</v>
      </c>
      <c r="J3438" s="1" t="s">
        <v>26</v>
      </c>
      <c r="K3438" s="1" t="s">
        <v>24</v>
      </c>
      <c r="L3438" s="1" t="s">
        <v>24</v>
      </c>
      <c r="M3438" s="1" t="s">
        <v>24</v>
      </c>
      <c r="N3438" s="1" t="s">
        <v>24</v>
      </c>
      <c r="O3438" s="1" t="s">
        <v>24</v>
      </c>
      <c r="P3438" s="1" t="s">
        <v>24</v>
      </c>
      <c r="Q3438" s="1" t="s">
        <v>6133</v>
      </c>
      <c r="R3438">
        <v>1065</v>
      </c>
      <c r="T3438" s="1" t="s">
        <v>6134</v>
      </c>
    </row>
    <row r="3439" spans="1:20" x14ac:dyDescent="0.25">
      <c r="A3439" s="1" t="s">
        <v>29</v>
      </c>
      <c r="B3439" s="1" t="s">
        <v>30</v>
      </c>
      <c r="C3439" s="1" t="s">
        <v>22</v>
      </c>
      <c r="D3439" s="1" t="s">
        <v>23</v>
      </c>
      <c r="E3439" s="1" t="s">
        <v>5</v>
      </c>
      <c r="F3439" s="1" t="s">
        <v>24</v>
      </c>
      <c r="G3439" s="1" t="s">
        <v>25</v>
      </c>
      <c r="H3439">
        <v>1838726</v>
      </c>
      <c r="I3439">
        <v>1839790</v>
      </c>
      <c r="J3439" s="1" t="s">
        <v>26</v>
      </c>
      <c r="K3439" s="1" t="s">
        <v>6135</v>
      </c>
      <c r="L3439" s="1" t="s">
        <v>6135</v>
      </c>
      <c r="M3439" s="1" t="s">
        <v>24</v>
      </c>
      <c r="N3439" s="1" t="s">
        <v>614</v>
      </c>
      <c r="O3439" s="1" t="s">
        <v>24</v>
      </c>
      <c r="P3439" s="1" t="s">
        <v>24</v>
      </c>
      <c r="Q3439" s="1" t="s">
        <v>6133</v>
      </c>
      <c r="R3439">
        <v>1065</v>
      </c>
      <c r="S3439">
        <v>354</v>
      </c>
      <c r="T3439" s="1" t="s">
        <v>24</v>
      </c>
    </row>
    <row r="3440" spans="1:20" x14ac:dyDescent="0.25">
      <c r="A3440" s="1" t="s">
        <v>20</v>
      </c>
      <c r="B3440" s="1" t="s">
        <v>21</v>
      </c>
      <c r="C3440" s="1" t="s">
        <v>22</v>
      </c>
      <c r="D3440" s="1" t="s">
        <v>23</v>
      </c>
      <c r="E3440" s="1" t="s">
        <v>5</v>
      </c>
      <c r="F3440" s="1" t="s">
        <v>24</v>
      </c>
      <c r="G3440" s="1" t="s">
        <v>25</v>
      </c>
      <c r="H3440">
        <v>1840130</v>
      </c>
      <c r="I3440">
        <v>1841407</v>
      </c>
      <c r="J3440" s="1" t="s">
        <v>26</v>
      </c>
      <c r="K3440" s="1" t="s">
        <v>24</v>
      </c>
      <c r="L3440" s="1" t="s">
        <v>24</v>
      </c>
      <c r="M3440" s="1" t="s">
        <v>24</v>
      </c>
      <c r="N3440" s="1" t="s">
        <v>24</v>
      </c>
      <c r="O3440" s="1" t="s">
        <v>24</v>
      </c>
      <c r="P3440" s="1" t="s">
        <v>24</v>
      </c>
      <c r="Q3440" s="1" t="s">
        <v>6136</v>
      </c>
      <c r="R3440">
        <v>1278</v>
      </c>
      <c r="T3440" s="1" t="s">
        <v>24</v>
      </c>
    </row>
    <row r="3441" spans="1:20" x14ac:dyDescent="0.25">
      <c r="A3441" s="1" t="s">
        <v>29</v>
      </c>
      <c r="B3441" s="1" t="s">
        <v>30</v>
      </c>
      <c r="C3441" s="1" t="s">
        <v>22</v>
      </c>
      <c r="D3441" s="1" t="s">
        <v>23</v>
      </c>
      <c r="E3441" s="1" t="s">
        <v>5</v>
      </c>
      <c r="F3441" s="1" t="s">
        <v>24</v>
      </c>
      <c r="G3441" s="1" t="s">
        <v>25</v>
      </c>
      <c r="H3441">
        <v>1840130</v>
      </c>
      <c r="I3441">
        <v>1841407</v>
      </c>
      <c r="J3441" s="1" t="s">
        <v>26</v>
      </c>
      <c r="K3441" s="1" t="s">
        <v>6137</v>
      </c>
      <c r="L3441" s="1" t="s">
        <v>6137</v>
      </c>
      <c r="M3441" s="1" t="s">
        <v>24</v>
      </c>
      <c r="N3441" s="1" t="s">
        <v>6138</v>
      </c>
      <c r="O3441" s="1" t="s">
        <v>24</v>
      </c>
      <c r="P3441" s="1" t="s">
        <v>24</v>
      </c>
      <c r="Q3441" s="1" t="s">
        <v>6136</v>
      </c>
      <c r="R3441">
        <v>1278</v>
      </c>
      <c r="S3441">
        <v>425</v>
      </c>
      <c r="T3441" s="1" t="s">
        <v>24</v>
      </c>
    </row>
    <row r="3442" spans="1:20" x14ac:dyDescent="0.25">
      <c r="A3442" s="1" t="s">
        <v>20</v>
      </c>
      <c r="B3442" s="1" t="s">
        <v>21</v>
      </c>
      <c r="C3442" s="1" t="s">
        <v>22</v>
      </c>
      <c r="D3442" s="1" t="s">
        <v>23</v>
      </c>
      <c r="E3442" s="1" t="s">
        <v>5</v>
      </c>
      <c r="F3442" s="1" t="s">
        <v>24</v>
      </c>
      <c r="G3442" s="1" t="s">
        <v>25</v>
      </c>
      <c r="H3442">
        <v>1841522</v>
      </c>
      <c r="I3442">
        <v>1842790</v>
      </c>
      <c r="J3442" s="1" t="s">
        <v>75</v>
      </c>
      <c r="K3442" s="1" t="s">
        <v>24</v>
      </c>
      <c r="L3442" s="1" t="s">
        <v>24</v>
      </c>
      <c r="M3442" s="1" t="s">
        <v>24</v>
      </c>
      <c r="N3442" s="1" t="s">
        <v>24</v>
      </c>
      <c r="O3442" s="1" t="s">
        <v>24</v>
      </c>
      <c r="P3442" s="1" t="s">
        <v>24</v>
      </c>
      <c r="Q3442" s="1" t="s">
        <v>6139</v>
      </c>
      <c r="R3442">
        <v>1269</v>
      </c>
      <c r="T3442" s="1" t="s">
        <v>6140</v>
      </c>
    </row>
    <row r="3443" spans="1:20" x14ac:dyDescent="0.25">
      <c r="A3443" s="1" t="s">
        <v>29</v>
      </c>
      <c r="B3443" s="1" t="s">
        <v>30</v>
      </c>
      <c r="C3443" s="1" t="s">
        <v>22</v>
      </c>
      <c r="D3443" s="1" t="s">
        <v>23</v>
      </c>
      <c r="E3443" s="1" t="s">
        <v>5</v>
      </c>
      <c r="F3443" s="1" t="s">
        <v>24</v>
      </c>
      <c r="G3443" s="1" t="s">
        <v>25</v>
      </c>
      <c r="H3443">
        <v>1841522</v>
      </c>
      <c r="I3443">
        <v>1842790</v>
      </c>
      <c r="J3443" s="1" t="s">
        <v>75</v>
      </c>
      <c r="K3443" s="1" t="s">
        <v>6141</v>
      </c>
      <c r="L3443" s="1" t="s">
        <v>6141</v>
      </c>
      <c r="M3443" s="1" t="s">
        <v>24</v>
      </c>
      <c r="N3443" s="1" t="s">
        <v>67</v>
      </c>
      <c r="O3443" s="1" t="s">
        <v>24</v>
      </c>
      <c r="P3443" s="1" t="s">
        <v>24</v>
      </c>
      <c r="Q3443" s="1" t="s">
        <v>6139</v>
      </c>
      <c r="R3443">
        <v>1269</v>
      </c>
      <c r="S3443">
        <v>422</v>
      </c>
      <c r="T3443" s="1" t="s">
        <v>24</v>
      </c>
    </row>
    <row r="3444" spans="1:20" x14ac:dyDescent="0.25">
      <c r="A3444" s="1" t="s">
        <v>20</v>
      </c>
      <c r="B3444" s="1" t="s">
        <v>21</v>
      </c>
      <c r="C3444" s="1" t="s">
        <v>22</v>
      </c>
      <c r="D3444" s="1" t="s">
        <v>23</v>
      </c>
      <c r="E3444" s="1" t="s">
        <v>5</v>
      </c>
      <c r="F3444" s="1" t="s">
        <v>24</v>
      </c>
      <c r="G3444" s="1" t="s">
        <v>25</v>
      </c>
      <c r="H3444">
        <v>1843921</v>
      </c>
      <c r="I3444">
        <v>1845219</v>
      </c>
      <c r="J3444" s="1" t="s">
        <v>75</v>
      </c>
      <c r="K3444" s="1" t="s">
        <v>24</v>
      </c>
      <c r="L3444" s="1" t="s">
        <v>24</v>
      </c>
      <c r="M3444" s="1" t="s">
        <v>24</v>
      </c>
      <c r="N3444" s="1" t="s">
        <v>24</v>
      </c>
      <c r="O3444" s="1" t="s">
        <v>24</v>
      </c>
      <c r="P3444" s="1" t="s">
        <v>24</v>
      </c>
      <c r="Q3444" s="1" t="s">
        <v>6142</v>
      </c>
      <c r="R3444">
        <v>1299</v>
      </c>
      <c r="T3444" s="1" t="s">
        <v>6143</v>
      </c>
    </row>
    <row r="3445" spans="1:20" x14ac:dyDescent="0.25">
      <c r="A3445" s="1" t="s">
        <v>29</v>
      </c>
      <c r="B3445" s="1" t="s">
        <v>30</v>
      </c>
      <c r="C3445" s="1" t="s">
        <v>22</v>
      </c>
      <c r="D3445" s="1" t="s">
        <v>23</v>
      </c>
      <c r="E3445" s="1" t="s">
        <v>5</v>
      </c>
      <c r="F3445" s="1" t="s">
        <v>24</v>
      </c>
      <c r="G3445" s="1" t="s">
        <v>25</v>
      </c>
      <c r="H3445">
        <v>1843921</v>
      </c>
      <c r="I3445">
        <v>1845219</v>
      </c>
      <c r="J3445" s="1" t="s">
        <v>75</v>
      </c>
      <c r="K3445" s="1" t="s">
        <v>6144</v>
      </c>
      <c r="L3445" s="1" t="s">
        <v>6144</v>
      </c>
      <c r="M3445" s="1" t="s">
        <v>24</v>
      </c>
      <c r="N3445" s="1" t="s">
        <v>67</v>
      </c>
      <c r="O3445" s="1" t="s">
        <v>24</v>
      </c>
      <c r="P3445" s="1" t="s">
        <v>24</v>
      </c>
      <c r="Q3445" s="1" t="s">
        <v>6142</v>
      </c>
      <c r="R3445">
        <v>1299</v>
      </c>
      <c r="S3445">
        <v>432</v>
      </c>
      <c r="T3445" s="1" t="s">
        <v>24</v>
      </c>
    </row>
    <row r="3446" spans="1:20" x14ac:dyDescent="0.25">
      <c r="A3446" s="1" t="s">
        <v>20</v>
      </c>
      <c r="B3446" s="1" t="s">
        <v>21</v>
      </c>
      <c r="C3446" s="1" t="s">
        <v>22</v>
      </c>
      <c r="D3446" s="1" t="s">
        <v>23</v>
      </c>
      <c r="E3446" s="1" t="s">
        <v>5</v>
      </c>
      <c r="F3446" s="1" t="s">
        <v>24</v>
      </c>
      <c r="G3446" s="1" t="s">
        <v>25</v>
      </c>
      <c r="H3446">
        <v>1845521</v>
      </c>
      <c r="I3446">
        <v>1846798</v>
      </c>
      <c r="J3446" s="1" t="s">
        <v>75</v>
      </c>
      <c r="K3446" s="1" t="s">
        <v>24</v>
      </c>
      <c r="L3446" s="1" t="s">
        <v>24</v>
      </c>
      <c r="M3446" s="1" t="s">
        <v>24</v>
      </c>
      <c r="N3446" s="1" t="s">
        <v>24</v>
      </c>
      <c r="O3446" s="1" t="s">
        <v>24</v>
      </c>
      <c r="P3446" s="1" t="s">
        <v>24</v>
      </c>
      <c r="Q3446" s="1" t="s">
        <v>6145</v>
      </c>
      <c r="R3446">
        <v>1278</v>
      </c>
      <c r="T3446" s="1" t="s">
        <v>6146</v>
      </c>
    </row>
    <row r="3447" spans="1:20" x14ac:dyDescent="0.25">
      <c r="A3447" s="1" t="s">
        <v>29</v>
      </c>
      <c r="B3447" s="1" t="s">
        <v>30</v>
      </c>
      <c r="C3447" s="1" t="s">
        <v>22</v>
      </c>
      <c r="D3447" s="1" t="s">
        <v>23</v>
      </c>
      <c r="E3447" s="1" t="s">
        <v>5</v>
      </c>
      <c r="F3447" s="1" t="s">
        <v>24</v>
      </c>
      <c r="G3447" s="1" t="s">
        <v>25</v>
      </c>
      <c r="H3447">
        <v>1845521</v>
      </c>
      <c r="I3447">
        <v>1846798</v>
      </c>
      <c r="J3447" s="1" t="s">
        <v>75</v>
      </c>
      <c r="K3447" s="1" t="s">
        <v>6147</v>
      </c>
      <c r="L3447" s="1" t="s">
        <v>6147</v>
      </c>
      <c r="M3447" s="1" t="s">
        <v>24</v>
      </c>
      <c r="N3447" s="1" t="s">
        <v>67</v>
      </c>
      <c r="O3447" s="1" t="s">
        <v>24</v>
      </c>
      <c r="P3447" s="1" t="s">
        <v>24</v>
      </c>
      <c r="Q3447" s="1" t="s">
        <v>6145</v>
      </c>
      <c r="R3447">
        <v>1278</v>
      </c>
      <c r="S3447">
        <v>425</v>
      </c>
      <c r="T3447" s="1" t="s">
        <v>24</v>
      </c>
    </row>
    <row r="3448" spans="1:20" x14ac:dyDescent="0.25">
      <c r="A3448" s="1" t="s">
        <v>20</v>
      </c>
      <c r="B3448" s="1" t="s">
        <v>21</v>
      </c>
      <c r="C3448" s="1" t="s">
        <v>22</v>
      </c>
      <c r="D3448" s="1" t="s">
        <v>23</v>
      </c>
      <c r="E3448" s="1" t="s">
        <v>5</v>
      </c>
      <c r="F3448" s="1" t="s">
        <v>24</v>
      </c>
      <c r="G3448" s="1" t="s">
        <v>25</v>
      </c>
      <c r="H3448">
        <v>1847180</v>
      </c>
      <c r="I3448">
        <v>1848481</v>
      </c>
      <c r="J3448" s="1" t="s">
        <v>75</v>
      </c>
      <c r="K3448" s="1" t="s">
        <v>24</v>
      </c>
      <c r="L3448" s="1" t="s">
        <v>24</v>
      </c>
      <c r="M3448" s="1" t="s">
        <v>24</v>
      </c>
      <c r="N3448" s="1" t="s">
        <v>24</v>
      </c>
      <c r="O3448" s="1" t="s">
        <v>24</v>
      </c>
      <c r="P3448" s="1" t="s">
        <v>24</v>
      </c>
      <c r="Q3448" s="1" t="s">
        <v>6148</v>
      </c>
      <c r="R3448">
        <v>1302</v>
      </c>
      <c r="T3448" s="1" t="s">
        <v>6149</v>
      </c>
    </row>
    <row r="3449" spans="1:20" x14ac:dyDescent="0.25">
      <c r="A3449" s="1" t="s">
        <v>29</v>
      </c>
      <c r="B3449" s="1" t="s">
        <v>30</v>
      </c>
      <c r="C3449" s="1" t="s">
        <v>22</v>
      </c>
      <c r="D3449" s="1" t="s">
        <v>23</v>
      </c>
      <c r="E3449" s="1" t="s">
        <v>5</v>
      </c>
      <c r="F3449" s="1" t="s">
        <v>24</v>
      </c>
      <c r="G3449" s="1" t="s">
        <v>25</v>
      </c>
      <c r="H3449">
        <v>1847180</v>
      </c>
      <c r="I3449">
        <v>1848481</v>
      </c>
      <c r="J3449" s="1" t="s">
        <v>75</v>
      </c>
      <c r="K3449" s="1" t="s">
        <v>6150</v>
      </c>
      <c r="L3449" s="1" t="s">
        <v>6150</v>
      </c>
      <c r="M3449" s="1" t="s">
        <v>24</v>
      </c>
      <c r="N3449" s="1" t="s">
        <v>67</v>
      </c>
      <c r="O3449" s="1" t="s">
        <v>24</v>
      </c>
      <c r="P3449" s="1" t="s">
        <v>24</v>
      </c>
      <c r="Q3449" s="1" t="s">
        <v>6148</v>
      </c>
      <c r="R3449">
        <v>1302</v>
      </c>
      <c r="S3449">
        <v>433</v>
      </c>
      <c r="T3449" s="1" t="s">
        <v>24</v>
      </c>
    </row>
    <row r="3450" spans="1:20" x14ac:dyDescent="0.25">
      <c r="A3450" s="1" t="s">
        <v>20</v>
      </c>
      <c r="B3450" s="1" t="s">
        <v>21</v>
      </c>
      <c r="C3450" s="1" t="s">
        <v>22</v>
      </c>
      <c r="D3450" s="1" t="s">
        <v>23</v>
      </c>
      <c r="E3450" s="1" t="s">
        <v>5</v>
      </c>
      <c r="F3450" s="1" t="s">
        <v>24</v>
      </c>
      <c r="G3450" s="1" t="s">
        <v>25</v>
      </c>
      <c r="H3450">
        <v>1848761</v>
      </c>
      <c r="I3450">
        <v>1849177</v>
      </c>
      <c r="J3450" s="1" t="s">
        <v>75</v>
      </c>
      <c r="K3450" s="1" t="s">
        <v>24</v>
      </c>
      <c r="L3450" s="1" t="s">
        <v>24</v>
      </c>
      <c r="M3450" s="1" t="s">
        <v>24</v>
      </c>
      <c r="N3450" s="1" t="s">
        <v>24</v>
      </c>
      <c r="O3450" s="1" t="s">
        <v>24</v>
      </c>
      <c r="P3450" s="1" t="s">
        <v>24</v>
      </c>
      <c r="Q3450" s="1" t="s">
        <v>6151</v>
      </c>
      <c r="R3450">
        <v>417</v>
      </c>
      <c r="T3450" s="1" t="s">
        <v>6152</v>
      </c>
    </row>
    <row r="3451" spans="1:20" x14ac:dyDescent="0.25">
      <c r="A3451" s="1" t="s">
        <v>29</v>
      </c>
      <c r="B3451" s="1" t="s">
        <v>30</v>
      </c>
      <c r="C3451" s="1" t="s">
        <v>22</v>
      </c>
      <c r="D3451" s="1" t="s">
        <v>23</v>
      </c>
      <c r="E3451" s="1" t="s">
        <v>5</v>
      </c>
      <c r="F3451" s="1" t="s">
        <v>24</v>
      </c>
      <c r="G3451" s="1" t="s">
        <v>25</v>
      </c>
      <c r="H3451">
        <v>1848761</v>
      </c>
      <c r="I3451">
        <v>1849177</v>
      </c>
      <c r="J3451" s="1" t="s">
        <v>75</v>
      </c>
      <c r="K3451" s="1" t="s">
        <v>6153</v>
      </c>
      <c r="L3451" s="1" t="s">
        <v>6153</v>
      </c>
      <c r="M3451" s="1" t="s">
        <v>24</v>
      </c>
      <c r="N3451" s="1" t="s">
        <v>6154</v>
      </c>
      <c r="O3451" s="1" t="s">
        <v>24</v>
      </c>
      <c r="P3451" s="1" t="s">
        <v>24</v>
      </c>
      <c r="Q3451" s="1" t="s">
        <v>6151</v>
      </c>
      <c r="R3451">
        <v>417</v>
      </c>
      <c r="S3451">
        <v>138</v>
      </c>
      <c r="T3451" s="1" t="s">
        <v>24</v>
      </c>
    </row>
    <row r="3452" spans="1:20" x14ac:dyDescent="0.25">
      <c r="A3452" s="1" t="s">
        <v>20</v>
      </c>
      <c r="B3452" s="1" t="s">
        <v>21</v>
      </c>
      <c r="C3452" s="1" t="s">
        <v>22</v>
      </c>
      <c r="D3452" s="1" t="s">
        <v>23</v>
      </c>
      <c r="E3452" s="1" t="s">
        <v>5</v>
      </c>
      <c r="F3452" s="1" t="s">
        <v>24</v>
      </c>
      <c r="G3452" s="1" t="s">
        <v>25</v>
      </c>
      <c r="H3452">
        <v>1849170</v>
      </c>
      <c r="I3452">
        <v>1850393</v>
      </c>
      <c r="J3452" s="1" t="s">
        <v>75</v>
      </c>
      <c r="K3452" s="1" t="s">
        <v>24</v>
      </c>
      <c r="L3452" s="1" t="s">
        <v>24</v>
      </c>
      <c r="M3452" s="1" t="s">
        <v>24</v>
      </c>
      <c r="N3452" s="1" t="s">
        <v>24</v>
      </c>
      <c r="O3452" s="1" t="s">
        <v>24</v>
      </c>
      <c r="P3452" s="1" t="s">
        <v>24</v>
      </c>
      <c r="Q3452" s="1" t="s">
        <v>6155</v>
      </c>
      <c r="R3452">
        <v>1224</v>
      </c>
      <c r="T3452" s="1" t="s">
        <v>6156</v>
      </c>
    </row>
    <row r="3453" spans="1:20" x14ac:dyDescent="0.25">
      <c r="A3453" s="1" t="s">
        <v>29</v>
      </c>
      <c r="B3453" s="1" t="s">
        <v>30</v>
      </c>
      <c r="C3453" s="1" t="s">
        <v>22</v>
      </c>
      <c r="D3453" s="1" t="s">
        <v>23</v>
      </c>
      <c r="E3453" s="1" t="s">
        <v>5</v>
      </c>
      <c r="F3453" s="1" t="s">
        <v>24</v>
      </c>
      <c r="G3453" s="1" t="s">
        <v>25</v>
      </c>
      <c r="H3453">
        <v>1849170</v>
      </c>
      <c r="I3453">
        <v>1850393</v>
      </c>
      <c r="J3453" s="1" t="s">
        <v>75</v>
      </c>
      <c r="K3453" s="1" t="s">
        <v>6157</v>
      </c>
      <c r="L3453" s="1" t="s">
        <v>6157</v>
      </c>
      <c r="M3453" s="1" t="s">
        <v>24</v>
      </c>
      <c r="N3453" s="1" t="s">
        <v>6158</v>
      </c>
      <c r="O3453" s="1" t="s">
        <v>24</v>
      </c>
      <c r="P3453" s="1" t="s">
        <v>24</v>
      </c>
      <c r="Q3453" s="1" t="s">
        <v>6155</v>
      </c>
      <c r="R3453">
        <v>1224</v>
      </c>
      <c r="S3453">
        <v>407</v>
      </c>
      <c r="T3453" s="1" t="s">
        <v>24</v>
      </c>
    </row>
    <row r="3454" spans="1:20" x14ac:dyDescent="0.25">
      <c r="A3454" s="1" t="s">
        <v>20</v>
      </c>
      <c r="B3454" s="1" t="s">
        <v>21</v>
      </c>
      <c r="C3454" s="1" t="s">
        <v>22</v>
      </c>
      <c r="D3454" s="1" t="s">
        <v>23</v>
      </c>
      <c r="E3454" s="1" t="s">
        <v>5</v>
      </c>
      <c r="F3454" s="1" t="s">
        <v>24</v>
      </c>
      <c r="G3454" s="1" t="s">
        <v>25</v>
      </c>
      <c r="H3454">
        <v>1850630</v>
      </c>
      <c r="I3454">
        <v>1851370</v>
      </c>
      <c r="J3454" s="1" t="s">
        <v>75</v>
      </c>
      <c r="K3454" s="1" t="s">
        <v>24</v>
      </c>
      <c r="L3454" s="1" t="s">
        <v>24</v>
      </c>
      <c r="M3454" s="1" t="s">
        <v>24</v>
      </c>
      <c r="N3454" s="1" t="s">
        <v>24</v>
      </c>
      <c r="O3454" s="1" t="s">
        <v>24</v>
      </c>
      <c r="P3454" s="1" t="s">
        <v>24</v>
      </c>
      <c r="Q3454" s="1" t="s">
        <v>6159</v>
      </c>
      <c r="R3454">
        <v>741</v>
      </c>
      <c r="T3454" s="1" t="s">
        <v>6160</v>
      </c>
    </row>
    <row r="3455" spans="1:20" x14ac:dyDescent="0.25">
      <c r="A3455" s="1" t="s">
        <v>29</v>
      </c>
      <c r="B3455" s="1" t="s">
        <v>30</v>
      </c>
      <c r="C3455" s="1" t="s">
        <v>22</v>
      </c>
      <c r="D3455" s="1" t="s">
        <v>23</v>
      </c>
      <c r="E3455" s="1" t="s">
        <v>5</v>
      </c>
      <c r="F3455" s="1" t="s">
        <v>24</v>
      </c>
      <c r="G3455" s="1" t="s">
        <v>25</v>
      </c>
      <c r="H3455">
        <v>1850630</v>
      </c>
      <c r="I3455">
        <v>1851370</v>
      </c>
      <c r="J3455" s="1" t="s">
        <v>75</v>
      </c>
      <c r="K3455" s="1" t="s">
        <v>6161</v>
      </c>
      <c r="L3455" s="1" t="s">
        <v>6161</v>
      </c>
      <c r="M3455" s="1" t="s">
        <v>24</v>
      </c>
      <c r="N3455" s="1" t="s">
        <v>36</v>
      </c>
      <c r="O3455" s="1" t="s">
        <v>24</v>
      </c>
      <c r="P3455" s="1" t="s">
        <v>24</v>
      </c>
      <c r="Q3455" s="1" t="s">
        <v>6159</v>
      </c>
      <c r="R3455">
        <v>741</v>
      </c>
      <c r="S3455">
        <v>246</v>
      </c>
      <c r="T3455" s="1" t="s">
        <v>24</v>
      </c>
    </row>
    <row r="3456" spans="1:20" x14ac:dyDescent="0.25">
      <c r="A3456" s="1" t="s">
        <v>20</v>
      </c>
      <c r="B3456" s="1" t="s">
        <v>21</v>
      </c>
      <c r="C3456" s="1" t="s">
        <v>22</v>
      </c>
      <c r="D3456" s="1" t="s">
        <v>23</v>
      </c>
      <c r="E3456" s="1" t="s">
        <v>5</v>
      </c>
      <c r="F3456" s="1" t="s">
        <v>24</v>
      </c>
      <c r="G3456" s="1" t="s">
        <v>25</v>
      </c>
      <c r="H3456">
        <v>1851367</v>
      </c>
      <c r="I3456">
        <v>1851774</v>
      </c>
      <c r="J3456" s="1" t="s">
        <v>75</v>
      </c>
      <c r="K3456" s="1" t="s">
        <v>24</v>
      </c>
      <c r="L3456" s="1" t="s">
        <v>24</v>
      </c>
      <c r="M3456" s="1" t="s">
        <v>24</v>
      </c>
      <c r="N3456" s="1" t="s">
        <v>24</v>
      </c>
      <c r="O3456" s="1" t="s">
        <v>24</v>
      </c>
      <c r="P3456" s="1" t="s">
        <v>24</v>
      </c>
      <c r="Q3456" s="1" t="s">
        <v>6162</v>
      </c>
      <c r="R3456">
        <v>408</v>
      </c>
      <c r="T3456" s="1" t="s">
        <v>6163</v>
      </c>
    </row>
    <row r="3457" spans="1:20" x14ac:dyDescent="0.25">
      <c r="A3457" s="1" t="s">
        <v>29</v>
      </c>
      <c r="B3457" s="1" t="s">
        <v>30</v>
      </c>
      <c r="C3457" s="1" t="s">
        <v>22</v>
      </c>
      <c r="D3457" s="1" t="s">
        <v>23</v>
      </c>
      <c r="E3457" s="1" t="s">
        <v>5</v>
      </c>
      <c r="F3457" s="1" t="s">
        <v>24</v>
      </c>
      <c r="G3457" s="1" t="s">
        <v>25</v>
      </c>
      <c r="H3457">
        <v>1851367</v>
      </c>
      <c r="I3457">
        <v>1851774</v>
      </c>
      <c r="J3457" s="1" t="s">
        <v>75</v>
      </c>
      <c r="K3457" s="1" t="s">
        <v>6164</v>
      </c>
      <c r="L3457" s="1" t="s">
        <v>6164</v>
      </c>
      <c r="M3457" s="1" t="s">
        <v>24</v>
      </c>
      <c r="N3457" s="1" t="s">
        <v>36</v>
      </c>
      <c r="O3457" s="1" t="s">
        <v>24</v>
      </c>
      <c r="P3457" s="1" t="s">
        <v>24</v>
      </c>
      <c r="Q3457" s="1" t="s">
        <v>6162</v>
      </c>
      <c r="R3457">
        <v>408</v>
      </c>
      <c r="S3457">
        <v>135</v>
      </c>
      <c r="T3457" s="1" t="s">
        <v>24</v>
      </c>
    </row>
    <row r="3458" spans="1:20" x14ac:dyDescent="0.25">
      <c r="A3458" s="1" t="s">
        <v>20</v>
      </c>
      <c r="B3458" s="1" t="s">
        <v>21</v>
      </c>
      <c r="C3458" s="1" t="s">
        <v>22</v>
      </c>
      <c r="D3458" s="1" t="s">
        <v>23</v>
      </c>
      <c r="E3458" s="1" t="s">
        <v>5</v>
      </c>
      <c r="F3458" s="1" t="s">
        <v>24</v>
      </c>
      <c r="G3458" s="1" t="s">
        <v>25</v>
      </c>
      <c r="H3458">
        <v>1851994</v>
      </c>
      <c r="I3458">
        <v>1853085</v>
      </c>
      <c r="J3458" s="1" t="s">
        <v>75</v>
      </c>
      <c r="K3458" s="1" t="s">
        <v>24</v>
      </c>
      <c r="L3458" s="1" t="s">
        <v>24</v>
      </c>
      <c r="M3458" s="1" t="s">
        <v>24</v>
      </c>
      <c r="N3458" s="1" t="s">
        <v>24</v>
      </c>
      <c r="O3458" s="1" t="s">
        <v>24</v>
      </c>
      <c r="P3458" s="1" t="s">
        <v>24</v>
      </c>
      <c r="Q3458" s="1" t="s">
        <v>6165</v>
      </c>
      <c r="R3458">
        <v>1092</v>
      </c>
      <c r="T3458" s="1" t="s">
        <v>6166</v>
      </c>
    </row>
    <row r="3459" spans="1:20" x14ac:dyDescent="0.25">
      <c r="A3459" s="1" t="s">
        <v>29</v>
      </c>
      <c r="B3459" s="1" t="s">
        <v>30</v>
      </c>
      <c r="C3459" s="1" t="s">
        <v>22</v>
      </c>
      <c r="D3459" s="1" t="s">
        <v>23</v>
      </c>
      <c r="E3459" s="1" t="s">
        <v>5</v>
      </c>
      <c r="F3459" s="1" t="s">
        <v>24</v>
      </c>
      <c r="G3459" s="1" t="s">
        <v>25</v>
      </c>
      <c r="H3459">
        <v>1851994</v>
      </c>
      <c r="I3459">
        <v>1853085</v>
      </c>
      <c r="J3459" s="1" t="s">
        <v>75</v>
      </c>
      <c r="K3459" s="1" t="s">
        <v>6167</v>
      </c>
      <c r="L3459" s="1" t="s">
        <v>6167</v>
      </c>
      <c r="M3459" s="1" t="s">
        <v>24</v>
      </c>
      <c r="N3459" s="1" t="s">
        <v>6168</v>
      </c>
      <c r="O3459" s="1" t="s">
        <v>24</v>
      </c>
      <c r="P3459" s="1" t="s">
        <v>24</v>
      </c>
      <c r="Q3459" s="1" t="s">
        <v>6165</v>
      </c>
      <c r="R3459">
        <v>1092</v>
      </c>
      <c r="S3459">
        <v>363</v>
      </c>
      <c r="T3459" s="1" t="s">
        <v>24</v>
      </c>
    </row>
    <row r="3460" spans="1:20" x14ac:dyDescent="0.25">
      <c r="A3460" s="1" t="s">
        <v>20</v>
      </c>
      <c r="B3460" s="1" t="s">
        <v>21</v>
      </c>
      <c r="C3460" s="1" t="s">
        <v>22</v>
      </c>
      <c r="D3460" s="1" t="s">
        <v>23</v>
      </c>
      <c r="E3460" s="1" t="s">
        <v>5</v>
      </c>
      <c r="F3460" s="1" t="s">
        <v>24</v>
      </c>
      <c r="G3460" s="1" t="s">
        <v>25</v>
      </c>
      <c r="H3460">
        <v>1853094</v>
      </c>
      <c r="I3460">
        <v>1853813</v>
      </c>
      <c r="J3460" s="1" t="s">
        <v>75</v>
      </c>
      <c r="K3460" s="1" t="s">
        <v>24</v>
      </c>
      <c r="L3460" s="1" t="s">
        <v>24</v>
      </c>
      <c r="M3460" s="1" t="s">
        <v>24</v>
      </c>
      <c r="N3460" s="1" t="s">
        <v>24</v>
      </c>
      <c r="O3460" s="1" t="s">
        <v>24</v>
      </c>
      <c r="P3460" s="1" t="s">
        <v>24</v>
      </c>
      <c r="Q3460" s="1" t="s">
        <v>6169</v>
      </c>
      <c r="R3460">
        <v>720</v>
      </c>
      <c r="T3460" s="1" t="s">
        <v>6170</v>
      </c>
    </row>
    <row r="3461" spans="1:20" x14ac:dyDescent="0.25">
      <c r="A3461" s="1" t="s">
        <v>29</v>
      </c>
      <c r="B3461" s="1" t="s">
        <v>30</v>
      </c>
      <c r="C3461" s="1" t="s">
        <v>22</v>
      </c>
      <c r="D3461" s="1" t="s">
        <v>23</v>
      </c>
      <c r="E3461" s="1" t="s">
        <v>5</v>
      </c>
      <c r="F3461" s="1" t="s">
        <v>24</v>
      </c>
      <c r="G3461" s="1" t="s">
        <v>25</v>
      </c>
      <c r="H3461">
        <v>1853094</v>
      </c>
      <c r="I3461">
        <v>1853813</v>
      </c>
      <c r="J3461" s="1" t="s">
        <v>75</v>
      </c>
      <c r="K3461" s="1" t="s">
        <v>6171</v>
      </c>
      <c r="L3461" s="1" t="s">
        <v>6171</v>
      </c>
      <c r="M3461" s="1" t="s">
        <v>24</v>
      </c>
      <c r="N3461" s="1" t="s">
        <v>6172</v>
      </c>
      <c r="O3461" s="1" t="s">
        <v>24</v>
      </c>
      <c r="P3461" s="1" t="s">
        <v>24</v>
      </c>
      <c r="Q3461" s="1" t="s">
        <v>6169</v>
      </c>
      <c r="R3461">
        <v>720</v>
      </c>
      <c r="S3461">
        <v>239</v>
      </c>
      <c r="T3461" s="1" t="s">
        <v>24</v>
      </c>
    </row>
    <row r="3462" spans="1:20" x14ac:dyDescent="0.25">
      <c r="A3462" s="1" t="s">
        <v>20</v>
      </c>
      <c r="B3462" s="1" t="s">
        <v>21</v>
      </c>
      <c r="C3462" s="1" t="s">
        <v>22</v>
      </c>
      <c r="D3462" s="1" t="s">
        <v>23</v>
      </c>
      <c r="E3462" s="1" t="s">
        <v>5</v>
      </c>
      <c r="F3462" s="1" t="s">
        <v>24</v>
      </c>
      <c r="G3462" s="1" t="s">
        <v>25</v>
      </c>
      <c r="H3462">
        <v>1853826</v>
      </c>
      <c r="I3462">
        <v>1854680</v>
      </c>
      <c r="J3462" s="1" t="s">
        <v>75</v>
      </c>
      <c r="K3462" s="1" t="s">
        <v>24</v>
      </c>
      <c r="L3462" s="1" t="s">
        <v>24</v>
      </c>
      <c r="M3462" s="1" t="s">
        <v>24</v>
      </c>
      <c r="N3462" s="1" t="s">
        <v>24</v>
      </c>
      <c r="O3462" s="1" t="s">
        <v>24</v>
      </c>
      <c r="P3462" s="1" t="s">
        <v>24</v>
      </c>
      <c r="Q3462" s="1" t="s">
        <v>6173</v>
      </c>
      <c r="R3462">
        <v>855</v>
      </c>
      <c r="T3462" s="1" t="s">
        <v>6174</v>
      </c>
    </row>
    <row r="3463" spans="1:20" x14ac:dyDescent="0.25">
      <c r="A3463" s="1" t="s">
        <v>29</v>
      </c>
      <c r="B3463" s="1" t="s">
        <v>30</v>
      </c>
      <c r="C3463" s="1" t="s">
        <v>22</v>
      </c>
      <c r="D3463" s="1" t="s">
        <v>23</v>
      </c>
      <c r="E3463" s="1" t="s">
        <v>5</v>
      </c>
      <c r="F3463" s="1" t="s">
        <v>24</v>
      </c>
      <c r="G3463" s="1" t="s">
        <v>25</v>
      </c>
      <c r="H3463">
        <v>1853826</v>
      </c>
      <c r="I3463">
        <v>1854680</v>
      </c>
      <c r="J3463" s="1" t="s">
        <v>75</v>
      </c>
      <c r="K3463" s="1" t="s">
        <v>6175</v>
      </c>
      <c r="L3463" s="1" t="s">
        <v>6175</v>
      </c>
      <c r="M3463" s="1" t="s">
        <v>24</v>
      </c>
      <c r="N3463" s="1" t="s">
        <v>6108</v>
      </c>
      <c r="O3463" s="1" t="s">
        <v>24</v>
      </c>
      <c r="P3463" s="1" t="s">
        <v>24</v>
      </c>
      <c r="Q3463" s="1" t="s">
        <v>6173</v>
      </c>
      <c r="R3463">
        <v>855</v>
      </c>
      <c r="S3463">
        <v>284</v>
      </c>
      <c r="T3463" s="1" t="s">
        <v>24</v>
      </c>
    </row>
    <row r="3464" spans="1:20" x14ac:dyDescent="0.25">
      <c r="A3464" s="1" t="s">
        <v>20</v>
      </c>
      <c r="B3464" s="1" t="s">
        <v>21</v>
      </c>
      <c r="C3464" s="1" t="s">
        <v>22</v>
      </c>
      <c r="D3464" s="1" t="s">
        <v>23</v>
      </c>
      <c r="E3464" s="1" t="s">
        <v>5</v>
      </c>
      <c r="F3464" s="1" t="s">
        <v>24</v>
      </c>
      <c r="G3464" s="1" t="s">
        <v>25</v>
      </c>
      <c r="H3464">
        <v>1854683</v>
      </c>
      <c r="I3464">
        <v>1855231</v>
      </c>
      <c r="J3464" s="1" t="s">
        <v>75</v>
      </c>
      <c r="K3464" s="1" t="s">
        <v>24</v>
      </c>
      <c r="L3464" s="1" t="s">
        <v>24</v>
      </c>
      <c r="M3464" s="1" t="s">
        <v>24</v>
      </c>
      <c r="N3464" s="1" t="s">
        <v>24</v>
      </c>
      <c r="O3464" s="1" t="s">
        <v>24</v>
      </c>
      <c r="P3464" s="1" t="s">
        <v>24</v>
      </c>
      <c r="Q3464" s="1" t="s">
        <v>6176</v>
      </c>
      <c r="R3464">
        <v>549</v>
      </c>
      <c r="T3464" s="1" t="s">
        <v>6177</v>
      </c>
    </row>
    <row r="3465" spans="1:20" x14ac:dyDescent="0.25">
      <c r="A3465" s="1" t="s">
        <v>29</v>
      </c>
      <c r="B3465" s="1" t="s">
        <v>30</v>
      </c>
      <c r="C3465" s="1" t="s">
        <v>22</v>
      </c>
      <c r="D3465" s="1" t="s">
        <v>23</v>
      </c>
      <c r="E3465" s="1" t="s">
        <v>5</v>
      </c>
      <c r="F3465" s="1" t="s">
        <v>24</v>
      </c>
      <c r="G3465" s="1" t="s">
        <v>25</v>
      </c>
      <c r="H3465">
        <v>1854683</v>
      </c>
      <c r="I3465">
        <v>1855231</v>
      </c>
      <c r="J3465" s="1" t="s">
        <v>75</v>
      </c>
      <c r="K3465" s="1" t="s">
        <v>6178</v>
      </c>
      <c r="L3465" s="1" t="s">
        <v>6178</v>
      </c>
      <c r="M3465" s="1" t="s">
        <v>24</v>
      </c>
      <c r="N3465" s="1" t="s">
        <v>6179</v>
      </c>
      <c r="O3465" s="1" t="s">
        <v>24</v>
      </c>
      <c r="P3465" s="1" t="s">
        <v>24</v>
      </c>
      <c r="Q3465" s="1" t="s">
        <v>6176</v>
      </c>
      <c r="R3465">
        <v>549</v>
      </c>
      <c r="S3465">
        <v>182</v>
      </c>
      <c r="T3465" s="1" t="s">
        <v>24</v>
      </c>
    </row>
    <row r="3466" spans="1:20" x14ac:dyDescent="0.25">
      <c r="A3466" s="1" t="s">
        <v>20</v>
      </c>
      <c r="B3466" s="1" t="s">
        <v>21</v>
      </c>
      <c r="C3466" s="1" t="s">
        <v>22</v>
      </c>
      <c r="D3466" s="1" t="s">
        <v>23</v>
      </c>
      <c r="E3466" s="1" t="s">
        <v>5</v>
      </c>
      <c r="F3466" s="1" t="s">
        <v>24</v>
      </c>
      <c r="G3466" s="1" t="s">
        <v>25</v>
      </c>
      <c r="H3466">
        <v>1855247</v>
      </c>
      <c r="I3466">
        <v>1856116</v>
      </c>
      <c r="J3466" s="1" t="s">
        <v>75</v>
      </c>
      <c r="K3466" s="1" t="s">
        <v>24</v>
      </c>
      <c r="L3466" s="1" t="s">
        <v>24</v>
      </c>
      <c r="M3466" s="1" t="s">
        <v>24</v>
      </c>
      <c r="N3466" s="1" t="s">
        <v>24</v>
      </c>
      <c r="O3466" s="1" t="s">
        <v>24</v>
      </c>
      <c r="P3466" s="1" t="s">
        <v>24</v>
      </c>
      <c r="Q3466" s="1" t="s">
        <v>6180</v>
      </c>
      <c r="R3466">
        <v>870</v>
      </c>
      <c r="T3466" s="1" t="s">
        <v>6181</v>
      </c>
    </row>
    <row r="3467" spans="1:20" x14ac:dyDescent="0.25">
      <c r="A3467" s="1" t="s">
        <v>29</v>
      </c>
      <c r="B3467" s="1" t="s">
        <v>30</v>
      </c>
      <c r="C3467" s="1" t="s">
        <v>22</v>
      </c>
      <c r="D3467" s="1" t="s">
        <v>23</v>
      </c>
      <c r="E3467" s="1" t="s">
        <v>5</v>
      </c>
      <c r="F3467" s="1" t="s">
        <v>24</v>
      </c>
      <c r="G3467" s="1" t="s">
        <v>25</v>
      </c>
      <c r="H3467">
        <v>1855247</v>
      </c>
      <c r="I3467">
        <v>1856116</v>
      </c>
      <c r="J3467" s="1" t="s">
        <v>75</v>
      </c>
      <c r="K3467" s="1" t="s">
        <v>6182</v>
      </c>
      <c r="L3467" s="1" t="s">
        <v>6182</v>
      </c>
      <c r="M3467" s="1" t="s">
        <v>24</v>
      </c>
      <c r="N3467" s="1" t="s">
        <v>6183</v>
      </c>
      <c r="O3467" s="1" t="s">
        <v>24</v>
      </c>
      <c r="P3467" s="1" t="s">
        <v>24</v>
      </c>
      <c r="Q3467" s="1" t="s">
        <v>6180</v>
      </c>
      <c r="R3467">
        <v>870</v>
      </c>
      <c r="S3467">
        <v>289</v>
      </c>
      <c r="T3467" s="1" t="s">
        <v>24</v>
      </c>
    </row>
    <row r="3468" spans="1:20" x14ac:dyDescent="0.25">
      <c r="A3468" s="1" t="s">
        <v>20</v>
      </c>
      <c r="B3468" s="1" t="s">
        <v>21</v>
      </c>
      <c r="C3468" s="1" t="s">
        <v>22</v>
      </c>
      <c r="D3468" s="1" t="s">
        <v>23</v>
      </c>
      <c r="E3468" s="1" t="s">
        <v>5</v>
      </c>
      <c r="F3468" s="1" t="s">
        <v>24</v>
      </c>
      <c r="G3468" s="1" t="s">
        <v>25</v>
      </c>
      <c r="H3468">
        <v>1856116</v>
      </c>
      <c r="I3468">
        <v>1856658</v>
      </c>
      <c r="J3468" s="1" t="s">
        <v>75</v>
      </c>
      <c r="K3468" s="1" t="s">
        <v>24</v>
      </c>
      <c r="L3468" s="1" t="s">
        <v>24</v>
      </c>
      <c r="M3468" s="1" t="s">
        <v>24</v>
      </c>
      <c r="N3468" s="1" t="s">
        <v>24</v>
      </c>
      <c r="O3468" s="1" t="s">
        <v>24</v>
      </c>
      <c r="P3468" s="1" t="s">
        <v>24</v>
      </c>
      <c r="Q3468" s="1" t="s">
        <v>6184</v>
      </c>
      <c r="R3468">
        <v>543</v>
      </c>
      <c r="T3468" s="1" t="s">
        <v>6185</v>
      </c>
    </row>
    <row r="3469" spans="1:20" x14ac:dyDescent="0.25">
      <c r="A3469" s="1" t="s">
        <v>29</v>
      </c>
      <c r="B3469" s="1" t="s">
        <v>30</v>
      </c>
      <c r="C3469" s="1" t="s">
        <v>22</v>
      </c>
      <c r="D3469" s="1" t="s">
        <v>23</v>
      </c>
      <c r="E3469" s="1" t="s">
        <v>5</v>
      </c>
      <c r="F3469" s="1" t="s">
        <v>24</v>
      </c>
      <c r="G3469" s="1" t="s">
        <v>25</v>
      </c>
      <c r="H3469">
        <v>1856116</v>
      </c>
      <c r="I3469">
        <v>1856658</v>
      </c>
      <c r="J3469" s="1" t="s">
        <v>75</v>
      </c>
      <c r="K3469" s="1" t="s">
        <v>6186</v>
      </c>
      <c r="L3469" s="1" t="s">
        <v>6186</v>
      </c>
      <c r="M3469" s="1" t="s">
        <v>24</v>
      </c>
      <c r="N3469" s="1" t="s">
        <v>6187</v>
      </c>
      <c r="O3469" s="1" t="s">
        <v>24</v>
      </c>
      <c r="P3469" s="1" t="s">
        <v>24</v>
      </c>
      <c r="Q3469" s="1" t="s">
        <v>6184</v>
      </c>
      <c r="R3469">
        <v>543</v>
      </c>
      <c r="S3469">
        <v>180</v>
      </c>
      <c r="T3469" s="1" t="s">
        <v>24</v>
      </c>
    </row>
    <row r="3470" spans="1:20" x14ac:dyDescent="0.25">
      <c r="A3470" s="1" t="s">
        <v>20</v>
      </c>
      <c r="B3470" s="1" t="s">
        <v>21</v>
      </c>
      <c r="C3470" s="1" t="s">
        <v>22</v>
      </c>
      <c r="D3470" s="1" t="s">
        <v>23</v>
      </c>
      <c r="E3470" s="1" t="s">
        <v>5</v>
      </c>
      <c r="F3470" s="1" t="s">
        <v>24</v>
      </c>
      <c r="G3470" s="1" t="s">
        <v>25</v>
      </c>
      <c r="H3470">
        <v>1856659</v>
      </c>
      <c r="I3470">
        <v>1857624</v>
      </c>
      <c r="J3470" s="1" t="s">
        <v>75</v>
      </c>
      <c r="K3470" s="1" t="s">
        <v>24</v>
      </c>
      <c r="L3470" s="1" t="s">
        <v>24</v>
      </c>
      <c r="M3470" s="1" t="s">
        <v>24</v>
      </c>
      <c r="N3470" s="1" t="s">
        <v>24</v>
      </c>
      <c r="O3470" s="1" t="s">
        <v>24</v>
      </c>
      <c r="P3470" s="1" t="s">
        <v>24</v>
      </c>
      <c r="Q3470" s="1" t="s">
        <v>6188</v>
      </c>
      <c r="R3470">
        <v>966</v>
      </c>
      <c r="T3470" s="1" t="s">
        <v>6189</v>
      </c>
    </row>
    <row r="3471" spans="1:20" x14ac:dyDescent="0.25">
      <c r="A3471" s="1" t="s">
        <v>29</v>
      </c>
      <c r="B3471" s="1" t="s">
        <v>30</v>
      </c>
      <c r="C3471" s="1" t="s">
        <v>22</v>
      </c>
      <c r="D3471" s="1" t="s">
        <v>23</v>
      </c>
      <c r="E3471" s="1" t="s">
        <v>5</v>
      </c>
      <c r="F3471" s="1" t="s">
        <v>24</v>
      </c>
      <c r="G3471" s="1" t="s">
        <v>25</v>
      </c>
      <c r="H3471">
        <v>1856659</v>
      </c>
      <c r="I3471">
        <v>1857624</v>
      </c>
      <c r="J3471" s="1" t="s">
        <v>75</v>
      </c>
      <c r="K3471" s="1" t="s">
        <v>6190</v>
      </c>
      <c r="L3471" s="1" t="s">
        <v>6190</v>
      </c>
      <c r="M3471" s="1" t="s">
        <v>24</v>
      </c>
      <c r="N3471" s="1" t="s">
        <v>6191</v>
      </c>
      <c r="O3471" s="1" t="s">
        <v>24</v>
      </c>
      <c r="P3471" s="1" t="s">
        <v>24</v>
      </c>
      <c r="Q3471" s="1" t="s">
        <v>6188</v>
      </c>
      <c r="R3471">
        <v>966</v>
      </c>
      <c r="S3471">
        <v>321</v>
      </c>
      <c r="T3471" s="1" t="s">
        <v>24</v>
      </c>
    </row>
    <row r="3472" spans="1:20" x14ac:dyDescent="0.25">
      <c r="A3472" s="1" t="s">
        <v>20</v>
      </c>
      <c r="B3472" s="1" t="s">
        <v>21</v>
      </c>
      <c r="C3472" s="1" t="s">
        <v>22</v>
      </c>
      <c r="D3472" s="1" t="s">
        <v>23</v>
      </c>
      <c r="E3472" s="1" t="s">
        <v>5</v>
      </c>
      <c r="F3472" s="1" t="s">
        <v>24</v>
      </c>
      <c r="G3472" s="1" t="s">
        <v>25</v>
      </c>
      <c r="H3472">
        <v>1857629</v>
      </c>
      <c r="I3472">
        <v>1858453</v>
      </c>
      <c r="J3472" s="1" t="s">
        <v>75</v>
      </c>
      <c r="K3472" s="1" t="s">
        <v>24</v>
      </c>
      <c r="L3472" s="1" t="s">
        <v>24</v>
      </c>
      <c r="M3472" s="1" t="s">
        <v>24</v>
      </c>
      <c r="N3472" s="1" t="s">
        <v>24</v>
      </c>
      <c r="O3472" s="1" t="s">
        <v>24</v>
      </c>
      <c r="P3472" s="1" t="s">
        <v>24</v>
      </c>
      <c r="Q3472" s="1" t="s">
        <v>6192</v>
      </c>
      <c r="R3472">
        <v>825</v>
      </c>
      <c r="T3472" s="1" t="s">
        <v>6193</v>
      </c>
    </row>
    <row r="3473" spans="1:20" x14ac:dyDescent="0.25">
      <c r="A3473" s="1" t="s">
        <v>29</v>
      </c>
      <c r="B3473" s="1" t="s">
        <v>30</v>
      </c>
      <c r="C3473" s="1" t="s">
        <v>22</v>
      </c>
      <c r="D3473" s="1" t="s">
        <v>23</v>
      </c>
      <c r="E3473" s="1" t="s">
        <v>5</v>
      </c>
      <c r="F3473" s="1" t="s">
        <v>24</v>
      </c>
      <c r="G3473" s="1" t="s">
        <v>25</v>
      </c>
      <c r="H3473">
        <v>1857629</v>
      </c>
      <c r="I3473">
        <v>1858453</v>
      </c>
      <c r="J3473" s="1" t="s">
        <v>75</v>
      </c>
      <c r="K3473" s="1" t="s">
        <v>6194</v>
      </c>
      <c r="L3473" s="1" t="s">
        <v>6194</v>
      </c>
      <c r="M3473" s="1" t="s">
        <v>24</v>
      </c>
      <c r="N3473" s="1" t="s">
        <v>6195</v>
      </c>
      <c r="O3473" s="1" t="s">
        <v>24</v>
      </c>
      <c r="P3473" s="1" t="s">
        <v>24</v>
      </c>
      <c r="Q3473" s="1" t="s">
        <v>6192</v>
      </c>
      <c r="R3473">
        <v>825</v>
      </c>
      <c r="S3473">
        <v>274</v>
      </c>
      <c r="T3473" s="1" t="s">
        <v>24</v>
      </c>
    </row>
    <row r="3474" spans="1:20" x14ac:dyDescent="0.25">
      <c r="A3474" s="1" t="s">
        <v>20</v>
      </c>
      <c r="B3474" s="1" t="s">
        <v>21</v>
      </c>
      <c r="C3474" s="1" t="s">
        <v>22</v>
      </c>
      <c r="D3474" s="1" t="s">
        <v>23</v>
      </c>
      <c r="E3474" s="1" t="s">
        <v>5</v>
      </c>
      <c r="F3474" s="1" t="s">
        <v>24</v>
      </c>
      <c r="G3474" s="1" t="s">
        <v>25</v>
      </c>
      <c r="H3474">
        <v>1858457</v>
      </c>
      <c r="I3474">
        <v>1859203</v>
      </c>
      <c r="J3474" s="1" t="s">
        <v>75</v>
      </c>
      <c r="K3474" s="1" t="s">
        <v>24</v>
      </c>
      <c r="L3474" s="1" t="s">
        <v>24</v>
      </c>
      <c r="M3474" s="1" t="s">
        <v>24</v>
      </c>
      <c r="N3474" s="1" t="s">
        <v>24</v>
      </c>
      <c r="O3474" s="1" t="s">
        <v>24</v>
      </c>
      <c r="P3474" s="1" t="s">
        <v>24</v>
      </c>
      <c r="Q3474" s="1" t="s">
        <v>6196</v>
      </c>
      <c r="R3474">
        <v>747</v>
      </c>
      <c r="T3474" s="1" t="s">
        <v>6197</v>
      </c>
    </row>
    <row r="3475" spans="1:20" x14ac:dyDescent="0.25">
      <c r="A3475" s="1" t="s">
        <v>29</v>
      </c>
      <c r="B3475" s="1" t="s">
        <v>30</v>
      </c>
      <c r="C3475" s="1" t="s">
        <v>22</v>
      </c>
      <c r="D3475" s="1" t="s">
        <v>23</v>
      </c>
      <c r="E3475" s="1" t="s">
        <v>5</v>
      </c>
      <c r="F3475" s="1" t="s">
        <v>24</v>
      </c>
      <c r="G3475" s="1" t="s">
        <v>25</v>
      </c>
      <c r="H3475">
        <v>1858457</v>
      </c>
      <c r="I3475">
        <v>1859203</v>
      </c>
      <c r="J3475" s="1" t="s">
        <v>75</v>
      </c>
      <c r="K3475" s="1" t="s">
        <v>6198</v>
      </c>
      <c r="L3475" s="1" t="s">
        <v>6198</v>
      </c>
      <c r="M3475" s="1" t="s">
        <v>24</v>
      </c>
      <c r="N3475" s="1" t="s">
        <v>6199</v>
      </c>
      <c r="O3475" s="1" t="s">
        <v>24</v>
      </c>
      <c r="P3475" s="1" t="s">
        <v>24</v>
      </c>
      <c r="Q3475" s="1" t="s">
        <v>6196</v>
      </c>
      <c r="R3475">
        <v>747</v>
      </c>
      <c r="S3475">
        <v>248</v>
      </c>
      <c r="T3475" s="1" t="s">
        <v>24</v>
      </c>
    </row>
    <row r="3476" spans="1:20" x14ac:dyDescent="0.25">
      <c r="A3476" s="1" t="s">
        <v>20</v>
      </c>
      <c r="B3476" s="1" t="s">
        <v>21</v>
      </c>
      <c r="C3476" s="1" t="s">
        <v>22</v>
      </c>
      <c r="D3476" s="1" t="s">
        <v>23</v>
      </c>
      <c r="E3476" s="1" t="s">
        <v>5</v>
      </c>
      <c r="F3476" s="1" t="s">
        <v>24</v>
      </c>
      <c r="G3476" s="1" t="s">
        <v>25</v>
      </c>
      <c r="H3476">
        <v>1859200</v>
      </c>
      <c r="I3476">
        <v>1861731</v>
      </c>
      <c r="J3476" s="1" t="s">
        <v>75</v>
      </c>
      <c r="K3476" s="1" t="s">
        <v>24</v>
      </c>
      <c r="L3476" s="1" t="s">
        <v>24</v>
      </c>
      <c r="M3476" s="1" t="s">
        <v>24</v>
      </c>
      <c r="N3476" s="1" t="s">
        <v>24</v>
      </c>
      <c r="O3476" s="1" t="s">
        <v>24</v>
      </c>
      <c r="P3476" s="1" t="s">
        <v>24</v>
      </c>
      <c r="Q3476" s="1" t="s">
        <v>6200</v>
      </c>
      <c r="R3476">
        <v>2532</v>
      </c>
      <c r="T3476" s="1" t="s">
        <v>6201</v>
      </c>
    </row>
    <row r="3477" spans="1:20" x14ac:dyDescent="0.25">
      <c r="A3477" s="1" t="s">
        <v>29</v>
      </c>
      <c r="B3477" s="1" t="s">
        <v>30</v>
      </c>
      <c r="C3477" s="1" t="s">
        <v>22</v>
      </c>
      <c r="D3477" s="1" t="s">
        <v>23</v>
      </c>
      <c r="E3477" s="1" t="s">
        <v>5</v>
      </c>
      <c r="F3477" s="1" t="s">
        <v>24</v>
      </c>
      <c r="G3477" s="1" t="s">
        <v>25</v>
      </c>
      <c r="H3477">
        <v>1859200</v>
      </c>
      <c r="I3477">
        <v>1861731</v>
      </c>
      <c r="J3477" s="1" t="s">
        <v>75</v>
      </c>
      <c r="K3477" s="1" t="s">
        <v>6202</v>
      </c>
      <c r="L3477" s="1" t="s">
        <v>6202</v>
      </c>
      <c r="M3477" s="1" t="s">
        <v>24</v>
      </c>
      <c r="N3477" s="1" t="s">
        <v>6203</v>
      </c>
      <c r="O3477" s="1" t="s">
        <v>24</v>
      </c>
      <c r="P3477" s="1" t="s">
        <v>24</v>
      </c>
      <c r="Q3477" s="1" t="s">
        <v>6200</v>
      </c>
      <c r="R3477">
        <v>2532</v>
      </c>
      <c r="S3477">
        <v>843</v>
      </c>
      <c r="T3477" s="1" t="s">
        <v>24</v>
      </c>
    </row>
    <row r="3478" spans="1:20" x14ac:dyDescent="0.25">
      <c r="A3478" s="1" t="s">
        <v>20</v>
      </c>
      <c r="B3478" s="1" t="s">
        <v>21</v>
      </c>
      <c r="C3478" s="1" t="s">
        <v>22</v>
      </c>
      <c r="D3478" s="1" t="s">
        <v>23</v>
      </c>
      <c r="E3478" s="1" t="s">
        <v>5</v>
      </c>
      <c r="F3478" s="1" t="s">
        <v>24</v>
      </c>
      <c r="G3478" s="1" t="s">
        <v>25</v>
      </c>
      <c r="H3478">
        <v>1861779</v>
      </c>
      <c r="I3478">
        <v>1863575</v>
      </c>
      <c r="J3478" s="1" t="s">
        <v>75</v>
      </c>
      <c r="K3478" s="1" t="s">
        <v>24</v>
      </c>
      <c r="L3478" s="1" t="s">
        <v>24</v>
      </c>
      <c r="M3478" s="1" t="s">
        <v>24</v>
      </c>
      <c r="N3478" s="1" t="s">
        <v>24</v>
      </c>
      <c r="O3478" s="1" t="s">
        <v>24</v>
      </c>
      <c r="P3478" s="1" t="s">
        <v>24</v>
      </c>
      <c r="Q3478" s="1" t="s">
        <v>6204</v>
      </c>
      <c r="R3478">
        <v>1797</v>
      </c>
      <c r="T3478" s="1" t="s">
        <v>6205</v>
      </c>
    </row>
    <row r="3479" spans="1:20" x14ac:dyDescent="0.25">
      <c r="A3479" s="1" t="s">
        <v>29</v>
      </c>
      <c r="B3479" s="1" t="s">
        <v>30</v>
      </c>
      <c r="C3479" s="1" t="s">
        <v>22</v>
      </c>
      <c r="D3479" s="1" t="s">
        <v>23</v>
      </c>
      <c r="E3479" s="1" t="s">
        <v>5</v>
      </c>
      <c r="F3479" s="1" t="s">
        <v>24</v>
      </c>
      <c r="G3479" s="1" t="s">
        <v>25</v>
      </c>
      <c r="H3479">
        <v>1861779</v>
      </c>
      <c r="I3479">
        <v>1863575</v>
      </c>
      <c r="J3479" s="1" t="s">
        <v>75</v>
      </c>
      <c r="K3479" s="1" t="s">
        <v>6206</v>
      </c>
      <c r="L3479" s="1" t="s">
        <v>6206</v>
      </c>
      <c r="M3479" s="1" t="s">
        <v>24</v>
      </c>
      <c r="N3479" s="1" t="s">
        <v>6207</v>
      </c>
      <c r="O3479" s="1" t="s">
        <v>24</v>
      </c>
      <c r="P3479" s="1" t="s">
        <v>24</v>
      </c>
      <c r="Q3479" s="1" t="s">
        <v>6204</v>
      </c>
      <c r="R3479">
        <v>1797</v>
      </c>
      <c r="S3479">
        <v>598</v>
      </c>
      <c r="T3479" s="1" t="s">
        <v>24</v>
      </c>
    </row>
    <row r="3480" spans="1:20" x14ac:dyDescent="0.25">
      <c r="A3480" s="1" t="s">
        <v>20</v>
      </c>
      <c r="B3480" s="1" t="s">
        <v>21</v>
      </c>
      <c r="C3480" s="1" t="s">
        <v>22</v>
      </c>
      <c r="D3480" s="1" t="s">
        <v>23</v>
      </c>
      <c r="E3480" s="1" t="s">
        <v>5</v>
      </c>
      <c r="F3480" s="1" t="s">
        <v>24</v>
      </c>
      <c r="G3480" s="1" t="s">
        <v>25</v>
      </c>
      <c r="H3480">
        <v>1863572</v>
      </c>
      <c r="I3480">
        <v>1864708</v>
      </c>
      <c r="J3480" s="1" t="s">
        <v>75</v>
      </c>
      <c r="K3480" s="1" t="s">
        <v>24</v>
      </c>
      <c r="L3480" s="1" t="s">
        <v>24</v>
      </c>
      <c r="M3480" s="1" t="s">
        <v>24</v>
      </c>
      <c r="N3480" s="1" t="s">
        <v>24</v>
      </c>
      <c r="O3480" s="1" t="s">
        <v>24</v>
      </c>
      <c r="P3480" s="1" t="s">
        <v>24</v>
      </c>
      <c r="Q3480" s="1" t="s">
        <v>6208</v>
      </c>
      <c r="R3480">
        <v>1137</v>
      </c>
      <c r="T3480" s="1" t="s">
        <v>6209</v>
      </c>
    </row>
    <row r="3481" spans="1:20" x14ac:dyDescent="0.25">
      <c r="A3481" s="1" t="s">
        <v>29</v>
      </c>
      <c r="B3481" s="1" t="s">
        <v>30</v>
      </c>
      <c r="C3481" s="1" t="s">
        <v>22</v>
      </c>
      <c r="D3481" s="1" t="s">
        <v>23</v>
      </c>
      <c r="E3481" s="1" t="s">
        <v>5</v>
      </c>
      <c r="F3481" s="1" t="s">
        <v>24</v>
      </c>
      <c r="G3481" s="1" t="s">
        <v>25</v>
      </c>
      <c r="H3481">
        <v>1863572</v>
      </c>
      <c r="I3481">
        <v>1864708</v>
      </c>
      <c r="J3481" s="1" t="s">
        <v>75</v>
      </c>
      <c r="K3481" s="1" t="s">
        <v>6210</v>
      </c>
      <c r="L3481" s="1" t="s">
        <v>6210</v>
      </c>
      <c r="M3481" s="1" t="s">
        <v>24</v>
      </c>
      <c r="N3481" s="1" t="s">
        <v>6211</v>
      </c>
      <c r="O3481" s="1" t="s">
        <v>24</v>
      </c>
      <c r="P3481" s="1" t="s">
        <v>24</v>
      </c>
      <c r="Q3481" s="1" t="s">
        <v>6208</v>
      </c>
      <c r="R3481">
        <v>1137</v>
      </c>
      <c r="S3481">
        <v>378</v>
      </c>
      <c r="T3481" s="1" t="s">
        <v>24</v>
      </c>
    </row>
    <row r="3482" spans="1:20" x14ac:dyDescent="0.25">
      <c r="A3482" s="1" t="s">
        <v>20</v>
      </c>
      <c r="B3482" s="1" t="s">
        <v>21</v>
      </c>
      <c r="C3482" s="1" t="s">
        <v>22</v>
      </c>
      <c r="D3482" s="1" t="s">
        <v>23</v>
      </c>
      <c r="E3482" s="1" t="s">
        <v>5</v>
      </c>
      <c r="F3482" s="1" t="s">
        <v>24</v>
      </c>
      <c r="G3482" s="1" t="s">
        <v>25</v>
      </c>
      <c r="H3482">
        <v>1864851</v>
      </c>
      <c r="I3482">
        <v>1865672</v>
      </c>
      <c r="J3482" s="1" t="s">
        <v>75</v>
      </c>
      <c r="K3482" s="1" t="s">
        <v>24</v>
      </c>
      <c r="L3482" s="1" t="s">
        <v>24</v>
      </c>
      <c r="M3482" s="1" t="s">
        <v>24</v>
      </c>
      <c r="N3482" s="1" t="s">
        <v>24</v>
      </c>
      <c r="O3482" s="1" t="s">
        <v>24</v>
      </c>
      <c r="P3482" s="1" t="s">
        <v>24</v>
      </c>
      <c r="Q3482" s="1" t="s">
        <v>6212</v>
      </c>
      <c r="R3482">
        <v>822</v>
      </c>
      <c r="T3482" s="1" t="s">
        <v>6213</v>
      </c>
    </row>
    <row r="3483" spans="1:20" x14ac:dyDescent="0.25">
      <c r="A3483" s="1" t="s">
        <v>29</v>
      </c>
      <c r="B3483" s="1" t="s">
        <v>30</v>
      </c>
      <c r="C3483" s="1" t="s">
        <v>22</v>
      </c>
      <c r="D3483" s="1" t="s">
        <v>23</v>
      </c>
      <c r="E3483" s="1" t="s">
        <v>5</v>
      </c>
      <c r="F3483" s="1" t="s">
        <v>24</v>
      </c>
      <c r="G3483" s="1" t="s">
        <v>25</v>
      </c>
      <c r="H3483">
        <v>1864851</v>
      </c>
      <c r="I3483">
        <v>1865672</v>
      </c>
      <c r="J3483" s="1" t="s">
        <v>75</v>
      </c>
      <c r="K3483" s="1" t="s">
        <v>6214</v>
      </c>
      <c r="L3483" s="1" t="s">
        <v>6214</v>
      </c>
      <c r="M3483" s="1" t="s">
        <v>24</v>
      </c>
      <c r="N3483" s="1" t="s">
        <v>6215</v>
      </c>
      <c r="O3483" s="1" t="s">
        <v>24</v>
      </c>
      <c r="P3483" s="1" t="s">
        <v>24</v>
      </c>
      <c r="Q3483" s="1" t="s">
        <v>6212</v>
      </c>
      <c r="R3483">
        <v>822</v>
      </c>
      <c r="S3483">
        <v>273</v>
      </c>
      <c r="T3483" s="1" t="s">
        <v>24</v>
      </c>
    </row>
    <row r="3484" spans="1:20" x14ac:dyDescent="0.25">
      <c r="A3484" s="1" t="s">
        <v>20</v>
      </c>
      <c r="B3484" s="1" t="s">
        <v>21</v>
      </c>
      <c r="C3484" s="1" t="s">
        <v>22</v>
      </c>
      <c r="D3484" s="1" t="s">
        <v>23</v>
      </c>
      <c r="E3484" s="1" t="s">
        <v>5</v>
      </c>
      <c r="F3484" s="1" t="s">
        <v>24</v>
      </c>
      <c r="G3484" s="1" t="s">
        <v>25</v>
      </c>
      <c r="H3484">
        <v>1865677</v>
      </c>
      <c r="I3484">
        <v>1866486</v>
      </c>
      <c r="J3484" s="1" t="s">
        <v>75</v>
      </c>
      <c r="K3484" s="1" t="s">
        <v>24</v>
      </c>
      <c r="L3484" s="1" t="s">
        <v>24</v>
      </c>
      <c r="M3484" s="1" t="s">
        <v>24</v>
      </c>
      <c r="N3484" s="1" t="s">
        <v>24</v>
      </c>
      <c r="O3484" s="1" t="s">
        <v>24</v>
      </c>
      <c r="P3484" s="1" t="s">
        <v>24</v>
      </c>
      <c r="Q3484" s="1" t="s">
        <v>6216</v>
      </c>
      <c r="R3484">
        <v>810</v>
      </c>
      <c r="T3484" s="1" t="s">
        <v>6217</v>
      </c>
    </row>
    <row r="3485" spans="1:20" x14ac:dyDescent="0.25">
      <c r="A3485" s="1" t="s">
        <v>29</v>
      </c>
      <c r="B3485" s="1" t="s">
        <v>30</v>
      </c>
      <c r="C3485" s="1" t="s">
        <v>22</v>
      </c>
      <c r="D3485" s="1" t="s">
        <v>23</v>
      </c>
      <c r="E3485" s="1" t="s">
        <v>5</v>
      </c>
      <c r="F3485" s="1" t="s">
        <v>24</v>
      </c>
      <c r="G3485" s="1" t="s">
        <v>25</v>
      </c>
      <c r="H3485">
        <v>1865677</v>
      </c>
      <c r="I3485">
        <v>1866486</v>
      </c>
      <c r="J3485" s="1" t="s">
        <v>75</v>
      </c>
      <c r="K3485" s="1" t="s">
        <v>6218</v>
      </c>
      <c r="L3485" s="1" t="s">
        <v>6218</v>
      </c>
      <c r="M3485" s="1" t="s">
        <v>24</v>
      </c>
      <c r="N3485" s="1" t="s">
        <v>6219</v>
      </c>
      <c r="O3485" s="1" t="s">
        <v>24</v>
      </c>
      <c r="P3485" s="1" t="s">
        <v>24</v>
      </c>
      <c r="Q3485" s="1" t="s">
        <v>6216</v>
      </c>
      <c r="R3485">
        <v>810</v>
      </c>
      <c r="S3485">
        <v>269</v>
      </c>
      <c r="T3485" s="1" t="s">
        <v>24</v>
      </c>
    </row>
    <row r="3486" spans="1:20" x14ac:dyDescent="0.25">
      <c r="A3486" s="1" t="s">
        <v>20</v>
      </c>
      <c r="B3486" s="1" t="s">
        <v>21</v>
      </c>
      <c r="C3486" s="1" t="s">
        <v>22</v>
      </c>
      <c r="D3486" s="1" t="s">
        <v>23</v>
      </c>
      <c r="E3486" s="1" t="s">
        <v>5</v>
      </c>
      <c r="F3486" s="1" t="s">
        <v>24</v>
      </c>
      <c r="G3486" s="1" t="s">
        <v>25</v>
      </c>
      <c r="H3486">
        <v>1866502</v>
      </c>
      <c r="I3486">
        <v>1867839</v>
      </c>
      <c r="J3486" s="1" t="s">
        <v>75</v>
      </c>
      <c r="K3486" s="1" t="s">
        <v>24</v>
      </c>
      <c r="L3486" s="1" t="s">
        <v>24</v>
      </c>
      <c r="M3486" s="1" t="s">
        <v>24</v>
      </c>
      <c r="N3486" s="1" t="s">
        <v>24</v>
      </c>
      <c r="O3486" s="1" t="s">
        <v>24</v>
      </c>
      <c r="P3486" s="1" t="s">
        <v>24</v>
      </c>
      <c r="Q3486" s="1" t="s">
        <v>6220</v>
      </c>
      <c r="R3486">
        <v>1338</v>
      </c>
      <c r="T3486" s="1" t="s">
        <v>6221</v>
      </c>
    </row>
    <row r="3487" spans="1:20" x14ac:dyDescent="0.25">
      <c r="A3487" s="1" t="s">
        <v>29</v>
      </c>
      <c r="B3487" s="1" t="s">
        <v>30</v>
      </c>
      <c r="C3487" s="1" t="s">
        <v>22</v>
      </c>
      <c r="D3487" s="1" t="s">
        <v>23</v>
      </c>
      <c r="E3487" s="1" t="s">
        <v>5</v>
      </c>
      <c r="F3487" s="1" t="s">
        <v>24</v>
      </c>
      <c r="G3487" s="1" t="s">
        <v>25</v>
      </c>
      <c r="H3487">
        <v>1866502</v>
      </c>
      <c r="I3487">
        <v>1867839</v>
      </c>
      <c r="J3487" s="1" t="s">
        <v>75</v>
      </c>
      <c r="K3487" s="1" t="s">
        <v>6222</v>
      </c>
      <c r="L3487" s="1" t="s">
        <v>6222</v>
      </c>
      <c r="M3487" s="1" t="s">
        <v>24</v>
      </c>
      <c r="N3487" s="1" t="s">
        <v>6223</v>
      </c>
      <c r="O3487" s="1" t="s">
        <v>24</v>
      </c>
      <c r="P3487" s="1" t="s">
        <v>24</v>
      </c>
      <c r="Q3487" s="1" t="s">
        <v>6220</v>
      </c>
      <c r="R3487">
        <v>1338</v>
      </c>
      <c r="S3487">
        <v>445</v>
      </c>
      <c r="T3487" s="1" t="s">
        <v>24</v>
      </c>
    </row>
    <row r="3488" spans="1:20" x14ac:dyDescent="0.25">
      <c r="A3488" s="1" t="s">
        <v>20</v>
      </c>
      <c r="B3488" s="1" t="s">
        <v>21</v>
      </c>
      <c r="C3488" s="1" t="s">
        <v>22</v>
      </c>
      <c r="D3488" s="1" t="s">
        <v>23</v>
      </c>
      <c r="E3488" s="1" t="s">
        <v>5</v>
      </c>
      <c r="F3488" s="1" t="s">
        <v>24</v>
      </c>
      <c r="G3488" s="1" t="s">
        <v>25</v>
      </c>
      <c r="H3488">
        <v>1867843</v>
      </c>
      <c r="I3488">
        <v>1868742</v>
      </c>
      <c r="J3488" s="1" t="s">
        <v>75</v>
      </c>
      <c r="K3488" s="1" t="s">
        <v>24</v>
      </c>
      <c r="L3488" s="1" t="s">
        <v>24</v>
      </c>
      <c r="M3488" s="1" t="s">
        <v>24</v>
      </c>
      <c r="N3488" s="1" t="s">
        <v>24</v>
      </c>
      <c r="O3488" s="1" t="s">
        <v>24</v>
      </c>
      <c r="P3488" s="1" t="s">
        <v>24</v>
      </c>
      <c r="Q3488" s="1" t="s">
        <v>6224</v>
      </c>
      <c r="R3488">
        <v>900</v>
      </c>
      <c r="T3488" s="1" t="s">
        <v>6225</v>
      </c>
    </row>
    <row r="3489" spans="1:20" x14ac:dyDescent="0.25">
      <c r="A3489" s="1" t="s">
        <v>29</v>
      </c>
      <c r="B3489" s="1" t="s">
        <v>30</v>
      </c>
      <c r="C3489" s="1" t="s">
        <v>22</v>
      </c>
      <c r="D3489" s="1" t="s">
        <v>23</v>
      </c>
      <c r="E3489" s="1" t="s">
        <v>5</v>
      </c>
      <c r="F3489" s="1" t="s">
        <v>24</v>
      </c>
      <c r="G3489" s="1" t="s">
        <v>25</v>
      </c>
      <c r="H3489">
        <v>1867843</v>
      </c>
      <c r="I3489">
        <v>1868742</v>
      </c>
      <c r="J3489" s="1" t="s">
        <v>75</v>
      </c>
      <c r="K3489" s="1" t="s">
        <v>6226</v>
      </c>
      <c r="L3489" s="1" t="s">
        <v>6226</v>
      </c>
      <c r="M3489" s="1" t="s">
        <v>24</v>
      </c>
      <c r="N3489" s="1" t="s">
        <v>6183</v>
      </c>
      <c r="O3489" s="1" t="s">
        <v>24</v>
      </c>
      <c r="P3489" s="1" t="s">
        <v>24</v>
      </c>
      <c r="Q3489" s="1" t="s">
        <v>6224</v>
      </c>
      <c r="R3489">
        <v>900</v>
      </c>
      <c r="S3489">
        <v>299</v>
      </c>
      <c r="T3489" s="1" t="s">
        <v>24</v>
      </c>
    </row>
    <row r="3490" spans="1:20" x14ac:dyDescent="0.25">
      <c r="A3490" s="1" t="s">
        <v>20</v>
      </c>
      <c r="B3490" s="1" t="s">
        <v>21</v>
      </c>
      <c r="C3490" s="1" t="s">
        <v>22</v>
      </c>
      <c r="D3490" s="1" t="s">
        <v>23</v>
      </c>
      <c r="E3490" s="1" t="s">
        <v>5</v>
      </c>
      <c r="F3490" s="1" t="s">
        <v>24</v>
      </c>
      <c r="G3490" s="1" t="s">
        <v>25</v>
      </c>
      <c r="H3490">
        <v>1868755</v>
      </c>
      <c r="I3490">
        <v>1869363</v>
      </c>
      <c r="J3490" s="1" t="s">
        <v>75</v>
      </c>
      <c r="K3490" s="1" t="s">
        <v>24</v>
      </c>
      <c r="L3490" s="1" t="s">
        <v>24</v>
      </c>
      <c r="M3490" s="1" t="s">
        <v>24</v>
      </c>
      <c r="N3490" s="1" t="s">
        <v>24</v>
      </c>
      <c r="O3490" s="1" t="s">
        <v>24</v>
      </c>
      <c r="P3490" s="1" t="s">
        <v>24</v>
      </c>
      <c r="Q3490" s="1" t="s">
        <v>6227</v>
      </c>
      <c r="R3490">
        <v>609</v>
      </c>
      <c r="T3490" s="1" t="s">
        <v>6228</v>
      </c>
    </row>
    <row r="3491" spans="1:20" x14ac:dyDescent="0.25">
      <c r="A3491" s="1" t="s">
        <v>29</v>
      </c>
      <c r="B3491" s="1" t="s">
        <v>30</v>
      </c>
      <c r="C3491" s="1" t="s">
        <v>22</v>
      </c>
      <c r="D3491" s="1" t="s">
        <v>23</v>
      </c>
      <c r="E3491" s="1" t="s">
        <v>5</v>
      </c>
      <c r="F3491" s="1" t="s">
        <v>24</v>
      </c>
      <c r="G3491" s="1" t="s">
        <v>25</v>
      </c>
      <c r="H3491">
        <v>1868755</v>
      </c>
      <c r="I3491">
        <v>1869363</v>
      </c>
      <c r="J3491" s="1" t="s">
        <v>75</v>
      </c>
      <c r="K3491" s="1" t="s">
        <v>6229</v>
      </c>
      <c r="L3491" s="1" t="s">
        <v>6229</v>
      </c>
      <c r="M3491" s="1" t="s">
        <v>24</v>
      </c>
      <c r="N3491" s="1" t="s">
        <v>36</v>
      </c>
      <c r="O3491" s="1" t="s">
        <v>24</v>
      </c>
      <c r="P3491" s="1" t="s">
        <v>24</v>
      </c>
      <c r="Q3491" s="1" t="s">
        <v>6227</v>
      </c>
      <c r="R3491">
        <v>609</v>
      </c>
      <c r="S3491">
        <v>202</v>
      </c>
      <c r="T3491" s="1" t="s">
        <v>24</v>
      </c>
    </row>
    <row r="3492" spans="1:20" x14ac:dyDescent="0.25">
      <c r="A3492" s="1" t="s">
        <v>20</v>
      </c>
      <c r="B3492" s="1" t="s">
        <v>21</v>
      </c>
      <c r="C3492" s="1" t="s">
        <v>22</v>
      </c>
      <c r="D3492" s="1" t="s">
        <v>23</v>
      </c>
      <c r="E3492" s="1" t="s">
        <v>5</v>
      </c>
      <c r="F3492" s="1" t="s">
        <v>24</v>
      </c>
      <c r="G3492" s="1" t="s">
        <v>25</v>
      </c>
      <c r="H3492">
        <v>1869360</v>
      </c>
      <c r="I3492">
        <v>1870400</v>
      </c>
      <c r="J3492" s="1" t="s">
        <v>75</v>
      </c>
      <c r="K3492" s="1" t="s">
        <v>24</v>
      </c>
      <c r="L3492" s="1" t="s">
        <v>24</v>
      </c>
      <c r="M3492" s="1" t="s">
        <v>24</v>
      </c>
      <c r="N3492" s="1" t="s">
        <v>24</v>
      </c>
      <c r="O3492" s="1" t="s">
        <v>24</v>
      </c>
      <c r="P3492" s="1" t="s">
        <v>24</v>
      </c>
      <c r="Q3492" s="1" t="s">
        <v>6230</v>
      </c>
      <c r="R3492">
        <v>1041</v>
      </c>
      <c r="T3492" s="1" t="s">
        <v>6231</v>
      </c>
    </row>
    <row r="3493" spans="1:20" x14ac:dyDescent="0.25">
      <c r="A3493" s="1" t="s">
        <v>29</v>
      </c>
      <c r="B3493" s="1" t="s">
        <v>30</v>
      </c>
      <c r="C3493" s="1" t="s">
        <v>22</v>
      </c>
      <c r="D3493" s="1" t="s">
        <v>23</v>
      </c>
      <c r="E3493" s="1" t="s">
        <v>5</v>
      </c>
      <c r="F3493" s="1" t="s">
        <v>24</v>
      </c>
      <c r="G3493" s="1" t="s">
        <v>25</v>
      </c>
      <c r="H3493">
        <v>1869360</v>
      </c>
      <c r="I3493">
        <v>1870400</v>
      </c>
      <c r="J3493" s="1" t="s">
        <v>75</v>
      </c>
      <c r="K3493" s="1" t="s">
        <v>6232</v>
      </c>
      <c r="L3493" s="1" t="s">
        <v>6232</v>
      </c>
      <c r="M3493" s="1" t="s">
        <v>24</v>
      </c>
      <c r="N3493" s="1" t="s">
        <v>6233</v>
      </c>
      <c r="O3493" s="1" t="s">
        <v>24</v>
      </c>
      <c r="P3493" s="1" t="s">
        <v>24</v>
      </c>
      <c r="Q3493" s="1" t="s">
        <v>6230</v>
      </c>
      <c r="R3493">
        <v>1041</v>
      </c>
      <c r="S3493">
        <v>346</v>
      </c>
      <c r="T3493" s="1" t="s">
        <v>24</v>
      </c>
    </row>
    <row r="3494" spans="1:20" x14ac:dyDescent="0.25">
      <c r="A3494" s="1" t="s">
        <v>20</v>
      </c>
      <c r="B3494" s="1" t="s">
        <v>21</v>
      </c>
      <c r="C3494" s="1" t="s">
        <v>22</v>
      </c>
      <c r="D3494" s="1" t="s">
        <v>23</v>
      </c>
      <c r="E3494" s="1" t="s">
        <v>5</v>
      </c>
      <c r="F3494" s="1" t="s">
        <v>24</v>
      </c>
      <c r="G3494" s="1" t="s">
        <v>25</v>
      </c>
      <c r="H3494">
        <v>1870469</v>
      </c>
      <c r="I3494">
        <v>1870873</v>
      </c>
      <c r="J3494" s="1" t="s">
        <v>75</v>
      </c>
      <c r="K3494" s="1" t="s">
        <v>24</v>
      </c>
      <c r="L3494" s="1" t="s">
        <v>24</v>
      </c>
      <c r="M3494" s="1" t="s">
        <v>24</v>
      </c>
      <c r="N3494" s="1" t="s">
        <v>24</v>
      </c>
      <c r="O3494" s="1" t="s">
        <v>24</v>
      </c>
      <c r="P3494" s="1" t="s">
        <v>24</v>
      </c>
      <c r="Q3494" s="1" t="s">
        <v>6234</v>
      </c>
      <c r="R3494">
        <v>405</v>
      </c>
      <c r="T3494" s="1" t="s">
        <v>6235</v>
      </c>
    </row>
    <row r="3495" spans="1:20" x14ac:dyDescent="0.25">
      <c r="A3495" s="1" t="s">
        <v>29</v>
      </c>
      <c r="B3495" s="1" t="s">
        <v>30</v>
      </c>
      <c r="C3495" s="1" t="s">
        <v>22</v>
      </c>
      <c r="D3495" s="1" t="s">
        <v>23</v>
      </c>
      <c r="E3495" s="1" t="s">
        <v>5</v>
      </c>
      <c r="F3495" s="1" t="s">
        <v>24</v>
      </c>
      <c r="G3495" s="1" t="s">
        <v>25</v>
      </c>
      <c r="H3495">
        <v>1870469</v>
      </c>
      <c r="I3495">
        <v>1870873</v>
      </c>
      <c r="J3495" s="1" t="s">
        <v>75</v>
      </c>
      <c r="K3495" s="1" t="s">
        <v>6236</v>
      </c>
      <c r="L3495" s="1" t="s">
        <v>6236</v>
      </c>
      <c r="M3495" s="1" t="s">
        <v>24</v>
      </c>
      <c r="N3495" s="1" t="s">
        <v>5507</v>
      </c>
      <c r="O3495" s="1" t="s">
        <v>24</v>
      </c>
      <c r="P3495" s="1" t="s">
        <v>24</v>
      </c>
      <c r="Q3495" s="1" t="s">
        <v>6234</v>
      </c>
      <c r="R3495">
        <v>405</v>
      </c>
      <c r="S3495">
        <v>134</v>
      </c>
      <c r="T3495" s="1" t="s">
        <v>24</v>
      </c>
    </row>
    <row r="3496" spans="1:20" x14ac:dyDescent="0.25">
      <c r="A3496" s="1" t="s">
        <v>20</v>
      </c>
      <c r="B3496" s="1" t="s">
        <v>21</v>
      </c>
      <c r="C3496" s="1" t="s">
        <v>22</v>
      </c>
      <c r="D3496" s="1" t="s">
        <v>23</v>
      </c>
      <c r="E3496" s="1" t="s">
        <v>5</v>
      </c>
      <c r="F3496" s="1" t="s">
        <v>24</v>
      </c>
      <c r="G3496" s="1" t="s">
        <v>25</v>
      </c>
      <c r="H3496">
        <v>1870890</v>
      </c>
      <c r="I3496">
        <v>1871822</v>
      </c>
      <c r="J3496" s="1" t="s">
        <v>75</v>
      </c>
      <c r="K3496" s="1" t="s">
        <v>24</v>
      </c>
      <c r="L3496" s="1" t="s">
        <v>24</v>
      </c>
      <c r="M3496" s="1" t="s">
        <v>24</v>
      </c>
      <c r="N3496" s="1" t="s">
        <v>24</v>
      </c>
      <c r="O3496" s="1" t="s">
        <v>24</v>
      </c>
      <c r="P3496" s="1" t="s">
        <v>24</v>
      </c>
      <c r="Q3496" s="1" t="s">
        <v>6237</v>
      </c>
      <c r="R3496">
        <v>933</v>
      </c>
      <c r="T3496" s="1" t="s">
        <v>6238</v>
      </c>
    </row>
    <row r="3497" spans="1:20" x14ac:dyDescent="0.25">
      <c r="A3497" s="1" t="s">
        <v>29</v>
      </c>
      <c r="B3497" s="1" t="s">
        <v>30</v>
      </c>
      <c r="C3497" s="1" t="s">
        <v>22</v>
      </c>
      <c r="D3497" s="1" t="s">
        <v>23</v>
      </c>
      <c r="E3497" s="1" t="s">
        <v>5</v>
      </c>
      <c r="F3497" s="1" t="s">
        <v>24</v>
      </c>
      <c r="G3497" s="1" t="s">
        <v>25</v>
      </c>
      <c r="H3497">
        <v>1870890</v>
      </c>
      <c r="I3497">
        <v>1871822</v>
      </c>
      <c r="J3497" s="1" t="s">
        <v>75</v>
      </c>
      <c r="K3497" s="1" t="s">
        <v>6239</v>
      </c>
      <c r="L3497" s="1" t="s">
        <v>6239</v>
      </c>
      <c r="M3497" s="1" t="s">
        <v>24</v>
      </c>
      <c r="N3497" s="1" t="s">
        <v>6240</v>
      </c>
      <c r="O3497" s="1" t="s">
        <v>24</v>
      </c>
      <c r="P3497" s="1" t="s">
        <v>24</v>
      </c>
      <c r="Q3497" s="1" t="s">
        <v>6237</v>
      </c>
      <c r="R3497">
        <v>933</v>
      </c>
      <c r="S3497">
        <v>310</v>
      </c>
      <c r="T3497" s="1" t="s">
        <v>24</v>
      </c>
    </row>
    <row r="3498" spans="1:20" x14ac:dyDescent="0.25">
      <c r="A3498" s="1" t="s">
        <v>20</v>
      </c>
      <c r="B3498" s="1" t="s">
        <v>21</v>
      </c>
      <c r="C3498" s="1" t="s">
        <v>22</v>
      </c>
      <c r="D3498" s="1" t="s">
        <v>23</v>
      </c>
      <c r="E3498" s="1" t="s">
        <v>5</v>
      </c>
      <c r="F3498" s="1" t="s">
        <v>24</v>
      </c>
      <c r="G3498" s="1" t="s">
        <v>25</v>
      </c>
      <c r="H3498">
        <v>1871853</v>
      </c>
      <c r="I3498">
        <v>1872332</v>
      </c>
      <c r="J3498" s="1" t="s">
        <v>75</v>
      </c>
      <c r="K3498" s="1" t="s">
        <v>24</v>
      </c>
      <c r="L3498" s="1" t="s">
        <v>24</v>
      </c>
      <c r="M3498" s="1" t="s">
        <v>24</v>
      </c>
      <c r="N3498" s="1" t="s">
        <v>24</v>
      </c>
      <c r="O3498" s="1" t="s">
        <v>24</v>
      </c>
      <c r="P3498" s="1" t="s">
        <v>24</v>
      </c>
      <c r="Q3498" s="1" t="s">
        <v>6241</v>
      </c>
      <c r="R3498">
        <v>480</v>
      </c>
      <c r="T3498" s="1" t="s">
        <v>6242</v>
      </c>
    </row>
    <row r="3499" spans="1:20" x14ac:dyDescent="0.25">
      <c r="A3499" s="1" t="s">
        <v>29</v>
      </c>
      <c r="B3499" s="1" t="s">
        <v>30</v>
      </c>
      <c r="C3499" s="1" t="s">
        <v>22</v>
      </c>
      <c r="D3499" s="1" t="s">
        <v>23</v>
      </c>
      <c r="E3499" s="1" t="s">
        <v>5</v>
      </c>
      <c r="F3499" s="1" t="s">
        <v>24</v>
      </c>
      <c r="G3499" s="1" t="s">
        <v>25</v>
      </c>
      <c r="H3499">
        <v>1871853</v>
      </c>
      <c r="I3499">
        <v>1872332</v>
      </c>
      <c r="J3499" s="1" t="s">
        <v>75</v>
      </c>
      <c r="K3499" s="1" t="s">
        <v>6243</v>
      </c>
      <c r="L3499" s="1" t="s">
        <v>6243</v>
      </c>
      <c r="M3499" s="1" t="s">
        <v>24</v>
      </c>
      <c r="N3499" s="1" t="s">
        <v>5507</v>
      </c>
      <c r="O3499" s="1" t="s">
        <v>24</v>
      </c>
      <c r="P3499" s="1" t="s">
        <v>24</v>
      </c>
      <c r="Q3499" s="1" t="s">
        <v>6241</v>
      </c>
      <c r="R3499">
        <v>480</v>
      </c>
      <c r="S3499">
        <v>159</v>
      </c>
      <c r="T3499" s="1" t="s">
        <v>24</v>
      </c>
    </row>
    <row r="3500" spans="1:20" x14ac:dyDescent="0.25">
      <c r="A3500" s="1" t="s">
        <v>20</v>
      </c>
      <c r="B3500" s="1" t="s">
        <v>21</v>
      </c>
      <c r="C3500" s="1" t="s">
        <v>22</v>
      </c>
      <c r="D3500" s="1" t="s">
        <v>23</v>
      </c>
      <c r="E3500" s="1" t="s">
        <v>5</v>
      </c>
      <c r="F3500" s="1" t="s">
        <v>24</v>
      </c>
      <c r="G3500" s="1" t="s">
        <v>25</v>
      </c>
      <c r="H3500">
        <v>1872370</v>
      </c>
      <c r="I3500">
        <v>1874583</v>
      </c>
      <c r="J3500" s="1" t="s">
        <v>75</v>
      </c>
      <c r="K3500" s="1" t="s">
        <v>24</v>
      </c>
      <c r="L3500" s="1" t="s">
        <v>24</v>
      </c>
      <c r="M3500" s="1" t="s">
        <v>24</v>
      </c>
      <c r="N3500" s="1" t="s">
        <v>24</v>
      </c>
      <c r="O3500" s="1" t="s">
        <v>24</v>
      </c>
      <c r="P3500" s="1" t="s">
        <v>24</v>
      </c>
      <c r="Q3500" s="1" t="s">
        <v>6244</v>
      </c>
      <c r="R3500">
        <v>2214</v>
      </c>
      <c r="T3500" s="1" t="s">
        <v>6245</v>
      </c>
    </row>
    <row r="3501" spans="1:20" x14ac:dyDescent="0.25">
      <c r="A3501" s="1" t="s">
        <v>29</v>
      </c>
      <c r="B3501" s="1" t="s">
        <v>30</v>
      </c>
      <c r="C3501" s="1" t="s">
        <v>22</v>
      </c>
      <c r="D3501" s="1" t="s">
        <v>23</v>
      </c>
      <c r="E3501" s="1" t="s">
        <v>5</v>
      </c>
      <c r="F3501" s="1" t="s">
        <v>24</v>
      </c>
      <c r="G3501" s="1" t="s">
        <v>25</v>
      </c>
      <c r="H3501">
        <v>1872370</v>
      </c>
      <c r="I3501">
        <v>1874583</v>
      </c>
      <c r="J3501" s="1" t="s">
        <v>75</v>
      </c>
      <c r="K3501" s="1" t="s">
        <v>6246</v>
      </c>
      <c r="L3501" s="1" t="s">
        <v>6246</v>
      </c>
      <c r="M3501" s="1" t="s">
        <v>24</v>
      </c>
      <c r="N3501" s="1" t="s">
        <v>6247</v>
      </c>
      <c r="O3501" s="1" t="s">
        <v>24</v>
      </c>
      <c r="P3501" s="1" t="s">
        <v>24</v>
      </c>
      <c r="Q3501" s="1" t="s">
        <v>6244</v>
      </c>
      <c r="R3501">
        <v>2214</v>
      </c>
      <c r="S3501">
        <v>737</v>
      </c>
      <c r="T3501" s="1" t="s">
        <v>24</v>
      </c>
    </row>
    <row r="3502" spans="1:20" x14ac:dyDescent="0.25">
      <c r="A3502" s="1" t="s">
        <v>20</v>
      </c>
      <c r="B3502" s="1" t="s">
        <v>21</v>
      </c>
      <c r="C3502" s="1" t="s">
        <v>22</v>
      </c>
      <c r="D3502" s="1" t="s">
        <v>23</v>
      </c>
      <c r="E3502" s="1" t="s">
        <v>5</v>
      </c>
      <c r="F3502" s="1" t="s">
        <v>24</v>
      </c>
      <c r="G3502" s="1" t="s">
        <v>25</v>
      </c>
      <c r="H3502">
        <v>1874742</v>
      </c>
      <c r="I3502">
        <v>1879067</v>
      </c>
      <c r="J3502" s="1" t="s">
        <v>75</v>
      </c>
      <c r="K3502" s="1" t="s">
        <v>24</v>
      </c>
      <c r="L3502" s="1" t="s">
        <v>24</v>
      </c>
      <c r="M3502" s="1" t="s">
        <v>24</v>
      </c>
      <c r="N3502" s="1" t="s">
        <v>24</v>
      </c>
      <c r="O3502" s="1" t="s">
        <v>24</v>
      </c>
      <c r="P3502" s="1" t="s">
        <v>24</v>
      </c>
      <c r="Q3502" s="1" t="s">
        <v>6248</v>
      </c>
      <c r="R3502">
        <v>4326</v>
      </c>
      <c r="T3502" s="1" t="s">
        <v>6249</v>
      </c>
    </row>
    <row r="3503" spans="1:20" x14ac:dyDescent="0.25">
      <c r="A3503" s="1" t="s">
        <v>29</v>
      </c>
      <c r="B3503" s="1" t="s">
        <v>30</v>
      </c>
      <c r="C3503" s="1" t="s">
        <v>22</v>
      </c>
      <c r="D3503" s="1" t="s">
        <v>23</v>
      </c>
      <c r="E3503" s="1" t="s">
        <v>5</v>
      </c>
      <c r="F3503" s="1" t="s">
        <v>24</v>
      </c>
      <c r="G3503" s="1" t="s">
        <v>25</v>
      </c>
      <c r="H3503">
        <v>1874742</v>
      </c>
      <c r="I3503">
        <v>1879067</v>
      </c>
      <c r="J3503" s="1" t="s">
        <v>75</v>
      </c>
      <c r="K3503" s="1" t="s">
        <v>6250</v>
      </c>
      <c r="L3503" s="1" t="s">
        <v>6250</v>
      </c>
      <c r="M3503" s="1" t="s">
        <v>24</v>
      </c>
      <c r="N3503" s="1" t="s">
        <v>36</v>
      </c>
      <c r="O3503" s="1" t="s">
        <v>24</v>
      </c>
      <c r="P3503" s="1" t="s">
        <v>24</v>
      </c>
      <c r="Q3503" s="1" t="s">
        <v>6248</v>
      </c>
      <c r="R3503">
        <v>4326</v>
      </c>
      <c r="S3503">
        <v>1441</v>
      </c>
      <c r="T3503" s="1" t="s">
        <v>24</v>
      </c>
    </row>
    <row r="3504" spans="1:20" x14ac:dyDescent="0.25">
      <c r="A3504" s="1" t="s">
        <v>20</v>
      </c>
      <c r="B3504" s="1" t="s">
        <v>21</v>
      </c>
      <c r="C3504" s="1" t="s">
        <v>22</v>
      </c>
      <c r="D3504" s="1" t="s">
        <v>23</v>
      </c>
      <c r="E3504" s="1" t="s">
        <v>5</v>
      </c>
      <c r="F3504" s="1" t="s">
        <v>24</v>
      </c>
      <c r="G3504" s="1" t="s">
        <v>25</v>
      </c>
      <c r="H3504">
        <v>1879373</v>
      </c>
      <c r="I3504">
        <v>1880641</v>
      </c>
      <c r="J3504" s="1" t="s">
        <v>75</v>
      </c>
      <c r="K3504" s="1" t="s">
        <v>24</v>
      </c>
      <c r="L3504" s="1" t="s">
        <v>24</v>
      </c>
      <c r="M3504" s="1" t="s">
        <v>24</v>
      </c>
      <c r="N3504" s="1" t="s">
        <v>24</v>
      </c>
      <c r="O3504" s="1" t="s">
        <v>24</v>
      </c>
      <c r="P3504" s="1" t="s">
        <v>24</v>
      </c>
      <c r="Q3504" s="1" t="s">
        <v>6251</v>
      </c>
      <c r="R3504">
        <v>1269</v>
      </c>
      <c r="T3504" s="1" t="s">
        <v>6252</v>
      </c>
    </row>
    <row r="3505" spans="1:20" x14ac:dyDescent="0.25">
      <c r="A3505" s="1" t="s">
        <v>29</v>
      </c>
      <c r="B3505" s="1" t="s">
        <v>30</v>
      </c>
      <c r="C3505" s="1" t="s">
        <v>22</v>
      </c>
      <c r="D3505" s="1" t="s">
        <v>23</v>
      </c>
      <c r="E3505" s="1" t="s">
        <v>5</v>
      </c>
      <c r="F3505" s="1" t="s">
        <v>24</v>
      </c>
      <c r="G3505" s="1" t="s">
        <v>25</v>
      </c>
      <c r="H3505">
        <v>1879373</v>
      </c>
      <c r="I3505">
        <v>1880641</v>
      </c>
      <c r="J3505" s="1" t="s">
        <v>75</v>
      </c>
      <c r="K3505" s="1" t="s">
        <v>6253</v>
      </c>
      <c r="L3505" s="1" t="s">
        <v>6253</v>
      </c>
      <c r="M3505" s="1" t="s">
        <v>24</v>
      </c>
      <c r="N3505" s="1" t="s">
        <v>6254</v>
      </c>
      <c r="O3505" s="1" t="s">
        <v>24</v>
      </c>
      <c r="P3505" s="1" t="s">
        <v>24</v>
      </c>
      <c r="Q3505" s="1" t="s">
        <v>6251</v>
      </c>
      <c r="R3505">
        <v>1269</v>
      </c>
      <c r="S3505">
        <v>422</v>
      </c>
      <c r="T3505" s="1" t="s">
        <v>24</v>
      </c>
    </row>
    <row r="3506" spans="1:20" x14ac:dyDescent="0.25">
      <c r="A3506" s="1" t="s">
        <v>20</v>
      </c>
      <c r="B3506" s="1" t="s">
        <v>21</v>
      </c>
      <c r="C3506" s="1" t="s">
        <v>22</v>
      </c>
      <c r="D3506" s="1" t="s">
        <v>23</v>
      </c>
      <c r="E3506" s="1" t="s">
        <v>5</v>
      </c>
      <c r="F3506" s="1" t="s">
        <v>24</v>
      </c>
      <c r="G3506" s="1" t="s">
        <v>25</v>
      </c>
      <c r="H3506">
        <v>1880763</v>
      </c>
      <c r="I3506">
        <v>1882016</v>
      </c>
      <c r="J3506" s="1" t="s">
        <v>75</v>
      </c>
      <c r="K3506" s="1" t="s">
        <v>24</v>
      </c>
      <c r="L3506" s="1" t="s">
        <v>24</v>
      </c>
      <c r="M3506" s="1" t="s">
        <v>24</v>
      </c>
      <c r="N3506" s="1" t="s">
        <v>24</v>
      </c>
      <c r="O3506" s="1" t="s">
        <v>24</v>
      </c>
      <c r="P3506" s="1" t="s">
        <v>24</v>
      </c>
      <c r="Q3506" s="1" t="s">
        <v>6255</v>
      </c>
      <c r="R3506">
        <v>1254</v>
      </c>
      <c r="T3506" s="1" t="s">
        <v>6256</v>
      </c>
    </row>
    <row r="3507" spans="1:20" x14ac:dyDescent="0.25">
      <c r="A3507" s="1" t="s">
        <v>29</v>
      </c>
      <c r="B3507" s="1" t="s">
        <v>30</v>
      </c>
      <c r="C3507" s="1" t="s">
        <v>22</v>
      </c>
      <c r="D3507" s="1" t="s">
        <v>23</v>
      </c>
      <c r="E3507" s="1" t="s">
        <v>5</v>
      </c>
      <c r="F3507" s="1" t="s">
        <v>24</v>
      </c>
      <c r="G3507" s="1" t="s">
        <v>25</v>
      </c>
      <c r="H3507">
        <v>1880763</v>
      </c>
      <c r="I3507">
        <v>1882016</v>
      </c>
      <c r="J3507" s="1" t="s">
        <v>75</v>
      </c>
      <c r="K3507" s="1" t="s">
        <v>6257</v>
      </c>
      <c r="L3507" s="1" t="s">
        <v>6257</v>
      </c>
      <c r="M3507" s="1" t="s">
        <v>24</v>
      </c>
      <c r="N3507" s="1" t="s">
        <v>6258</v>
      </c>
      <c r="O3507" s="1" t="s">
        <v>24</v>
      </c>
      <c r="P3507" s="1" t="s">
        <v>24</v>
      </c>
      <c r="Q3507" s="1" t="s">
        <v>6255</v>
      </c>
      <c r="R3507">
        <v>1254</v>
      </c>
      <c r="S3507">
        <v>417</v>
      </c>
      <c r="T3507" s="1" t="s">
        <v>24</v>
      </c>
    </row>
    <row r="3508" spans="1:20" x14ac:dyDescent="0.25">
      <c r="A3508" s="1" t="s">
        <v>20</v>
      </c>
      <c r="B3508" s="1" t="s">
        <v>21</v>
      </c>
      <c r="C3508" s="1" t="s">
        <v>22</v>
      </c>
      <c r="D3508" s="1" t="s">
        <v>23</v>
      </c>
      <c r="E3508" s="1" t="s">
        <v>5</v>
      </c>
      <c r="F3508" s="1" t="s">
        <v>24</v>
      </c>
      <c r="G3508" s="1" t="s">
        <v>25</v>
      </c>
      <c r="H3508">
        <v>1882021</v>
      </c>
      <c r="I3508">
        <v>1882773</v>
      </c>
      <c r="J3508" s="1" t="s">
        <v>75</v>
      </c>
      <c r="K3508" s="1" t="s">
        <v>24</v>
      </c>
      <c r="L3508" s="1" t="s">
        <v>24</v>
      </c>
      <c r="M3508" s="1" t="s">
        <v>24</v>
      </c>
      <c r="N3508" s="1" t="s">
        <v>24</v>
      </c>
      <c r="O3508" s="1" t="s">
        <v>24</v>
      </c>
      <c r="P3508" s="1" t="s">
        <v>24</v>
      </c>
      <c r="Q3508" s="1" t="s">
        <v>6259</v>
      </c>
      <c r="R3508">
        <v>753</v>
      </c>
      <c r="T3508" s="1" t="s">
        <v>6260</v>
      </c>
    </row>
    <row r="3509" spans="1:20" x14ac:dyDescent="0.25">
      <c r="A3509" s="1" t="s">
        <v>29</v>
      </c>
      <c r="B3509" s="1" t="s">
        <v>30</v>
      </c>
      <c r="C3509" s="1" t="s">
        <v>22</v>
      </c>
      <c r="D3509" s="1" t="s">
        <v>23</v>
      </c>
      <c r="E3509" s="1" t="s">
        <v>5</v>
      </c>
      <c r="F3509" s="1" t="s">
        <v>24</v>
      </c>
      <c r="G3509" s="1" t="s">
        <v>25</v>
      </c>
      <c r="H3509">
        <v>1882021</v>
      </c>
      <c r="I3509">
        <v>1882773</v>
      </c>
      <c r="J3509" s="1" t="s">
        <v>75</v>
      </c>
      <c r="K3509" s="1" t="s">
        <v>6261</v>
      </c>
      <c r="L3509" s="1" t="s">
        <v>6261</v>
      </c>
      <c r="M3509" s="1" t="s">
        <v>24</v>
      </c>
      <c r="N3509" s="1" t="s">
        <v>99</v>
      </c>
      <c r="O3509" s="1" t="s">
        <v>24</v>
      </c>
      <c r="P3509" s="1" t="s">
        <v>24</v>
      </c>
      <c r="Q3509" s="1" t="s">
        <v>6259</v>
      </c>
      <c r="R3509">
        <v>753</v>
      </c>
      <c r="S3509">
        <v>250</v>
      </c>
      <c r="T3509" s="1" t="s">
        <v>24</v>
      </c>
    </row>
    <row r="3510" spans="1:20" x14ac:dyDescent="0.25">
      <c r="A3510" s="1" t="s">
        <v>20</v>
      </c>
      <c r="B3510" s="1" t="s">
        <v>21</v>
      </c>
      <c r="C3510" s="1" t="s">
        <v>22</v>
      </c>
      <c r="D3510" s="1" t="s">
        <v>23</v>
      </c>
      <c r="E3510" s="1" t="s">
        <v>5</v>
      </c>
      <c r="F3510" s="1" t="s">
        <v>24</v>
      </c>
      <c r="G3510" s="1" t="s">
        <v>25</v>
      </c>
      <c r="H3510">
        <v>1882775</v>
      </c>
      <c r="I3510">
        <v>1883557</v>
      </c>
      <c r="J3510" s="1" t="s">
        <v>75</v>
      </c>
      <c r="K3510" s="1" t="s">
        <v>24</v>
      </c>
      <c r="L3510" s="1" t="s">
        <v>24</v>
      </c>
      <c r="M3510" s="1" t="s">
        <v>24</v>
      </c>
      <c r="N3510" s="1" t="s">
        <v>24</v>
      </c>
      <c r="O3510" s="1" t="s">
        <v>24</v>
      </c>
      <c r="P3510" s="1" t="s">
        <v>24</v>
      </c>
      <c r="Q3510" s="1" t="s">
        <v>6262</v>
      </c>
      <c r="R3510">
        <v>783</v>
      </c>
      <c r="T3510" s="1" t="s">
        <v>6263</v>
      </c>
    </row>
    <row r="3511" spans="1:20" x14ac:dyDescent="0.25">
      <c r="A3511" s="1" t="s">
        <v>29</v>
      </c>
      <c r="B3511" s="1" t="s">
        <v>30</v>
      </c>
      <c r="C3511" s="1" t="s">
        <v>22</v>
      </c>
      <c r="D3511" s="1" t="s">
        <v>23</v>
      </c>
      <c r="E3511" s="1" t="s">
        <v>5</v>
      </c>
      <c r="F3511" s="1" t="s">
        <v>24</v>
      </c>
      <c r="G3511" s="1" t="s">
        <v>25</v>
      </c>
      <c r="H3511">
        <v>1882775</v>
      </c>
      <c r="I3511">
        <v>1883557</v>
      </c>
      <c r="J3511" s="1" t="s">
        <v>75</v>
      </c>
      <c r="K3511" s="1" t="s">
        <v>6264</v>
      </c>
      <c r="L3511" s="1" t="s">
        <v>6264</v>
      </c>
      <c r="M3511" s="1" t="s">
        <v>24</v>
      </c>
      <c r="N3511" s="1" t="s">
        <v>1076</v>
      </c>
      <c r="O3511" s="1" t="s">
        <v>24</v>
      </c>
      <c r="P3511" s="1" t="s">
        <v>24</v>
      </c>
      <c r="Q3511" s="1" t="s">
        <v>6262</v>
      </c>
      <c r="R3511">
        <v>783</v>
      </c>
      <c r="S3511">
        <v>260</v>
      </c>
      <c r="T3511" s="1" t="s">
        <v>24</v>
      </c>
    </row>
    <row r="3512" spans="1:20" x14ac:dyDescent="0.25">
      <c r="A3512" s="1" t="s">
        <v>20</v>
      </c>
      <c r="B3512" s="1" t="s">
        <v>21</v>
      </c>
      <c r="C3512" s="1" t="s">
        <v>22</v>
      </c>
      <c r="D3512" s="1" t="s">
        <v>23</v>
      </c>
      <c r="E3512" s="1" t="s">
        <v>5</v>
      </c>
      <c r="F3512" s="1" t="s">
        <v>24</v>
      </c>
      <c r="G3512" s="1" t="s">
        <v>25</v>
      </c>
      <c r="H3512">
        <v>1883717</v>
      </c>
      <c r="I3512">
        <v>1885483</v>
      </c>
      <c r="J3512" s="1" t="s">
        <v>75</v>
      </c>
      <c r="K3512" s="1" t="s">
        <v>24</v>
      </c>
      <c r="L3512" s="1" t="s">
        <v>24</v>
      </c>
      <c r="M3512" s="1" t="s">
        <v>24</v>
      </c>
      <c r="N3512" s="1" t="s">
        <v>24</v>
      </c>
      <c r="O3512" s="1" t="s">
        <v>24</v>
      </c>
      <c r="P3512" s="1" t="s">
        <v>24</v>
      </c>
      <c r="Q3512" s="1" t="s">
        <v>6265</v>
      </c>
      <c r="R3512">
        <v>1767</v>
      </c>
      <c r="T3512" s="1" t="s">
        <v>6266</v>
      </c>
    </row>
    <row r="3513" spans="1:20" x14ac:dyDescent="0.25">
      <c r="A3513" s="1" t="s">
        <v>29</v>
      </c>
      <c r="B3513" s="1" t="s">
        <v>30</v>
      </c>
      <c r="C3513" s="1" t="s">
        <v>22</v>
      </c>
      <c r="D3513" s="1" t="s">
        <v>23</v>
      </c>
      <c r="E3513" s="1" t="s">
        <v>5</v>
      </c>
      <c r="F3513" s="1" t="s">
        <v>24</v>
      </c>
      <c r="G3513" s="1" t="s">
        <v>25</v>
      </c>
      <c r="H3513">
        <v>1883717</v>
      </c>
      <c r="I3513">
        <v>1885483</v>
      </c>
      <c r="J3513" s="1" t="s">
        <v>75</v>
      </c>
      <c r="K3513" s="1" t="s">
        <v>6267</v>
      </c>
      <c r="L3513" s="1" t="s">
        <v>6267</v>
      </c>
      <c r="M3513" s="1" t="s">
        <v>24</v>
      </c>
      <c r="N3513" s="1" t="s">
        <v>36</v>
      </c>
      <c r="O3513" s="1" t="s">
        <v>24</v>
      </c>
      <c r="P3513" s="1" t="s">
        <v>24</v>
      </c>
      <c r="Q3513" s="1" t="s">
        <v>6265</v>
      </c>
      <c r="R3513">
        <v>1767</v>
      </c>
      <c r="S3513">
        <v>588</v>
      </c>
      <c r="T3513" s="1" t="s">
        <v>24</v>
      </c>
    </row>
    <row r="3514" spans="1:20" x14ac:dyDescent="0.25">
      <c r="A3514" s="1" t="s">
        <v>20</v>
      </c>
      <c r="B3514" s="1" t="s">
        <v>21</v>
      </c>
      <c r="C3514" s="1" t="s">
        <v>22</v>
      </c>
      <c r="D3514" s="1" t="s">
        <v>23</v>
      </c>
      <c r="E3514" s="1" t="s">
        <v>5</v>
      </c>
      <c r="F3514" s="1" t="s">
        <v>24</v>
      </c>
      <c r="G3514" s="1" t="s">
        <v>25</v>
      </c>
      <c r="H3514">
        <v>1885568</v>
      </c>
      <c r="I3514">
        <v>1885882</v>
      </c>
      <c r="J3514" s="1" t="s">
        <v>75</v>
      </c>
      <c r="K3514" s="1" t="s">
        <v>24</v>
      </c>
      <c r="L3514" s="1" t="s">
        <v>24</v>
      </c>
      <c r="M3514" s="1" t="s">
        <v>24</v>
      </c>
      <c r="N3514" s="1" t="s">
        <v>24</v>
      </c>
      <c r="O3514" s="1" t="s">
        <v>24</v>
      </c>
      <c r="P3514" s="1" t="s">
        <v>24</v>
      </c>
      <c r="Q3514" s="1" t="s">
        <v>6268</v>
      </c>
      <c r="R3514">
        <v>315</v>
      </c>
      <c r="T3514" s="1" t="s">
        <v>6269</v>
      </c>
    </row>
    <row r="3515" spans="1:20" x14ac:dyDescent="0.25">
      <c r="A3515" s="1" t="s">
        <v>29</v>
      </c>
      <c r="B3515" s="1" t="s">
        <v>30</v>
      </c>
      <c r="C3515" s="1" t="s">
        <v>22</v>
      </c>
      <c r="D3515" s="1" t="s">
        <v>23</v>
      </c>
      <c r="E3515" s="1" t="s">
        <v>5</v>
      </c>
      <c r="F3515" s="1" t="s">
        <v>24</v>
      </c>
      <c r="G3515" s="1" t="s">
        <v>25</v>
      </c>
      <c r="H3515">
        <v>1885568</v>
      </c>
      <c r="I3515">
        <v>1885882</v>
      </c>
      <c r="J3515" s="1" t="s">
        <v>75</v>
      </c>
      <c r="K3515" s="1" t="s">
        <v>6270</v>
      </c>
      <c r="L3515" s="1" t="s">
        <v>6270</v>
      </c>
      <c r="M3515" s="1" t="s">
        <v>24</v>
      </c>
      <c r="N3515" s="1" t="s">
        <v>36</v>
      </c>
      <c r="O3515" s="1" t="s">
        <v>24</v>
      </c>
      <c r="P3515" s="1" t="s">
        <v>24</v>
      </c>
      <c r="Q3515" s="1" t="s">
        <v>6268</v>
      </c>
      <c r="R3515">
        <v>315</v>
      </c>
      <c r="S3515">
        <v>104</v>
      </c>
      <c r="T3515" s="1" t="s">
        <v>24</v>
      </c>
    </row>
    <row r="3516" spans="1:20" x14ac:dyDescent="0.25">
      <c r="A3516" s="1" t="s">
        <v>20</v>
      </c>
      <c r="B3516" s="1" t="s">
        <v>21</v>
      </c>
      <c r="C3516" s="1" t="s">
        <v>22</v>
      </c>
      <c r="D3516" s="1" t="s">
        <v>23</v>
      </c>
      <c r="E3516" s="1" t="s">
        <v>5</v>
      </c>
      <c r="F3516" s="1" t="s">
        <v>24</v>
      </c>
      <c r="G3516" s="1" t="s">
        <v>25</v>
      </c>
      <c r="H3516">
        <v>1886129</v>
      </c>
      <c r="I3516">
        <v>1887562</v>
      </c>
      <c r="J3516" s="1" t="s">
        <v>75</v>
      </c>
      <c r="K3516" s="1" t="s">
        <v>24</v>
      </c>
      <c r="L3516" s="1" t="s">
        <v>24</v>
      </c>
      <c r="M3516" s="1" t="s">
        <v>24</v>
      </c>
      <c r="N3516" s="1" t="s">
        <v>24</v>
      </c>
      <c r="O3516" s="1" t="s">
        <v>24</v>
      </c>
      <c r="P3516" s="1" t="s">
        <v>24</v>
      </c>
      <c r="Q3516" s="1" t="s">
        <v>6271</v>
      </c>
      <c r="R3516">
        <v>1434</v>
      </c>
      <c r="T3516" s="1" t="s">
        <v>6272</v>
      </c>
    </row>
    <row r="3517" spans="1:20" x14ac:dyDescent="0.25">
      <c r="A3517" s="1" t="s">
        <v>29</v>
      </c>
      <c r="B3517" s="1" t="s">
        <v>30</v>
      </c>
      <c r="C3517" s="1" t="s">
        <v>22</v>
      </c>
      <c r="D3517" s="1" t="s">
        <v>23</v>
      </c>
      <c r="E3517" s="1" t="s">
        <v>5</v>
      </c>
      <c r="F3517" s="1" t="s">
        <v>24</v>
      </c>
      <c r="G3517" s="1" t="s">
        <v>25</v>
      </c>
      <c r="H3517">
        <v>1886129</v>
      </c>
      <c r="I3517">
        <v>1887562</v>
      </c>
      <c r="J3517" s="1" t="s">
        <v>75</v>
      </c>
      <c r="K3517" s="1" t="s">
        <v>6273</v>
      </c>
      <c r="L3517" s="1" t="s">
        <v>6273</v>
      </c>
      <c r="M3517" s="1" t="s">
        <v>24</v>
      </c>
      <c r="N3517" s="1" t="s">
        <v>6274</v>
      </c>
      <c r="O3517" s="1" t="s">
        <v>24</v>
      </c>
      <c r="P3517" s="1" t="s">
        <v>24</v>
      </c>
      <c r="Q3517" s="1" t="s">
        <v>6271</v>
      </c>
      <c r="R3517">
        <v>1434</v>
      </c>
      <c r="S3517">
        <v>477</v>
      </c>
      <c r="T3517" s="1" t="s">
        <v>24</v>
      </c>
    </row>
    <row r="3518" spans="1:20" x14ac:dyDescent="0.25">
      <c r="A3518" s="1" t="s">
        <v>20</v>
      </c>
      <c r="B3518" s="1" t="s">
        <v>21</v>
      </c>
      <c r="C3518" s="1" t="s">
        <v>22</v>
      </c>
      <c r="D3518" s="1" t="s">
        <v>23</v>
      </c>
      <c r="E3518" s="1" t="s">
        <v>5</v>
      </c>
      <c r="F3518" s="1" t="s">
        <v>24</v>
      </c>
      <c r="G3518" s="1" t="s">
        <v>25</v>
      </c>
      <c r="H3518">
        <v>1887621</v>
      </c>
      <c r="I3518">
        <v>1888652</v>
      </c>
      <c r="J3518" s="1" t="s">
        <v>75</v>
      </c>
      <c r="K3518" s="1" t="s">
        <v>24</v>
      </c>
      <c r="L3518" s="1" t="s">
        <v>24</v>
      </c>
      <c r="M3518" s="1" t="s">
        <v>24</v>
      </c>
      <c r="N3518" s="1" t="s">
        <v>24</v>
      </c>
      <c r="O3518" s="1" t="s">
        <v>24</v>
      </c>
      <c r="P3518" s="1" t="s">
        <v>24</v>
      </c>
      <c r="Q3518" s="1" t="s">
        <v>6275</v>
      </c>
      <c r="R3518">
        <v>1032</v>
      </c>
      <c r="T3518" s="1" t="s">
        <v>6276</v>
      </c>
    </row>
    <row r="3519" spans="1:20" x14ac:dyDescent="0.25">
      <c r="A3519" s="1" t="s">
        <v>29</v>
      </c>
      <c r="B3519" s="1" t="s">
        <v>30</v>
      </c>
      <c r="C3519" s="1" t="s">
        <v>22</v>
      </c>
      <c r="D3519" s="1" t="s">
        <v>23</v>
      </c>
      <c r="E3519" s="1" t="s">
        <v>5</v>
      </c>
      <c r="F3519" s="1" t="s">
        <v>24</v>
      </c>
      <c r="G3519" s="1" t="s">
        <v>25</v>
      </c>
      <c r="H3519">
        <v>1887621</v>
      </c>
      <c r="I3519">
        <v>1888652</v>
      </c>
      <c r="J3519" s="1" t="s">
        <v>75</v>
      </c>
      <c r="K3519" s="1" t="s">
        <v>6277</v>
      </c>
      <c r="L3519" s="1" t="s">
        <v>6277</v>
      </c>
      <c r="M3519" s="1" t="s">
        <v>24</v>
      </c>
      <c r="N3519" s="1" t="s">
        <v>6278</v>
      </c>
      <c r="O3519" s="1" t="s">
        <v>24</v>
      </c>
      <c r="P3519" s="1" t="s">
        <v>24</v>
      </c>
      <c r="Q3519" s="1" t="s">
        <v>6275</v>
      </c>
      <c r="R3519">
        <v>1032</v>
      </c>
      <c r="S3519">
        <v>343</v>
      </c>
      <c r="T3519" s="1" t="s">
        <v>24</v>
      </c>
    </row>
    <row r="3520" spans="1:20" x14ac:dyDescent="0.25">
      <c r="A3520" s="1" t="s">
        <v>20</v>
      </c>
      <c r="B3520" s="1" t="s">
        <v>21</v>
      </c>
      <c r="C3520" s="1" t="s">
        <v>22</v>
      </c>
      <c r="D3520" s="1" t="s">
        <v>23</v>
      </c>
      <c r="E3520" s="1" t="s">
        <v>5</v>
      </c>
      <c r="F3520" s="1" t="s">
        <v>24</v>
      </c>
      <c r="G3520" s="1" t="s">
        <v>25</v>
      </c>
      <c r="H3520">
        <v>1888659</v>
      </c>
      <c r="I3520">
        <v>1889918</v>
      </c>
      <c r="J3520" s="1" t="s">
        <v>75</v>
      </c>
      <c r="K3520" s="1" t="s">
        <v>24</v>
      </c>
      <c r="L3520" s="1" t="s">
        <v>24</v>
      </c>
      <c r="M3520" s="1" t="s">
        <v>24</v>
      </c>
      <c r="N3520" s="1" t="s">
        <v>24</v>
      </c>
      <c r="O3520" s="1" t="s">
        <v>24</v>
      </c>
      <c r="P3520" s="1" t="s">
        <v>24</v>
      </c>
      <c r="Q3520" s="1" t="s">
        <v>6279</v>
      </c>
      <c r="R3520">
        <v>1260</v>
      </c>
      <c r="T3520" s="1" t="s">
        <v>6280</v>
      </c>
    </row>
    <row r="3521" spans="1:20" x14ac:dyDescent="0.25">
      <c r="A3521" s="1" t="s">
        <v>29</v>
      </c>
      <c r="B3521" s="1" t="s">
        <v>30</v>
      </c>
      <c r="C3521" s="1" t="s">
        <v>22</v>
      </c>
      <c r="D3521" s="1" t="s">
        <v>23</v>
      </c>
      <c r="E3521" s="1" t="s">
        <v>5</v>
      </c>
      <c r="F3521" s="1" t="s">
        <v>24</v>
      </c>
      <c r="G3521" s="1" t="s">
        <v>25</v>
      </c>
      <c r="H3521">
        <v>1888659</v>
      </c>
      <c r="I3521">
        <v>1889918</v>
      </c>
      <c r="J3521" s="1" t="s">
        <v>75</v>
      </c>
      <c r="K3521" s="1" t="s">
        <v>6281</v>
      </c>
      <c r="L3521" s="1" t="s">
        <v>6281</v>
      </c>
      <c r="M3521" s="1" t="s">
        <v>24</v>
      </c>
      <c r="N3521" s="1" t="s">
        <v>6282</v>
      </c>
      <c r="O3521" s="1" t="s">
        <v>24</v>
      </c>
      <c r="P3521" s="1" t="s">
        <v>24</v>
      </c>
      <c r="Q3521" s="1" t="s">
        <v>6279</v>
      </c>
      <c r="R3521">
        <v>1260</v>
      </c>
      <c r="S3521">
        <v>419</v>
      </c>
      <c r="T3521" s="1" t="s">
        <v>24</v>
      </c>
    </row>
    <row r="3522" spans="1:20" x14ac:dyDescent="0.25">
      <c r="A3522" s="1" t="s">
        <v>20</v>
      </c>
      <c r="B3522" s="1" t="s">
        <v>21</v>
      </c>
      <c r="C3522" s="1" t="s">
        <v>22</v>
      </c>
      <c r="D3522" s="1" t="s">
        <v>23</v>
      </c>
      <c r="E3522" s="1" t="s">
        <v>5</v>
      </c>
      <c r="F3522" s="1" t="s">
        <v>24</v>
      </c>
      <c r="G3522" s="1" t="s">
        <v>25</v>
      </c>
      <c r="H3522">
        <v>1889989</v>
      </c>
      <c r="I3522">
        <v>1890414</v>
      </c>
      <c r="J3522" s="1" t="s">
        <v>75</v>
      </c>
      <c r="K3522" s="1" t="s">
        <v>24</v>
      </c>
      <c r="L3522" s="1" t="s">
        <v>24</v>
      </c>
      <c r="M3522" s="1" t="s">
        <v>24</v>
      </c>
      <c r="N3522" s="1" t="s">
        <v>24</v>
      </c>
      <c r="O3522" s="1" t="s">
        <v>24</v>
      </c>
      <c r="P3522" s="1" t="s">
        <v>24</v>
      </c>
      <c r="Q3522" s="1" t="s">
        <v>6283</v>
      </c>
      <c r="R3522">
        <v>426</v>
      </c>
      <c r="T3522" s="1" t="s">
        <v>6284</v>
      </c>
    </row>
    <row r="3523" spans="1:20" x14ac:dyDescent="0.25">
      <c r="A3523" s="1" t="s">
        <v>29</v>
      </c>
      <c r="B3523" s="1" t="s">
        <v>30</v>
      </c>
      <c r="C3523" s="1" t="s">
        <v>22</v>
      </c>
      <c r="D3523" s="1" t="s">
        <v>23</v>
      </c>
      <c r="E3523" s="1" t="s">
        <v>5</v>
      </c>
      <c r="F3523" s="1" t="s">
        <v>24</v>
      </c>
      <c r="G3523" s="1" t="s">
        <v>25</v>
      </c>
      <c r="H3523">
        <v>1889989</v>
      </c>
      <c r="I3523">
        <v>1890414</v>
      </c>
      <c r="J3523" s="1" t="s">
        <v>75</v>
      </c>
      <c r="K3523" s="1" t="s">
        <v>6285</v>
      </c>
      <c r="L3523" s="1" t="s">
        <v>6285</v>
      </c>
      <c r="M3523" s="1" t="s">
        <v>24</v>
      </c>
      <c r="N3523" s="1" t="s">
        <v>36</v>
      </c>
      <c r="O3523" s="1" t="s">
        <v>24</v>
      </c>
      <c r="P3523" s="1" t="s">
        <v>24</v>
      </c>
      <c r="Q3523" s="1" t="s">
        <v>6283</v>
      </c>
      <c r="R3523">
        <v>426</v>
      </c>
      <c r="S3523">
        <v>141</v>
      </c>
      <c r="T3523" s="1" t="s">
        <v>24</v>
      </c>
    </row>
    <row r="3524" spans="1:20" x14ac:dyDescent="0.25">
      <c r="A3524" s="1" t="s">
        <v>20</v>
      </c>
      <c r="B3524" s="1" t="s">
        <v>21</v>
      </c>
      <c r="C3524" s="1" t="s">
        <v>22</v>
      </c>
      <c r="D3524" s="1" t="s">
        <v>23</v>
      </c>
      <c r="E3524" s="1" t="s">
        <v>5</v>
      </c>
      <c r="F3524" s="1" t="s">
        <v>24</v>
      </c>
      <c r="G3524" s="1" t="s">
        <v>25</v>
      </c>
      <c r="H3524">
        <v>1890559</v>
      </c>
      <c r="I3524">
        <v>1890750</v>
      </c>
      <c r="J3524" s="1" t="s">
        <v>75</v>
      </c>
      <c r="K3524" s="1" t="s">
        <v>24</v>
      </c>
      <c r="L3524" s="1" t="s">
        <v>24</v>
      </c>
      <c r="M3524" s="1" t="s">
        <v>24</v>
      </c>
      <c r="N3524" s="1" t="s">
        <v>24</v>
      </c>
      <c r="O3524" s="1" t="s">
        <v>24</v>
      </c>
      <c r="P3524" s="1" t="s">
        <v>24</v>
      </c>
      <c r="Q3524" s="1" t="s">
        <v>6286</v>
      </c>
      <c r="R3524">
        <v>192</v>
      </c>
      <c r="T3524" s="1" t="s">
        <v>6287</v>
      </c>
    </row>
    <row r="3525" spans="1:20" x14ac:dyDescent="0.25">
      <c r="A3525" s="1" t="s">
        <v>29</v>
      </c>
      <c r="B3525" s="1" t="s">
        <v>30</v>
      </c>
      <c r="C3525" s="1" t="s">
        <v>22</v>
      </c>
      <c r="D3525" s="1" t="s">
        <v>23</v>
      </c>
      <c r="E3525" s="1" t="s">
        <v>5</v>
      </c>
      <c r="F3525" s="1" t="s">
        <v>24</v>
      </c>
      <c r="G3525" s="1" t="s">
        <v>25</v>
      </c>
      <c r="H3525">
        <v>1890559</v>
      </c>
      <c r="I3525">
        <v>1890750</v>
      </c>
      <c r="J3525" s="1" t="s">
        <v>75</v>
      </c>
      <c r="K3525" s="1" t="s">
        <v>6288</v>
      </c>
      <c r="L3525" s="1" t="s">
        <v>6288</v>
      </c>
      <c r="M3525" s="1" t="s">
        <v>24</v>
      </c>
      <c r="N3525" s="1" t="s">
        <v>36</v>
      </c>
      <c r="O3525" s="1" t="s">
        <v>24</v>
      </c>
      <c r="P3525" s="1" t="s">
        <v>24</v>
      </c>
      <c r="Q3525" s="1" t="s">
        <v>6286</v>
      </c>
      <c r="R3525">
        <v>192</v>
      </c>
      <c r="S3525">
        <v>63</v>
      </c>
      <c r="T3525" s="1" t="s">
        <v>24</v>
      </c>
    </row>
    <row r="3526" spans="1:20" x14ac:dyDescent="0.25">
      <c r="A3526" s="1" t="s">
        <v>20</v>
      </c>
      <c r="B3526" s="1" t="s">
        <v>21</v>
      </c>
      <c r="C3526" s="1" t="s">
        <v>22</v>
      </c>
      <c r="D3526" s="1" t="s">
        <v>23</v>
      </c>
      <c r="E3526" s="1" t="s">
        <v>5</v>
      </c>
      <c r="F3526" s="1" t="s">
        <v>24</v>
      </c>
      <c r="G3526" s="1" t="s">
        <v>25</v>
      </c>
      <c r="H3526">
        <v>1890793</v>
      </c>
      <c r="I3526">
        <v>1891236</v>
      </c>
      <c r="J3526" s="1" t="s">
        <v>75</v>
      </c>
      <c r="K3526" s="1" t="s">
        <v>24</v>
      </c>
      <c r="L3526" s="1" t="s">
        <v>24</v>
      </c>
      <c r="M3526" s="1" t="s">
        <v>24</v>
      </c>
      <c r="N3526" s="1" t="s">
        <v>24</v>
      </c>
      <c r="O3526" s="1" t="s">
        <v>24</v>
      </c>
      <c r="P3526" s="1" t="s">
        <v>24</v>
      </c>
      <c r="Q3526" s="1" t="s">
        <v>6289</v>
      </c>
      <c r="R3526">
        <v>444</v>
      </c>
      <c r="T3526" s="1" t="s">
        <v>6290</v>
      </c>
    </row>
    <row r="3527" spans="1:20" x14ac:dyDescent="0.25">
      <c r="A3527" s="1" t="s">
        <v>29</v>
      </c>
      <c r="B3527" s="1" t="s">
        <v>30</v>
      </c>
      <c r="C3527" s="1" t="s">
        <v>22</v>
      </c>
      <c r="D3527" s="1" t="s">
        <v>23</v>
      </c>
      <c r="E3527" s="1" t="s">
        <v>5</v>
      </c>
      <c r="F3527" s="1" t="s">
        <v>24</v>
      </c>
      <c r="G3527" s="1" t="s">
        <v>25</v>
      </c>
      <c r="H3527">
        <v>1890793</v>
      </c>
      <c r="I3527">
        <v>1891236</v>
      </c>
      <c r="J3527" s="1" t="s">
        <v>75</v>
      </c>
      <c r="K3527" s="1" t="s">
        <v>6291</v>
      </c>
      <c r="L3527" s="1" t="s">
        <v>6291</v>
      </c>
      <c r="M3527" s="1" t="s">
        <v>24</v>
      </c>
      <c r="N3527" s="1" t="s">
        <v>6292</v>
      </c>
      <c r="O3527" s="1" t="s">
        <v>24</v>
      </c>
      <c r="P3527" s="1" t="s">
        <v>24</v>
      </c>
      <c r="Q3527" s="1" t="s">
        <v>6289</v>
      </c>
      <c r="R3527">
        <v>444</v>
      </c>
      <c r="S3527">
        <v>147</v>
      </c>
      <c r="T3527" s="1" t="s">
        <v>24</v>
      </c>
    </row>
    <row r="3528" spans="1:20" x14ac:dyDescent="0.25">
      <c r="A3528" s="1" t="s">
        <v>20</v>
      </c>
      <c r="B3528" s="1" t="s">
        <v>21</v>
      </c>
      <c r="C3528" s="1" t="s">
        <v>22</v>
      </c>
      <c r="D3528" s="1" t="s">
        <v>23</v>
      </c>
      <c r="E3528" s="1" t="s">
        <v>5</v>
      </c>
      <c r="F3528" s="1" t="s">
        <v>24</v>
      </c>
      <c r="G3528" s="1" t="s">
        <v>25</v>
      </c>
      <c r="H3528">
        <v>1891239</v>
      </c>
      <c r="I3528">
        <v>1892714</v>
      </c>
      <c r="J3528" s="1" t="s">
        <v>75</v>
      </c>
      <c r="K3528" s="1" t="s">
        <v>24</v>
      </c>
      <c r="L3528" s="1" t="s">
        <v>24</v>
      </c>
      <c r="M3528" s="1" t="s">
        <v>24</v>
      </c>
      <c r="N3528" s="1" t="s">
        <v>24</v>
      </c>
      <c r="O3528" s="1" t="s">
        <v>24</v>
      </c>
      <c r="P3528" s="1" t="s">
        <v>24</v>
      </c>
      <c r="Q3528" s="1" t="s">
        <v>6293</v>
      </c>
      <c r="R3528">
        <v>1476</v>
      </c>
      <c r="T3528" s="1" t="s">
        <v>6294</v>
      </c>
    </row>
    <row r="3529" spans="1:20" x14ac:dyDescent="0.25">
      <c r="A3529" s="1" t="s">
        <v>29</v>
      </c>
      <c r="B3529" s="1" t="s">
        <v>30</v>
      </c>
      <c r="C3529" s="1" t="s">
        <v>22</v>
      </c>
      <c r="D3529" s="1" t="s">
        <v>23</v>
      </c>
      <c r="E3529" s="1" t="s">
        <v>5</v>
      </c>
      <c r="F3529" s="1" t="s">
        <v>24</v>
      </c>
      <c r="G3529" s="1" t="s">
        <v>25</v>
      </c>
      <c r="H3529">
        <v>1891239</v>
      </c>
      <c r="I3529">
        <v>1892714</v>
      </c>
      <c r="J3529" s="1" t="s">
        <v>75</v>
      </c>
      <c r="K3529" s="1" t="s">
        <v>6295</v>
      </c>
      <c r="L3529" s="1" t="s">
        <v>6295</v>
      </c>
      <c r="M3529" s="1" t="s">
        <v>24</v>
      </c>
      <c r="N3529" s="1" t="s">
        <v>6296</v>
      </c>
      <c r="O3529" s="1" t="s">
        <v>24</v>
      </c>
      <c r="P3529" s="1" t="s">
        <v>24</v>
      </c>
      <c r="Q3529" s="1" t="s">
        <v>6293</v>
      </c>
      <c r="R3529">
        <v>1476</v>
      </c>
      <c r="S3529">
        <v>491</v>
      </c>
      <c r="T3529" s="1" t="s">
        <v>24</v>
      </c>
    </row>
    <row r="3530" spans="1:20" x14ac:dyDescent="0.25">
      <c r="A3530" s="1" t="s">
        <v>20</v>
      </c>
      <c r="B3530" s="1" t="s">
        <v>21</v>
      </c>
      <c r="C3530" s="1" t="s">
        <v>22</v>
      </c>
      <c r="D3530" s="1" t="s">
        <v>23</v>
      </c>
      <c r="E3530" s="1" t="s">
        <v>5</v>
      </c>
      <c r="F3530" s="1" t="s">
        <v>24</v>
      </c>
      <c r="G3530" s="1" t="s">
        <v>25</v>
      </c>
      <c r="H3530">
        <v>1892729</v>
      </c>
      <c r="I3530">
        <v>1893637</v>
      </c>
      <c r="J3530" s="1" t="s">
        <v>75</v>
      </c>
      <c r="K3530" s="1" t="s">
        <v>24</v>
      </c>
      <c r="L3530" s="1" t="s">
        <v>24</v>
      </c>
      <c r="M3530" s="1" t="s">
        <v>24</v>
      </c>
      <c r="N3530" s="1" t="s">
        <v>24</v>
      </c>
      <c r="O3530" s="1" t="s">
        <v>24</v>
      </c>
      <c r="P3530" s="1" t="s">
        <v>24</v>
      </c>
      <c r="Q3530" s="1" t="s">
        <v>6297</v>
      </c>
      <c r="R3530">
        <v>909</v>
      </c>
      <c r="T3530" s="1" t="s">
        <v>6298</v>
      </c>
    </row>
    <row r="3531" spans="1:20" x14ac:dyDescent="0.25">
      <c r="A3531" s="1" t="s">
        <v>29</v>
      </c>
      <c r="B3531" s="1" t="s">
        <v>30</v>
      </c>
      <c r="C3531" s="1" t="s">
        <v>22</v>
      </c>
      <c r="D3531" s="1" t="s">
        <v>23</v>
      </c>
      <c r="E3531" s="1" t="s">
        <v>5</v>
      </c>
      <c r="F3531" s="1" t="s">
        <v>24</v>
      </c>
      <c r="G3531" s="1" t="s">
        <v>25</v>
      </c>
      <c r="H3531">
        <v>1892729</v>
      </c>
      <c r="I3531">
        <v>1893637</v>
      </c>
      <c r="J3531" s="1" t="s">
        <v>75</v>
      </c>
      <c r="K3531" s="1" t="s">
        <v>6299</v>
      </c>
      <c r="L3531" s="1" t="s">
        <v>6299</v>
      </c>
      <c r="M3531" s="1" t="s">
        <v>24</v>
      </c>
      <c r="N3531" s="1" t="s">
        <v>6300</v>
      </c>
      <c r="O3531" s="1" t="s">
        <v>24</v>
      </c>
      <c r="P3531" s="1" t="s">
        <v>24</v>
      </c>
      <c r="Q3531" s="1" t="s">
        <v>6297</v>
      </c>
      <c r="R3531">
        <v>909</v>
      </c>
      <c r="S3531">
        <v>302</v>
      </c>
      <c r="T3531" s="1" t="s">
        <v>24</v>
      </c>
    </row>
    <row r="3532" spans="1:20" x14ac:dyDescent="0.25">
      <c r="A3532" s="1" t="s">
        <v>20</v>
      </c>
      <c r="B3532" s="1" t="s">
        <v>21</v>
      </c>
      <c r="C3532" s="1" t="s">
        <v>22</v>
      </c>
      <c r="D3532" s="1" t="s">
        <v>23</v>
      </c>
      <c r="E3532" s="1" t="s">
        <v>5</v>
      </c>
      <c r="F3532" s="1" t="s">
        <v>24</v>
      </c>
      <c r="G3532" s="1" t="s">
        <v>25</v>
      </c>
      <c r="H3532">
        <v>1893653</v>
      </c>
      <c r="I3532">
        <v>1895509</v>
      </c>
      <c r="J3532" s="1" t="s">
        <v>75</v>
      </c>
      <c r="K3532" s="1" t="s">
        <v>24</v>
      </c>
      <c r="L3532" s="1" t="s">
        <v>24</v>
      </c>
      <c r="M3532" s="1" t="s">
        <v>24</v>
      </c>
      <c r="N3532" s="1" t="s">
        <v>24</v>
      </c>
      <c r="O3532" s="1" t="s">
        <v>24</v>
      </c>
      <c r="P3532" s="1" t="s">
        <v>24</v>
      </c>
      <c r="Q3532" s="1" t="s">
        <v>6301</v>
      </c>
      <c r="R3532">
        <v>1857</v>
      </c>
      <c r="T3532" s="1" t="s">
        <v>6302</v>
      </c>
    </row>
    <row r="3533" spans="1:20" x14ac:dyDescent="0.25">
      <c r="A3533" s="1" t="s">
        <v>29</v>
      </c>
      <c r="B3533" s="1" t="s">
        <v>30</v>
      </c>
      <c r="C3533" s="1" t="s">
        <v>22</v>
      </c>
      <c r="D3533" s="1" t="s">
        <v>23</v>
      </c>
      <c r="E3533" s="1" t="s">
        <v>5</v>
      </c>
      <c r="F3533" s="1" t="s">
        <v>24</v>
      </c>
      <c r="G3533" s="1" t="s">
        <v>25</v>
      </c>
      <c r="H3533">
        <v>1893653</v>
      </c>
      <c r="I3533">
        <v>1895509</v>
      </c>
      <c r="J3533" s="1" t="s">
        <v>75</v>
      </c>
      <c r="K3533" s="1" t="s">
        <v>6303</v>
      </c>
      <c r="L3533" s="1" t="s">
        <v>6303</v>
      </c>
      <c r="M3533" s="1" t="s">
        <v>24</v>
      </c>
      <c r="N3533" s="1" t="s">
        <v>6304</v>
      </c>
      <c r="O3533" s="1" t="s">
        <v>24</v>
      </c>
      <c r="P3533" s="1" t="s">
        <v>24</v>
      </c>
      <c r="Q3533" s="1" t="s">
        <v>6301</v>
      </c>
      <c r="R3533">
        <v>1857</v>
      </c>
      <c r="S3533">
        <v>618</v>
      </c>
      <c r="T3533" s="1" t="s">
        <v>24</v>
      </c>
    </row>
    <row r="3534" spans="1:20" x14ac:dyDescent="0.25">
      <c r="A3534" s="1" t="s">
        <v>20</v>
      </c>
      <c r="B3534" s="1" t="s">
        <v>21</v>
      </c>
      <c r="C3534" s="1" t="s">
        <v>22</v>
      </c>
      <c r="D3534" s="1" t="s">
        <v>23</v>
      </c>
      <c r="E3534" s="1" t="s">
        <v>5</v>
      </c>
      <c r="F3534" s="1" t="s">
        <v>24</v>
      </c>
      <c r="G3534" s="1" t="s">
        <v>25</v>
      </c>
      <c r="H3534">
        <v>1895548</v>
      </c>
      <c r="I3534">
        <v>1896039</v>
      </c>
      <c r="J3534" s="1" t="s">
        <v>75</v>
      </c>
      <c r="K3534" s="1" t="s">
        <v>24</v>
      </c>
      <c r="L3534" s="1" t="s">
        <v>24</v>
      </c>
      <c r="M3534" s="1" t="s">
        <v>24</v>
      </c>
      <c r="N3534" s="1" t="s">
        <v>24</v>
      </c>
      <c r="O3534" s="1" t="s">
        <v>24</v>
      </c>
      <c r="P3534" s="1" t="s">
        <v>24</v>
      </c>
      <c r="Q3534" s="1" t="s">
        <v>6305</v>
      </c>
      <c r="R3534">
        <v>492</v>
      </c>
      <c r="T3534" s="1" t="s">
        <v>6306</v>
      </c>
    </row>
    <row r="3535" spans="1:20" x14ac:dyDescent="0.25">
      <c r="A3535" s="1" t="s">
        <v>29</v>
      </c>
      <c r="B3535" s="1" t="s">
        <v>30</v>
      </c>
      <c r="C3535" s="1" t="s">
        <v>22</v>
      </c>
      <c r="D3535" s="1" t="s">
        <v>23</v>
      </c>
      <c r="E3535" s="1" t="s">
        <v>5</v>
      </c>
      <c r="F3535" s="1" t="s">
        <v>24</v>
      </c>
      <c r="G3535" s="1" t="s">
        <v>25</v>
      </c>
      <c r="H3535">
        <v>1895548</v>
      </c>
      <c r="I3535">
        <v>1896039</v>
      </c>
      <c r="J3535" s="1" t="s">
        <v>75</v>
      </c>
      <c r="K3535" s="1" t="s">
        <v>6307</v>
      </c>
      <c r="L3535" s="1" t="s">
        <v>6307</v>
      </c>
      <c r="M3535" s="1" t="s">
        <v>24</v>
      </c>
      <c r="N3535" s="1" t="s">
        <v>6308</v>
      </c>
      <c r="O3535" s="1" t="s">
        <v>24</v>
      </c>
      <c r="P3535" s="1" t="s">
        <v>24</v>
      </c>
      <c r="Q3535" s="1" t="s">
        <v>6305</v>
      </c>
      <c r="R3535">
        <v>492</v>
      </c>
      <c r="S3535">
        <v>163</v>
      </c>
      <c r="T3535" s="1" t="s">
        <v>24</v>
      </c>
    </row>
    <row r="3536" spans="1:20" x14ac:dyDescent="0.25">
      <c r="A3536" s="1" t="s">
        <v>20</v>
      </c>
      <c r="B3536" s="1" t="s">
        <v>21</v>
      </c>
      <c r="C3536" s="1" t="s">
        <v>22</v>
      </c>
      <c r="D3536" s="1" t="s">
        <v>23</v>
      </c>
      <c r="E3536" s="1" t="s">
        <v>5</v>
      </c>
      <c r="F3536" s="1" t="s">
        <v>24</v>
      </c>
      <c r="G3536" s="1" t="s">
        <v>25</v>
      </c>
      <c r="H3536">
        <v>1896093</v>
      </c>
      <c r="I3536">
        <v>1896350</v>
      </c>
      <c r="J3536" s="1" t="s">
        <v>75</v>
      </c>
      <c r="K3536" s="1" t="s">
        <v>24</v>
      </c>
      <c r="L3536" s="1" t="s">
        <v>24</v>
      </c>
      <c r="M3536" s="1" t="s">
        <v>24</v>
      </c>
      <c r="N3536" s="1" t="s">
        <v>24</v>
      </c>
      <c r="O3536" s="1" t="s">
        <v>24</v>
      </c>
      <c r="P3536" s="1" t="s">
        <v>24</v>
      </c>
      <c r="Q3536" s="1" t="s">
        <v>6309</v>
      </c>
      <c r="R3536">
        <v>258</v>
      </c>
      <c r="T3536" s="1" t="s">
        <v>6310</v>
      </c>
    </row>
    <row r="3537" spans="1:20" x14ac:dyDescent="0.25">
      <c r="A3537" s="1" t="s">
        <v>29</v>
      </c>
      <c r="B3537" s="1" t="s">
        <v>30</v>
      </c>
      <c r="C3537" s="1" t="s">
        <v>22</v>
      </c>
      <c r="D3537" s="1" t="s">
        <v>23</v>
      </c>
      <c r="E3537" s="1" t="s">
        <v>5</v>
      </c>
      <c r="F3537" s="1" t="s">
        <v>24</v>
      </c>
      <c r="G3537" s="1" t="s">
        <v>25</v>
      </c>
      <c r="H3537">
        <v>1896093</v>
      </c>
      <c r="I3537">
        <v>1896350</v>
      </c>
      <c r="J3537" s="1" t="s">
        <v>75</v>
      </c>
      <c r="K3537" s="1" t="s">
        <v>6311</v>
      </c>
      <c r="L3537" s="1" t="s">
        <v>6311</v>
      </c>
      <c r="M3537" s="1" t="s">
        <v>24</v>
      </c>
      <c r="N3537" s="1" t="s">
        <v>6312</v>
      </c>
      <c r="O3537" s="1" t="s">
        <v>24</v>
      </c>
      <c r="P3537" s="1" t="s">
        <v>24</v>
      </c>
      <c r="Q3537" s="1" t="s">
        <v>6309</v>
      </c>
      <c r="R3537">
        <v>258</v>
      </c>
      <c r="S3537">
        <v>85</v>
      </c>
      <c r="T3537" s="1" t="s">
        <v>24</v>
      </c>
    </row>
    <row r="3538" spans="1:20" x14ac:dyDescent="0.25">
      <c r="A3538" s="1" t="s">
        <v>20</v>
      </c>
      <c r="B3538" s="1" t="s">
        <v>21</v>
      </c>
      <c r="C3538" s="1" t="s">
        <v>22</v>
      </c>
      <c r="D3538" s="1" t="s">
        <v>23</v>
      </c>
      <c r="E3538" s="1" t="s">
        <v>5</v>
      </c>
      <c r="F3538" s="1" t="s">
        <v>24</v>
      </c>
      <c r="G3538" s="1" t="s">
        <v>25</v>
      </c>
      <c r="H3538">
        <v>1896376</v>
      </c>
      <c r="I3538">
        <v>1897086</v>
      </c>
      <c r="J3538" s="1" t="s">
        <v>75</v>
      </c>
      <c r="K3538" s="1" t="s">
        <v>24</v>
      </c>
      <c r="L3538" s="1" t="s">
        <v>24</v>
      </c>
      <c r="M3538" s="1" t="s">
        <v>24</v>
      </c>
      <c r="N3538" s="1" t="s">
        <v>24</v>
      </c>
      <c r="O3538" s="1" t="s">
        <v>24</v>
      </c>
      <c r="P3538" s="1" t="s">
        <v>24</v>
      </c>
      <c r="Q3538" s="1" t="s">
        <v>6313</v>
      </c>
      <c r="R3538">
        <v>711</v>
      </c>
      <c r="T3538" s="1" t="s">
        <v>6314</v>
      </c>
    </row>
    <row r="3539" spans="1:20" x14ac:dyDescent="0.25">
      <c r="A3539" s="1" t="s">
        <v>29</v>
      </c>
      <c r="B3539" s="1" t="s">
        <v>30</v>
      </c>
      <c r="C3539" s="1" t="s">
        <v>22</v>
      </c>
      <c r="D3539" s="1" t="s">
        <v>23</v>
      </c>
      <c r="E3539" s="1" t="s">
        <v>5</v>
      </c>
      <c r="F3539" s="1" t="s">
        <v>24</v>
      </c>
      <c r="G3539" s="1" t="s">
        <v>25</v>
      </c>
      <c r="H3539">
        <v>1896376</v>
      </c>
      <c r="I3539">
        <v>1897086</v>
      </c>
      <c r="J3539" s="1" t="s">
        <v>75</v>
      </c>
      <c r="K3539" s="1" t="s">
        <v>6315</v>
      </c>
      <c r="L3539" s="1" t="s">
        <v>6315</v>
      </c>
      <c r="M3539" s="1" t="s">
        <v>24</v>
      </c>
      <c r="N3539" s="1" t="s">
        <v>6316</v>
      </c>
      <c r="O3539" s="1" t="s">
        <v>24</v>
      </c>
      <c r="P3539" s="1" t="s">
        <v>24</v>
      </c>
      <c r="Q3539" s="1" t="s">
        <v>6313</v>
      </c>
      <c r="R3539">
        <v>711</v>
      </c>
      <c r="S3539">
        <v>236</v>
      </c>
      <c r="T3539" s="1" t="s">
        <v>24</v>
      </c>
    </row>
    <row r="3540" spans="1:20" x14ac:dyDescent="0.25">
      <c r="A3540" s="1" t="s">
        <v>20</v>
      </c>
      <c r="B3540" s="1" t="s">
        <v>21</v>
      </c>
      <c r="C3540" s="1" t="s">
        <v>22</v>
      </c>
      <c r="D3540" s="1" t="s">
        <v>23</v>
      </c>
      <c r="E3540" s="1" t="s">
        <v>5</v>
      </c>
      <c r="F3540" s="1" t="s">
        <v>24</v>
      </c>
      <c r="G3540" s="1" t="s">
        <v>25</v>
      </c>
      <c r="H3540">
        <v>1897139</v>
      </c>
      <c r="I3540">
        <v>1897555</v>
      </c>
      <c r="J3540" s="1" t="s">
        <v>75</v>
      </c>
      <c r="K3540" s="1" t="s">
        <v>24</v>
      </c>
      <c r="L3540" s="1" t="s">
        <v>24</v>
      </c>
      <c r="M3540" s="1" t="s">
        <v>24</v>
      </c>
      <c r="N3540" s="1" t="s">
        <v>24</v>
      </c>
      <c r="O3540" s="1" t="s">
        <v>24</v>
      </c>
      <c r="P3540" s="1" t="s">
        <v>24</v>
      </c>
      <c r="Q3540" s="1" t="s">
        <v>6317</v>
      </c>
      <c r="R3540">
        <v>417</v>
      </c>
      <c r="T3540" s="1" t="s">
        <v>6318</v>
      </c>
    </row>
    <row r="3541" spans="1:20" x14ac:dyDescent="0.25">
      <c r="A3541" s="1" t="s">
        <v>29</v>
      </c>
      <c r="B3541" s="1" t="s">
        <v>30</v>
      </c>
      <c r="C3541" s="1" t="s">
        <v>22</v>
      </c>
      <c r="D3541" s="1" t="s">
        <v>23</v>
      </c>
      <c r="E3541" s="1" t="s">
        <v>5</v>
      </c>
      <c r="F3541" s="1" t="s">
        <v>24</v>
      </c>
      <c r="G3541" s="1" t="s">
        <v>25</v>
      </c>
      <c r="H3541">
        <v>1897139</v>
      </c>
      <c r="I3541">
        <v>1897555</v>
      </c>
      <c r="J3541" s="1" t="s">
        <v>75</v>
      </c>
      <c r="K3541" s="1" t="s">
        <v>6319</v>
      </c>
      <c r="L3541" s="1" t="s">
        <v>6319</v>
      </c>
      <c r="M3541" s="1" t="s">
        <v>24</v>
      </c>
      <c r="N3541" s="1" t="s">
        <v>36</v>
      </c>
      <c r="O3541" s="1" t="s">
        <v>24</v>
      </c>
      <c r="P3541" s="1" t="s">
        <v>24</v>
      </c>
      <c r="Q3541" s="1" t="s">
        <v>6317</v>
      </c>
      <c r="R3541">
        <v>417</v>
      </c>
      <c r="S3541">
        <v>138</v>
      </c>
      <c r="T3541" s="1" t="s">
        <v>24</v>
      </c>
    </row>
    <row r="3542" spans="1:20" x14ac:dyDescent="0.25">
      <c r="A3542" s="1" t="s">
        <v>20</v>
      </c>
      <c r="B3542" s="1" t="s">
        <v>21</v>
      </c>
      <c r="C3542" s="1" t="s">
        <v>22</v>
      </c>
      <c r="D3542" s="1" t="s">
        <v>23</v>
      </c>
      <c r="E3542" s="1" t="s">
        <v>5</v>
      </c>
      <c r="F3542" s="1" t="s">
        <v>24</v>
      </c>
      <c r="G3542" s="1" t="s">
        <v>25</v>
      </c>
      <c r="H3542">
        <v>1897562</v>
      </c>
      <c r="I3542">
        <v>1898728</v>
      </c>
      <c r="J3542" s="1" t="s">
        <v>75</v>
      </c>
      <c r="K3542" s="1" t="s">
        <v>24</v>
      </c>
      <c r="L3542" s="1" t="s">
        <v>24</v>
      </c>
      <c r="M3542" s="1" t="s">
        <v>24</v>
      </c>
      <c r="N3542" s="1" t="s">
        <v>24</v>
      </c>
      <c r="O3542" s="1" t="s">
        <v>24</v>
      </c>
      <c r="P3542" s="1" t="s">
        <v>24</v>
      </c>
      <c r="Q3542" s="1" t="s">
        <v>6320</v>
      </c>
      <c r="R3542">
        <v>1167</v>
      </c>
      <c r="T3542" s="1" t="s">
        <v>6321</v>
      </c>
    </row>
    <row r="3543" spans="1:20" x14ac:dyDescent="0.25">
      <c r="A3543" s="1" t="s">
        <v>29</v>
      </c>
      <c r="B3543" s="1" t="s">
        <v>30</v>
      </c>
      <c r="C3543" s="1" t="s">
        <v>22</v>
      </c>
      <c r="D3543" s="1" t="s">
        <v>23</v>
      </c>
      <c r="E3543" s="1" t="s">
        <v>5</v>
      </c>
      <c r="F3543" s="1" t="s">
        <v>24</v>
      </c>
      <c r="G3543" s="1" t="s">
        <v>25</v>
      </c>
      <c r="H3543">
        <v>1897562</v>
      </c>
      <c r="I3543">
        <v>1898728</v>
      </c>
      <c r="J3543" s="1" t="s">
        <v>75</v>
      </c>
      <c r="K3543" s="1" t="s">
        <v>6322</v>
      </c>
      <c r="L3543" s="1" t="s">
        <v>6322</v>
      </c>
      <c r="M3543" s="1" t="s">
        <v>24</v>
      </c>
      <c r="N3543" s="1" t="s">
        <v>6323</v>
      </c>
      <c r="O3543" s="1" t="s">
        <v>24</v>
      </c>
      <c r="P3543" s="1" t="s">
        <v>24</v>
      </c>
      <c r="Q3543" s="1" t="s">
        <v>6320</v>
      </c>
      <c r="R3543">
        <v>1167</v>
      </c>
      <c r="S3543">
        <v>388</v>
      </c>
      <c r="T3543" s="1" t="s">
        <v>24</v>
      </c>
    </row>
    <row r="3544" spans="1:20" x14ac:dyDescent="0.25">
      <c r="A3544" s="1" t="s">
        <v>20</v>
      </c>
      <c r="B3544" s="1" t="s">
        <v>21</v>
      </c>
      <c r="C3544" s="1" t="s">
        <v>22</v>
      </c>
      <c r="D3544" s="1" t="s">
        <v>23</v>
      </c>
      <c r="E3544" s="1" t="s">
        <v>5</v>
      </c>
      <c r="F3544" s="1" t="s">
        <v>24</v>
      </c>
      <c r="G3544" s="1" t="s">
        <v>25</v>
      </c>
      <c r="H3544">
        <v>1898746</v>
      </c>
      <c r="I3544">
        <v>1899759</v>
      </c>
      <c r="J3544" s="1" t="s">
        <v>75</v>
      </c>
      <c r="K3544" s="1" t="s">
        <v>24</v>
      </c>
      <c r="L3544" s="1" t="s">
        <v>24</v>
      </c>
      <c r="M3544" s="1" t="s">
        <v>24</v>
      </c>
      <c r="N3544" s="1" t="s">
        <v>24</v>
      </c>
      <c r="O3544" s="1" t="s">
        <v>24</v>
      </c>
      <c r="P3544" s="1" t="s">
        <v>24</v>
      </c>
      <c r="Q3544" s="1" t="s">
        <v>6324</v>
      </c>
      <c r="R3544">
        <v>1014</v>
      </c>
      <c r="T3544" s="1" t="s">
        <v>6325</v>
      </c>
    </row>
    <row r="3545" spans="1:20" x14ac:dyDescent="0.25">
      <c r="A3545" s="1" t="s">
        <v>29</v>
      </c>
      <c r="B3545" s="1" t="s">
        <v>30</v>
      </c>
      <c r="C3545" s="1" t="s">
        <v>22</v>
      </c>
      <c r="D3545" s="1" t="s">
        <v>23</v>
      </c>
      <c r="E3545" s="1" t="s">
        <v>5</v>
      </c>
      <c r="F3545" s="1" t="s">
        <v>24</v>
      </c>
      <c r="G3545" s="1" t="s">
        <v>25</v>
      </c>
      <c r="H3545">
        <v>1898746</v>
      </c>
      <c r="I3545">
        <v>1899759</v>
      </c>
      <c r="J3545" s="1" t="s">
        <v>75</v>
      </c>
      <c r="K3545" s="1" t="s">
        <v>6326</v>
      </c>
      <c r="L3545" s="1" t="s">
        <v>6326</v>
      </c>
      <c r="M3545" s="1" t="s">
        <v>24</v>
      </c>
      <c r="N3545" s="1" t="s">
        <v>6327</v>
      </c>
      <c r="O3545" s="1" t="s">
        <v>24</v>
      </c>
      <c r="P3545" s="1" t="s">
        <v>24</v>
      </c>
      <c r="Q3545" s="1" t="s">
        <v>6324</v>
      </c>
      <c r="R3545">
        <v>1014</v>
      </c>
      <c r="S3545">
        <v>337</v>
      </c>
      <c r="T3545" s="1" t="s">
        <v>24</v>
      </c>
    </row>
    <row r="3546" spans="1:20" x14ac:dyDescent="0.25">
      <c r="A3546" s="1" t="s">
        <v>20</v>
      </c>
      <c r="B3546" s="1" t="s">
        <v>21</v>
      </c>
      <c r="C3546" s="1" t="s">
        <v>22</v>
      </c>
      <c r="D3546" s="1" t="s">
        <v>23</v>
      </c>
      <c r="E3546" s="1" t="s">
        <v>5</v>
      </c>
      <c r="F3546" s="1" t="s">
        <v>24</v>
      </c>
      <c r="G3546" s="1" t="s">
        <v>25</v>
      </c>
      <c r="H3546">
        <v>1899994</v>
      </c>
      <c r="I3546">
        <v>1900533</v>
      </c>
      <c r="J3546" s="1" t="s">
        <v>26</v>
      </c>
      <c r="K3546" s="1" t="s">
        <v>24</v>
      </c>
      <c r="L3546" s="1" t="s">
        <v>24</v>
      </c>
      <c r="M3546" s="1" t="s">
        <v>24</v>
      </c>
      <c r="N3546" s="1" t="s">
        <v>24</v>
      </c>
      <c r="O3546" s="1" t="s">
        <v>24</v>
      </c>
      <c r="P3546" s="1" t="s">
        <v>24</v>
      </c>
      <c r="Q3546" s="1" t="s">
        <v>6328</v>
      </c>
      <c r="R3546">
        <v>540</v>
      </c>
      <c r="T3546" s="1" t="s">
        <v>6329</v>
      </c>
    </row>
    <row r="3547" spans="1:20" x14ac:dyDescent="0.25">
      <c r="A3547" s="1" t="s">
        <v>29</v>
      </c>
      <c r="B3547" s="1" t="s">
        <v>30</v>
      </c>
      <c r="C3547" s="1" t="s">
        <v>22</v>
      </c>
      <c r="D3547" s="1" t="s">
        <v>23</v>
      </c>
      <c r="E3547" s="1" t="s">
        <v>5</v>
      </c>
      <c r="F3547" s="1" t="s">
        <v>24</v>
      </c>
      <c r="G3547" s="1" t="s">
        <v>25</v>
      </c>
      <c r="H3547">
        <v>1899994</v>
      </c>
      <c r="I3547">
        <v>1900533</v>
      </c>
      <c r="J3547" s="1" t="s">
        <v>26</v>
      </c>
      <c r="K3547" s="1" t="s">
        <v>6330</v>
      </c>
      <c r="L3547" s="1" t="s">
        <v>6330</v>
      </c>
      <c r="M3547" s="1" t="s">
        <v>24</v>
      </c>
      <c r="N3547" s="1" t="s">
        <v>2645</v>
      </c>
      <c r="O3547" s="1" t="s">
        <v>24</v>
      </c>
      <c r="P3547" s="1" t="s">
        <v>24</v>
      </c>
      <c r="Q3547" s="1" t="s">
        <v>6328</v>
      </c>
      <c r="R3547">
        <v>540</v>
      </c>
      <c r="S3547">
        <v>179</v>
      </c>
      <c r="T3547" s="1" t="s">
        <v>24</v>
      </c>
    </row>
    <row r="3548" spans="1:20" x14ac:dyDescent="0.25">
      <c r="A3548" s="1" t="s">
        <v>20</v>
      </c>
      <c r="B3548" s="1" t="s">
        <v>21</v>
      </c>
      <c r="C3548" s="1" t="s">
        <v>22</v>
      </c>
      <c r="D3548" s="1" t="s">
        <v>23</v>
      </c>
      <c r="E3548" s="1" t="s">
        <v>5</v>
      </c>
      <c r="F3548" s="1" t="s">
        <v>24</v>
      </c>
      <c r="G3548" s="1" t="s">
        <v>25</v>
      </c>
      <c r="H3548">
        <v>1900533</v>
      </c>
      <c r="I3548">
        <v>1901105</v>
      </c>
      <c r="J3548" s="1" t="s">
        <v>26</v>
      </c>
      <c r="K3548" s="1" t="s">
        <v>24</v>
      </c>
      <c r="L3548" s="1" t="s">
        <v>24</v>
      </c>
      <c r="M3548" s="1" t="s">
        <v>24</v>
      </c>
      <c r="N3548" s="1" t="s">
        <v>24</v>
      </c>
      <c r="O3548" s="1" t="s">
        <v>24</v>
      </c>
      <c r="P3548" s="1" t="s">
        <v>24</v>
      </c>
      <c r="Q3548" s="1" t="s">
        <v>6331</v>
      </c>
      <c r="R3548">
        <v>573</v>
      </c>
      <c r="T3548" s="1" t="s">
        <v>6332</v>
      </c>
    </row>
    <row r="3549" spans="1:20" x14ac:dyDescent="0.25">
      <c r="A3549" s="1" t="s">
        <v>29</v>
      </c>
      <c r="B3549" s="1" t="s">
        <v>30</v>
      </c>
      <c r="C3549" s="1" t="s">
        <v>22</v>
      </c>
      <c r="D3549" s="1" t="s">
        <v>23</v>
      </c>
      <c r="E3549" s="1" t="s">
        <v>5</v>
      </c>
      <c r="F3549" s="1" t="s">
        <v>24</v>
      </c>
      <c r="G3549" s="1" t="s">
        <v>25</v>
      </c>
      <c r="H3549">
        <v>1900533</v>
      </c>
      <c r="I3549">
        <v>1901105</v>
      </c>
      <c r="J3549" s="1" t="s">
        <v>26</v>
      </c>
      <c r="K3549" s="1" t="s">
        <v>6333</v>
      </c>
      <c r="L3549" s="1" t="s">
        <v>6333</v>
      </c>
      <c r="M3549" s="1" t="s">
        <v>24</v>
      </c>
      <c r="N3549" s="1" t="s">
        <v>2645</v>
      </c>
      <c r="O3549" s="1" t="s">
        <v>24</v>
      </c>
      <c r="P3549" s="1" t="s">
        <v>24</v>
      </c>
      <c r="Q3549" s="1" t="s">
        <v>6331</v>
      </c>
      <c r="R3549">
        <v>573</v>
      </c>
      <c r="S3549">
        <v>190</v>
      </c>
      <c r="T3549" s="1" t="s">
        <v>24</v>
      </c>
    </row>
    <row r="3550" spans="1:20" x14ac:dyDescent="0.25">
      <c r="A3550" s="1" t="s">
        <v>20</v>
      </c>
      <c r="B3550" s="1" t="s">
        <v>21</v>
      </c>
      <c r="C3550" s="1" t="s">
        <v>22</v>
      </c>
      <c r="D3550" s="1" t="s">
        <v>23</v>
      </c>
      <c r="E3550" s="1" t="s">
        <v>5</v>
      </c>
      <c r="F3550" s="1" t="s">
        <v>24</v>
      </c>
      <c r="G3550" s="1" t="s">
        <v>25</v>
      </c>
      <c r="H3550">
        <v>1901127</v>
      </c>
      <c r="I3550">
        <v>1902425</v>
      </c>
      <c r="J3550" s="1" t="s">
        <v>75</v>
      </c>
      <c r="K3550" s="1" t="s">
        <v>24</v>
      </c>
      <c r="L3550" s="1" t="s">
        <v>24</v>
      </c>
      <c r="M3550" s="1" t="s">
        <v>24</v>
      </c>
      <c r="N3550" s="1" t="s">
        <v>24</v>
      </c>
      <c r="O3550" s="1" t="s">
        <v>24</v>
      </c>
      <c r="P3550" s="1" t="s">
        <v>24</v>
      </c>
      <c r="Q3550" s="1" t="s">
        <v>6334</v>
      </c>
      <c r="R3550">
        <v>1299</v>
      </c>
      <c r="T3550" s="1" t="s">
        <v>6335</v>
      </c>
    </row>
    <row r="3551" spans="1:20" x14ac:dyDescent="0.25">
      <c r="A3551" s="1" t="s">
        <v>29</v>
      </c>
      <c r="B3551" s="1" t="s">
        <v>30</v>
      </c>
      <c r="C3551" s="1" t="s">
        <v>22</v>
      </c>
      <c r="D3551" s="1" t="s">
        <v>23</v>
      </c>
      <c r="E3551" s="1" t="s">
        <v>5</v>
      </c>
      <c r="F3551" s="1" t="s">
        <v>24</v>
      </c>
      <c r="G3551" s="1" t="s">
        <v>25</v>
      </c>
      <c r="H3551">
        <v>1901127</v>
      </c>
      <c r="I3551">
        <v>1902425</v>
      </c>
      <c r="J3551" s="1" t="s">
        <v>75</v>
      </c>
      <c r="K3551" s="1" t="s">
        <v>6336</v>
      </c>
      <c r="L3551" s="1" t="s">
        <v>6336</v>
      </c>
      <c r="M3551" s="1" t="s">
        <v>24</v>
      </c>
      <c r="N3551" s="1" t="s">
        <v>299</v>
      </c>
      <c r="O3551" s="1" t="s">
        <v>24</v>
      </c>
      <c r="P3551" s="1" t="s">
        <v>24</v>
      </c>
      <c r="Q3551" s="1" t="s">
        <v>6334</v>
      </c>
      <c r="R3551">
        <v>1299</v>
      </c>
      <c r="S3551">
        <v>432</v>
      </c>
      <c r="T3551" s="1" t="s">
        <v>24</v>
      </c>
    </row>
    <row r="3552" spans="1:20" x14ac:dyDescent="0.25">
      <c r="A3552" s="1" t="s">
        <v>20</v>
      </c>
      <c r="B3552" s="1" t="s">
        <v>21</v>
      </c>
      <c r="C3552" s="1" t="s">
        <v>22</v>
      </c>
      <c r="D3552" s="1" t="s">
        <v>23</v>
      </c>
      <c r="E3552" s="1" t="s">
        <v>5</v>
      </c>
      <c r="F3552" s="1" t="s">
        <v>24</v>
      </c>
      <c r="G3552" s="1" t="s">
        <v>25</v>
      </c>
      <c r="H3552">
        <v>1902546</v>
      </c>
      <c r="I3552">
        <v>1904576</v>
      </c>
      <c r="J3552" s="1" t="s">
        <v>75</v>
      </c>
      <c r="K3552" s="1" t="s">
        <v>24</v>
      </c>
      <c r="L3552" s="1" t="s">
        <v>24</v>
      </c>
      <c r="M3552" s="1" t="s">
        <v>24</v>
      </c>
      <c r="N3552" s="1" t="s">
        <v>24</v>
      </c>
      <c r="O3552" s="1" t="s">
        <v>24</v>
      </c>
      <c r="P3552" s="1" t="s">
        <v>24</v>
      </c>
      <c r="Q3552" s="1" t="s">
        <v>6337</v>
      </c>
      <c r="R3552">
        <v>2031</v>
      </c>
      <c r="T3552" s="1" t="s">
        <v>6338</v>
      </c>
    </row>
    <row r="3553" spans="1:20" x14ac:dyDescent="0.25">
      <c r="A3553" s="1" t="s">
        <v>29</v>
      </c>
      <c r="B3553" s="1" t="s">
        <v>30</v>
      </c>
      <c r="C3553" s="1" t="s">
        <v>22</v>
      </c>
      <c r="D3553" s="1" t="s">
        <v>23</v>
      </c>
      <c r="E3553" s="1" t="s">
        <v>5</v>
      </c>
      <c r="F3553" s="1" t="s">
        <v>24</v>
      </c>
      <c r="G3553" s="1" t="s">
        <v>25</v>
      </c>
      <c r="H3553">
        <v>1902546</v>
      </c>
      <c r="I3553">
        <v>1904576</v>
      </c>
      <c r="J3553" s="1" t="s">
        <v>75</v>
      </c>
      <c r="K3553" s="1" t="s">
        <v>6339</v>
      </c>
      <c r="L3553" s="1" t="s">
        <v>6339</v>
      </c>
      <c r="M3553" s="1" t="s">
        <v>24</v>
      </c>
      <c r="N3553" s="1" t="s">
        <v>6340</v>
      </c>
      <c r="O3553" s="1" t="s">
        <v>24</v>
      </c>
      <c r="P3553" s="1" t="s">
        <v>24</v>
      </c>
      <c r="Q3553" s="1" t="s">
        <v>6337</v>
      </c>
      <c r="R3553">
        <v>2031</v>
      </c>
      <c r="S3553">
        <v>676</v>
      </c>
      <c r="T3553" s="1" t="s">
        <v>24</v>
      </c>
    </row>
    <row r="3554" spans="1:20" x14ac:dyDescent="0.25">
      <c r="A3554" s="1" t="s">
        <v>20</v>
      </c>
      <c r="B3554" s="1" t="s">
        <v>21</v>
      </c>
      <c r="C3554" s="1" t="s">
        <v>22</v>
      </c>
      <c r="D3554" s="1" t="s">
        <v>23</v>
      </c>
      <c r="E3554" s="1" t="s">
        <v>5</v>
      </c>
      <c r="F3554" s="1" t="s">
        <v>24</v>
      </c>
      <c r="G3554" s="1" t="s">
        <v>25</v>
      </c>
      <c r="H3554">
        <v>1904588</v>
      </c>
      <c r="I3554">
        <v>1905532</v>
      </c>
      <c r="J3554" s="1" t="s">
        <v>75</v>
      </c>
      <c r="K3554" s="1" t="s">
        <v>24</v>
      </c>
      <c r="L3554" s="1" t="s">
        <v>24</v>
      </c>
      <c r="M3554" s="1" t="s">
        <v>24</v>
      </c>
      <c r="N3554" s="1" t="s">
        <v>24</v>
      </c>
      <c r="O3554" s="1" t="s">
        <v>24</v>
      </c>
      <c r="P3554" s="1" t="s">
        <v>24</v>
      </c>
      <c r="Q3554" s="1" t="s">
        <v>6341</v>
      </c>
      <c r="R3554">
        <v>945</v>
      </c>
      <c r="T3554" s="1" t="s">
        <v>6342</v>
      </c>
    </row>
    <row r="3555" spans="1:20" x14ac:dyDescent="0.25">
      <c r="A3555" s="1" t="s">
        <v>29</v>
      </c>
      <c r="B3555" s="1" t="s">
        <v>30</v>
      </c>
      <c r="C3555" s="1" t="s">
        <v>22</v>
      </c>
      <c r="D3555" s="1" t="s">
        <v>23</v>
      </c>
      <c r="E3555" s="1" t="s">
        <v>5</v>
      </c>
      <c r="F3555" s="1" t="s">
        <v>24</v>
      </c>
      <c r="G3555" s="1" t="s">
        <v>25</v>
      </c>
      <c r="H3555">
        <v>1904588</v>
      </c>
      <c r="I3555">
        <v>1905532</v>
      </c>
      <c r="J3555" s="1" t="s">
        <v>75</v>
      </c>
      <c r="K3555" s="1" t="s">
        <v>6343</v>
      </c>
      <c r="L3555" s="1" t="s">
        <v>6343</v>
      </c>
      <c r="M3555" s="1" t="s">
        <v>24</v>
      </c>
      <c r="N3555" s="1" t="s">
        <v>6344</v>
      </c>
      <c r="O3555" s="1" t="s">
        <v>24</v>
      </c>
      <c r="P3555" s="1" t="s">
        <v>24</v>
      </c>
      <c r="Q3555" s="1" t="s">
        <v>6341</v>
      </c>
      <c r="R3555">
        <v>945</v>
      </c>
      <c r="S3555">
        <v>314</v>
      </c>
      <c r="T3555" s="1" t="s">
        <v>24</v>
      </c>
    </row>
    <row r="3556" spans="1:20" x14ac:dyDescent="0.25">
      <c r="A3556" s="1" t="s">
        <v>20</v>
      </c>
      <c r="B3556" s="1" t="s">
        <v>21</v>
      </c>
      <c r="C3556" s="1" t="s">
        <v>22</v>
      </c>
      <c r="D3556" s="1" t="s">
        <v>23</v>
      </c>
      <c r="E3556" s="1" t="s">
        <v>5</v>
      </c>
      <c r="F3556" s="1" t="s">
        <v>24</v>
      </c>
      <c r="G3556" s="1" t="s">
        <v>25</v>
      </c>
      <c r="H3556">
        <v>1905561</v>
      </c>
      <c r="I3556">
        <v>1905959</v>
      </c>
      <c r="J3556" s="1" t="s">
        <v>75</v>
      </c>
      <c r="K3556" s="1" t="s">
        <v>24</v>
      </c>
      <c r="L3556" s="1" t="s">
        <v>24</v>
      </c>
      <c r="M3556" s="1" t="s">
        <v>24</v>
      </c>
      <c r="N3556" s="1" t="s">
        <v>24</v>
      </c>
      <c r="O3556" s="1" t="s">
        <v>24</v>
      </c>
      <c r="P3556" s="1" t="s">
        <v>24</v>
      </c>
      <c r="Q3556" s="1" t="s">
        <v>6345</v>
      </c>
      <c r="R3556">
        <v>399</v>
      </c>
      <c r="T3556" s="1" t="s">
        <v>6346</v>
      </c>
    </row>
    <row r="3557" spans="1:20" x14ac:dyDescent="0.25">
      <c r="A3557" s="1" t="s">
        <v>29</v>
      </c>
      <c r="B3557" s="1" t="s">
        <v>30</v>
      </c>
      <c r="C3557" s="1" t="s">
        <v>22</v>
      </c>
      <c r="D3557" s="1" t="s">
        <v>23</v>
      </c>
      <c r="E3557" s="1" t="s">
        <v>5</v>
      </c>
      <c r="F3557" s="1" t="s">
        <v>24</v>
      </c>
      <c r="G3557" s="1" t="s">
        <v>25</v>
      </c>
      <c r="H3557">
        <v>1905561</v>
      </c>
      <c r="I3557">
        <v>1905959</v>
      </c>
      <c r="J3557" s="1" t="s">
        <v>75</v>
      </c>
      <c r="K3557" s="1" t="s">
        <v>6347</v>
      </c>
      <c r="L3557" s="1" t="s">
        <v>6347</v>
      </c>
      <c r="M3557" s="1" t="s">
        <v>24</v>
      </c>
      <c r="N3557" s="1" t="s">
        <v>6348</v>
      </c>
      <c r="O3557" s="1" t="s">
        <v>24</v>
      </c>
      <c r="P3557" s="1" t="s">
        <v>24</v>
      </c>
      <c r="Q3557" s="1" t="s">
        <v>6345</v>
      </c>
      <c r="R3557">
        <v>399</v>
      </c>
      <c r="S3557">
        <v>132</v>
      </c>
      <c r="T3557" s="1" t="s">
        <v>24</v>
      </c>
    </row>
    <row r="3558" spans="1:20" x14ac:dyDescent="0.25">
      <c r="A3558" s="1" t="s">
        <v>20</v>
      </c>
      <c r="B3558" s="1" t="s">
        <v>21</v>
      </c>
      <c r="C3558" s="1" t="s">
        <v>22</v>
      </c>
      <c r="D3558" s="1" t="s">
        <v>23</v>
      </c>
      <c r="E3558" s="1" t="s">
        <v>5</v>
      </c>
      <c r="F3558" s="1" t="s">
        <v>24</v>
      </c>
      <c r="G3558" s="1" t="s">
        <v>25</v>
      </c>
      <c r="H3558">
        <v>1905961</v>
      </c>
      <c r="I3558">
        <v>1906206</v>
      </c>
      <c r="J3558" s="1" t="s">
        <v>75</v>
      </c>
      <c r="K3558" s="1" t="s">
        <v>24</v>
      </c>
      <c r="L3558" s="1" t="s">
        <v>24</v>
      </c>
      <c r="M3558" s="1" t="s">
        <v>24</v>
      </c>
      <c r="N3558" s="1" t="s">
        <v>24</v>
      </c>
      <c r="O3558" s="1" t="s">
        <v>24</v>
      </c>
      <c r="P3558" s="1" t="s">
        <v>24</v>
      </c>
      <c r="Q3558" s="1" t="s">
        <v>6349</v>
      </c>
      <c r="R3558">
        <v>246</v>
      </c>
      <c r="T3558" s="1" t="s">
        <v>6350</v>
      </c>
    </row>
    <row r="3559" spans="1:20" x14ac:dyDescent="0.25">
      <c r="A3559" s="1" t="s">
        <v>29</v>
      </c>
      <c r="B3559" s="1" t="s">
        <v>30</v>
      </c>
      <c r="C3559" s="1" t="s">
        <v>22</v>
      </c>
      <c r="D3559" s="1" t="s">
        <v>23</v>
      </c>
      <c r="E3559" s="1" t="s">
        <v>5</v>
      </c>
      <c r="F3559" s="1" t="s">
        <v>24</v>
      </c>
      <c r="G3559" s="1" t="s">
        <v>25</v>
      </c>
      <c r="H3559">
        <v>1905961</v>
      </c>
      <c r="I3559">
        <v>1906206</v>
      </c>
      <c r="J3559" s="1" t="s">
        <v>75</v>
      </c>
      <c r="K3559" s="1" t="s">
        <v>6351</v>
      </c>
      <c r="L3559" s="1" t="s">
        <v>6351</v>
      </c>
      <c r="M3559" s="1" t="s">
        <v>24</v>
      </c>
      <c r="N3559" s="1" t="s">
        <v>6352</v>
      </c>
      <c r="O3559" s="1" t="s">
        <v>24</v>
      </c>
      <c r="P3559" s="1" t="s">
        <v>24</v>
      </c>
      <c r="Q3559" s="1" t="s">
        <v>6349</v>
      </c>
      <c r="R3559">
        <v>246</v>
      </c>
      <c r="S3559">
        <v>81</v>
      </c>
      <c r="T3559" s="1" t="s">
        <v>24</v>
      </c>
    </row>
    <row r="3560" spans="1:20" x14ac:dyDescent="0.25">
      <c r="A3560" s="1" t="s">
        <v>20</v>
      </c>
      <c r="B3560" s="1" t="s">
        <v>21</v>
      </c>
      <c r="C3560" s="1" t="s">
        <v>22</v>
      </c>
      <c r="D3560" s="1" t="s">
        <v>23</v>
      </c>
      <c r="E3560" s="1" t="s">
        <v>5</v>
      </c>
      <c r="F3560" s="1" t="s">
        <v>24</v>
      </c>
      <c r="G3560" s="1" t="s">
        <v>25</v>
      </c>
      <c r="H3560">
        <v>1906267</v>
      </c>
      <c r="I3560">
        <v>1906863</v>
      </c>
      <c r="J3560" s="1" t="s">
        <v>75</v>
      </c>
      <c r="K3560" s="1" t="s">
        <v>24</v>
      </c>
      <c r="L3560" s="1" t="s">
        <v>24</v>
      </c>
      <c r="M3560" s="1" t="s">
        <v>24</v>
      </c>
      <c r="N3560" s="1" t="s">
        <v>24</v>
      </c>
      <c r="O3560" s="1" t="s">
        <v>24</v>
      </c>
      <c r="P3560" s="1" t="s">
        <v>24</v>
      </c>
      <c r="Q3560" s="1" t="s">
        <v>6353</v>
      </c>
      <c r="R3560">
        <v>597</v>
      </c>
      <c r="T3560" s="1" t="s">
        <v>6354</v>
      </c>
    </row>
    <row r="3561" spans="1:20" x14ac:dyDescent="0.25">
      <c r="A3561" s="1" t="s">
        <v>29</v>
      </c>
      <c r="B3561" s="1" t="s">
        <v>30</v>
      </c>
      <c r="C3561" s="1" t="s">
        <v>22</v>
      </c>
      <c r="D3561" s="1" t="s">
        <v>23</v>
      </c>
      <c r="E3561" s="1" t="s">
        <v>5</v>
      </c>
      <c r="F3561" s="1" t="s">
        <v>24</v>
      </c>
      <c r="G3561" s="1" t="s">
        <v>25</v>
      </c>
      <c r="H3561">
        <v>1906267</v>
      </c>
      <c r="I3561">
        <v>1906863</v>
      </c>
      <c r="J3561" s="1" t="s">
        <v>75</v>
      </c>
      <c r="K3561" s="1" t="s">
        <v>6355</v>
      </c>
      <c r="L3561" s="1" t="s">
        <v>6355</v>
      </c>
      <c r="M3561" s="1" t="s">
        <v>24</v>
      </c>
      <c r="N3561" s="1" t="s">
        <v>6356</v>
      </c>
      <c r="O3561" s="1" t="s">
        <v>24</v>
      </c>
      <c r="P3561" s="1" t="s">
        <v>24</v>
      </c>
      <c r="Q3561" s="1" t="s">
        <v>6353</v>
      </c>
      <c r="R3561">
        <v>597</v>
      </c>
      <c r="S3561">
        <v>198</v>
      </c>
      <c r="T3561" s="1" t="s">
        <v>24</v>
      </c>
    </row>
    <row r="3562" spans="1:20" x14ac:dyDescent="0.25">
      <c r="A3562" s="1" t="s">
        <v>20</v>
      </c>
      <c r="B3562" s="1" t="s">
        <v>21</v>
      </c>
      <c r="C3562" s="1" t="s">
        <v>22</v>
      </c>
      <c r="D3562" s="1" t="s">
        <v>23</v>
      </c>
      <c r="E3562" s="1" t="s">
        <v>5</v>
      </c>
      <c r="F3562" s="1" t="s">
        <v>24</v>
      </c>
      <c r="G3562" s="1" t="s">
        <v>25</v>
      </c>
      <c r="H3562">
        <v>1906879</v>
      </c>
      <c r="I3562">
        <v>1907211</v>
      </c>
      <c r="J3562" s="1" t="s">
        <v>75</v>
      </c>
      <c r="K3562" s="1" t="s">
        <v>24</v>
      </c>
      <c r="L3562" s="1" t="s">
        <v>24</v>
      </c>
      <c r="M3562" s="1" t="s">
        <v>24</v>
      </c>
      <c r="N3562" s="1" t="s">
        <v>24</v>
      </c>
      <c r="O3562" s="1" t="s">
        <v>24</v>
      </c>
      <c r="P3562" s="1" t="s">
        <v>24</v>
      </c>
      <c r="Q3562" s="1" t="s">
        <v>6357</v>
      </c>
      <c r="R3562">
        <v>333</v>
      </c>
      <c r="T3562" s="1" t="s">
        <v>6358</v>
      </c>
    </row>
    <row r="3563" spans="1:20" x14ac:dyDescent="0.25">
      <c r="A3563" s="1" t="s">
        <v>29</v>
      </c>
      <c r="B3563" s="1" t="s">
        <v>30</v>
      </c>
      <c r="C3563" s="1" t="s">
        <v>22</v>
      </c>
      <c r="D3563" s="1" t="s">
        <v>23</v>
      </c>
      <c r="E3563" s="1" t="s">
        <v>5</v>
      </c>
      <c r="F3563" s="1" t="s">
        <v>24</v>
      </c>
      <c r="G3563" s="1" t="s">
        <v>25</v>
      </c>
      <c r="H3563">
        <v>1906879</v>
      </c>
      <c r="I3563">
        <v>1907211</v>
      </c>
      <c r="J3563" s="1" t="s">
        <v>75</v>
      </c>
      <c r="K3563" s="1" t="s">
        <v>6359</v>
      </c>
      <c r="L3563" s="1" t="s">
        <v>6359</v>
      </c>
      <c r="M3563" s="1" t="s">
        <v>24</v>
      </c>
      <c r="N3563" s="1" t="s">
        <v>6360</v>
      </c>
      <c r="O3563" s="1" t="s">
        <v>24</v>
      </c>
      <c r="P3563" s="1" t="s">
        <v>24</v>
      </c>
      <c r="Q3563" s="1" t="s">
        <v>6357</v>
      </c>
      <c r="R3563">
        <v>333</v>
      </c>
      <c r="S3563">
        <v>110</v>
      </c>
      <c r="T3563" s="1" t="s">
        <v>24</v>
      </c>
    </row>
    <row r="3564" spans="1:20" x14ac:dyDescent="0.25">
      <c r="A3564" s="1" t="s">
        <v>20</v>
      </c>
      <c r="B3564" s="1" t="s">
        <v>21</v>
      </c>
      <c r="C3564" s="1" t="s">
        <v>22</v>
      </c>
      <c r="D3564" s="1" t="s">
        <v>23</v>
      </c>
      <c r="E3564" s="1" t="s">
        <v>5</v>
      </c>
      <c r="F3564" s="1" t="s">
        <v>24</v>
      </c>
      <c r="G3564" s="1" t="s">
        <v>25</v>
      </c>
      <c r="H3564">
        <v>1907248</v>
      </c>
      <c r="I3564">
        <v>1909263</v>
      </c>
      <c r="J3564" s="1" t="s">
        <v>75</v>
      </c>
      <c r="K3564" s="1" t="s">
        <v>24</v>
      </c>
      <c r="L3564" s="1" t="s">
        <v>24</v>
      </c>
      <c r="M3564" s="1" t="s">
        <v>24</v>
      </c>
      <c r="N3564" s="1" t="s">
        <v>24</v>
      </c>
      <c r="O3564" s="1" t="s">
        <v>24</v>
      </c>
      <c r="P3564" s="1" t="s">
        <v>24</v>
      </c>
      <c r="Q3564" s="1" t="s">
        <v>6361</v>
      </c>
      <c r="R3564">
        <v>2016</v>
      </c>
      <c r="T3564" s="1" t="s">
        <v>6362</v>
      </c>
    </row>
    <row r="3565" spans="1:20" x14ac:dyDescent="0.25">
      <c r="A3565" s="1" t="s">
        <v>29</v>
      </c>
      <c r="B3565" s="1" t="s">
        <v>30</v>
      </c>
      <c r="C3565" s="1" t="s">
        <v>22</v>
      </c>
      <c r="D3565" s="1" t="s">
        <v>23</v>
      </c>
      <c r="E3565" s="1" t="s">
        <v>5</v>
      </c>
      <c r="F3565" s="1" t="s">
        <v>24</v>
      </c>
      <c r="G3565" s="1" t="s">
        <v>25</v>
      </c>
      <c r="H3565">
        <v>1907248</v>
      </c>
      <c r="I3565">
        <v>1909263</v>
      </c>
      <c r="J3565" s="1" t="s">
        <v>75</v>
      </c>
      <c r="K3565" s="1" t="s">
        <v>6363</v>
      </c>
      <c r="L3565" s="1" t="s">
        <v>6363</v>
      </c>
      <c r="M3565" s="1" t="s">
        <v>24</v>
      </c>
      <c r="N3565" s="1" t="s">
        <v>6364</v>
      </c>
      <c r="O3565" s="1" t="s">
        <v>24</v>
      </c>
      <c r="P3565" s="1" t="s">
        <v>24</v>
      </c>
      <c r="Q3565" s="1" t="s">
        <v>6361</v>
      </c>
      <c r="R3565">
        <v>2016</v>
      </c>
      <c r="S3565">
        <v>671</v>
      </c>
      <c r="T3565" s="1" t="s">
        <v>24</v>
      </c>
    </row>
    <row r="3566" spans="1:20" x14ac:dyDescent="0.25">
      <c r="A3566" s="1" t="s">
        <v>20</v>
      </c>
      <c r="B3566" s="1" t="s">
        <v>159</v>
      </c>
      <c r="C3566" s="1" t="s">
        <v>22</v>
      </c>
      <c r="D3566" s="1" t="s">
        <v>23</v>
      </c>
      <c r="E3566" s="1" t="s">
        <v>5</v>
      </c>
      <c r="F3566" s="1" t="s">
        <v>24</v>
      </c>
      <c r="G3566" s="1" t="s">
        <v>25</v>
      </c>
      <c r="H3566">
        <v>1909446</v>
      </c>
      <c r="I3566">
        <v>1909536</v>
      </c>
      <c r="J3566" s="1" t="s">
        <v>26</v>
      </c>
      <c r="K3566" s="1" t="s">
        <v>24</v>
      </c>
      <c r="L3566" s="1" t="s">
        <v>24</v>
      </c>
      <c r="M3566" s="1" t="s">
        <v>24</v>
      </c>
      <c r="N3566" s="1" t="s">
        <v>24</v>
      </c>
      <c r="O3566" s="1" t="s">
        <v>24</v>
      </c>
      <c r="P3566" s="1" t="s">
        <v>24</v>
      </c>
      <c r="Q3566" s="1" t="s">
        <v>6365</v>
      </c>
      <c r="R3566">
        <v>91</v>
      </c>
      <c r="T3566" s="1" t="s">
        <v>6366</v>
      </c>
    </row>
    <row r="3567" spans="1:20" x14ac:dyDescent="0.25">
      <c r="A3567" s="1" t="s">
        <v>159</v>
      </c>
      <c r="B3567" s="1" t="s">
        <v>24</v>
      </c>
      <c r="C3567" s="1" t="s">
        <v>22</v>
      </c>
      <c r="D3567" s="1" t="s">
        <v>23</v>
      </c>
      <c r="E3567" s="1" t="s">
        <v>5</v>
      </c>
      <c r="F3567" s="1" t="s">
        <v>24</v>
      </c>
      <c r="G3567" s="1" t="s">
        <v>25</v>
      </c>
      <c r="H3567">
        <v>1909446</v>
      </c>
      <c r="I3567">
        <v>1909536</v>
      </c>
      <c r="J3567" s="1" t="s">
        <v>26</v>
      </c>
      <c r="K3567" s="1" t="s">
        <v>24</v>
      </c>
      <c r="L3567" s="1" t="s">
        <v>24</v>
      </c>
      <c r="M3567" s="1" t="s">
        <v>24</v>
      </c>
      <c r="N3567" s="1" t="s">
        <v>5232</v>
      </c>
      <c r="O3567" s="1" t="s">
        <v>24</v>
      </c>
      <c r="P3567" s="1" t="s">
        <v>24</v>
      </c>
      <c r="Q3567" s="1" t="s">
        <v>6365</v>
      </c>
      <c r="R3567">
        <v>91</v>
      </c>
      <c r="T3567" s="1" t="s">
        <v>6367</v>
      </c>
    </row>
    <row r="3568" spans="1:20" x14ac:dyDescent="0.25">
      <c r="A3568" s="1" t="s">
        <v>20</v>
      </c>
      <c r="B3568" s="1" t="s">
        <v>6368</v>
      </c>
      <c r="C3568" s="1" t="s">
        <v>22</v>
      </c>
      <c r="D3568" s="1" t="s">
        <v>23</v>
      </c>
      <c r="E3568" s="1" t="s">
        <v>5</v>
      </c>
      <c r="F3568" s="1" t="s">
        <v>24</v>
      </c>
      <c r="G3568" s="1" t="s">
        <v>25</v>
      </c>
      <c r="H3568">
        <v>1909590</v>
      </c>
      <c r="I3568">
        <v>1909689</v>
      </c>
      <c r="J3568" s="1" t="s">
        <v>26</v>
      </c>
      <c r="K3568" s="1" t="s">
        <v>24</v>
      </c>
      <c r="L3568" s="1" t="s">
        <v>24</v>
      </c>
      <c r="M3568" s="1" t="s">
        <v>24</v>
      </c>
      <c r="N3568" s="1" t="s">
        <v>24</v>
      </c>
      <c r="O3568" s="1" t="s">
        <v>6369</v>
      </c>
      <c r="P3568" s="1" t="s">
        <v>24</v>
      </c>
      <c r="Q3568" s="1" t="s">
        <v>6370</v>
      </c>
      <c r="R3568">
        <v>100</v>
      </c>
      <c r="T3568" s="1" t="s">
        <v>6371</v>
      </c>
    </row>
    <row r="3569" spans="1:20" x14ac:dyDescent="0.25">
      <c r="A3569" s="1" t="s">
        <v>3152</v>
      </c>
      <c r="B3569" s="1" t="s">
        <v>6368</v>
      </c>
      <c r="C3569" s="1" t="s">
        <v>22</v>
      </c>
      <c r="D3569" s="1" t="s">
        <v>23</v>
      </c>
      <c r="E3569" s="1" t="s">
        <v>5</v>
      </c>
      <c r="F3569" s="1" t="s">
        <v>24</v>
      </c>
      <c r="G3569" s="1" t="s">
        <v>25</v>
      </c>
      <c r="H3569">
        <v>1909590</v>
      </c>
      <c r="I3569">
        <v>1909689</v>
      </c>
      <c r="J3569" s="1" t="s">
        <v>26</v>
      </c>
      <c r="K3569" s="1" t="s">
        <v>24</v>
      </c>
      <c r="L3569" s="1" t="s">
        <v>24</v>
      </c>
      <c r="M3569" s="1" t="s">
        <v>24</v>
      </c>
      <c r="N3569" s="1" t="s">
        <v>6372</v>
      </c>
      <c r="O3569" s="1" t="s">
        <v>6369</v>
      </c>
      <c r="P3569" s="1" t="s">
        <v>24</v>
      </c>
      <c r="Q3569" s="1" t="s">
        <v>6370</v>
      </c>
      <c r="R3569">
        <v>100</v>
      </c>
      <c r="T3569" s="1" t="s">
        <v>24</v>
      </c>
    </row>
    <row r="3570" spans="1:20" x14ac:dyDescent="0.25">
      <c r="A3570" s="1" t="s">
        <v>20</v>
      </c>
      <c r="B3570" s="1" t="s">
        <v>21</v>
      </c>
      <c r="C3570" s="1" t="s">
        <v>22</v>
      </c>
      <c r="D3570" s="1" t="s">
        <v>23</v>
      </c>
      <c r="E3570" s="1" t="s">
        <v>5</v>
      </c>
      <c r="F3570" s="1" t="s">
        <v>24</v>
      </c>
      <c r="G3570" s="1" t="s">
        <v>25</v>
      </c>
      <c r="H3570">
        <v>1909805</v>
      </c>
      <c r="I3570">
        <v>1911205</v>
      </c>
      <c r="J3570" s="1" t="s">
        <v>75</v>
      </c>
      <c r="K3570" s="1" t="s">
        <v>24</v>
      </c>
      <c r="L3570" s="1" t="s">
        <v>24</v>
      </c>
      <c r="M3570" s="1" t="s">
        <v>24</v>
      </c>
      <c r="N3570" s="1" t="s">
        <v>24</v>
      </c>
      <c r="O3570" s="1" t="s">
        <v>24</v>
      </c>
      <c r="P3570" s="1" t="s">
        <v>24</v>
      </c>
      <c r="Q3570" s="1" t="s">
        <v>6373</v>
      </c>
      <c r="R3570">
        <v>1401</v>
      </c>
      <c r="T3570" s="1" t="s">
        <v>6374</v>
      </c>
    </row>
    <row r="3571" spans="1:20" x14ac:dyDescent="0.25">
      <c r="A3571" s="1" t="s">
        <v>29</v>
      </c>
      <c r="B3571" s="1" t="s">
        <v>30</v>
      </c>
      <c r="C3571" s="1" t="s">
        <v>22</v>
      </c>
      <c r="D3571" s="1" t="s">
        <v>23</v>
      </c>
      <c r="E3571" s="1" t="s">
        <v>5</v>
      </c>
      <c r="F3571" s="1" t="s">
        <v>24</v>
      </c>
      <c r="G3571" s="1" t="s">
        <v>25</v>
      </c>
      <c r="H3571">
        <v>1909805</v>
      </c>
      <c r="I3571">
        <v>1911205</v>
      </c>
      <c r="J3571" s="1" t="s">
        <v>75</v>
      </c>
      <c r="K3571" s="1" t="s">
        <v>6375</v>
      </c>
      <c r="L3571" s="1" t="s">
        <v>6375</v>
      </c>
      <c r="M3571" s="1" t="s">
        <v>24</v>
      </c>
      <c r="N3571" s="1" t="s">
        <v>548</v>
      </c>
      <c r="O3571" s="1" t="s">
        <v>24</v>
      </c>
      <c r="P3571" s="1" t="s">
        <v>24</v>
      </c>
      <c r="Q3571" s="1" t="s">
        <v>6373</v>
      </c>
      <c r="R3571">
        <v>1401</v>
      </c>
      <c r="S3571">
        <v>466</v>
      </c>
      <c r="T3571" s="1" t="s">
        <v>24</v>
      </c>
    </row>
    <row r="3572" spans="1:20" x14ac:dyDescent="0.25">
      <c r="A3572" s="1" t="s">
        <v>20</v>
      </c>
      <c r="B3572" s="1" t="s">
        <v>159</v>
      </c>
      <c r="C3572" s="1" t="s">
        <v>22</v>
      </c>
      <c r="D3572" s="1" t="s">
        <v>23</v>
      </c>
      <c r="E3572" s="1" t="s">
        <v>5</v>
      </c>
      <c r="F3572" s="1" t="s">
        <v>24</v>
      </c>
      <c r="G3572" s="1" t="s">
        <v>25</v>
      </c>
      <c r="H3572">
        <v>1911342</v>
      </c>
      <c r="I3572">
        <v>1911429</v>
      </c>
      <c r="J3572" s="1" t="s">
        <v>75</v>
      </c>
      <c r="K3572" s="1" t="s">
        <v>24</v>
      </c>
      <c r="L3572" s="1" t="s">
        <v>24</v>
      </c>
      <c r="M3572" s="1" t="s">
        <v>24</v>
      </c>
      <c r="N3572" s="1" t="s">
        <v>24</v>
      </c>
      <c r="O3572" s="1" t="s">
        <v>24</v>
      </c>
      <c r="P3572" s="1" t="s">
        <v>24</v>
      </c>
      <c r="Q3572" s="1" t="s">
        <v>6376</v>
      </c>
      <c r="R3572">
        <v>88</v>
      </c>
      <c r="T3572" s="1" t="s">
        <v>6377</v>
      </c>
    </row>
    <row r="3573" spans="1:20" x14ac:dyDescent="0.25">
      <c r="A3573" s="1" t="s">
        <v>159</v>
      </c>
      <c r="B3573" s="1" t="s">
        <v>24</v>
      </c>
      <c r="C3573" s="1" t="s">
        <v>22</v>
      </c>
      <c r="D3573" s="1" t="s">
        <v>23</v>
      </c>
      <c r="E3573" s="1" t="s">
        <v>5</v>
      </c>
      <c r="F3573" s="1" t="s">
        <v>24</v>
      </c>
      <c r="G3573" s="1" t="s">
        <v>25</v>
      </c>
      <c r="H3573">
        <v>1911342</v>
      </c>
      <c r="I3573">
        <v>1911429</v>
      </c>
      <c r="J3573" s="1" t="s">
        <v>75</v>
      </c>
      <c r="K3573" s="1" t="s">
        <v>24</v>
      </c>
      <c r="L3573" s="1" t="s">
        <v>24</v>
      </c>
      <c r="M3573" s="1" t="s">
        <v>24</v>
      </c>
      <c r="N3573" s="1" t="s">
        <v>5232</v>
      </c>
      <c r="O3573" s="1" t="s">
        <v>24</v>
      </c>
      <c r="P3573" s="1" t="s">
        <v>24</v>
      </c>
      <c r="Q3573" s="1" t="s">
        <v>6376</v>
      </c>
      <c r="R3573">
        <v>88</v>
      </c>
      <c r="T3573" s="1" t="s">
        <v>6378</v>
      </c>
    </row>
    <row r="3574" spans="1:20" x14ac:dyDescent="0.25">
      <c r="A3574" s="1" t="s">
        <v>20</v>
      </c>
      <c r="B3574" s="1" t="s">
        <v>21</v>
      </c>
      <c r="C3574" s="1" t="s">
        <v>22</v>
      </c>
      <c r="D3574" s="1" t="s">
        <v>23</v>
      </c>
      <c r="E3574" s="1" t="s">
        <v>5</v>
      </c>
      <c r="F3574" s="1" t="s">
        <v>24</v>
      </c>
      <c r="G3574" s="1" t="s">
        <v>25</v>
      </c>
      <c r="H3574">
        <v>1911453</v>
      </c>
      <c r="I3574">
        <v>1911932</v>
      </c>
      <c r="J3574" s="1" t="s">
        <v>75</v>
      </c>
      <c r="K3574" s="1" t="s">
        <v>24</v>
      </c>
      <c r="L3574" s="1" t="s">
        <v>24</v>
      </c>
      <c r="M3574" s="1" t="s">
        <v>24</v>
      </c>
      <c r="N3574" s="1" t="s">
        <v>24</v>
      </c>
      <c r="O3574" s="1" t="s">
        <v>24</v>
      </c>
      <c r="P3574" s="1" t="s">
        <v>24</v>
      </c>
      <c r="Q3574" s="1" t="s">
        <v>6379</v>
      </c>
      <c r="R3574">
        <v>480</v>
      </c>
      <c r="T3574" s="1" t="s">
        <v>6380</v>
      </c>
    </row>
    <row r="3575" spans="1:20" x14ac:dyDescent="0.25">
      <c r="A3575" s="1" t="s">
        <v>29</v>
      </c>
      <c r="B3575" s="1" t="s">
        <v>30</v>
      </c>
      <c r="C3575" s="1" t="s">
        <v>22</v>
      </c>
      <c r="D3575" s="1" t="s">
        <v>23</v>
      </c>
      <c r="E3575" s="1" t="s">
        <v>5</v>
      </c>
      <c r="F3575" s="1" t="s">
        <v>24</v>
      </c>
      <c r="G3575" s="1" t="s">
        <v>25</v>
      </c>
      <c r="H3575">
        <v>1911453</v>
      </c>
      <c r="I3575">
        <v>1911932</v>
      </c>
      <c r="J3575" s="1" t="s">
        <v>75</v>
      </c>
      <c r="K3575" s="1" t="s">
        <v>6381</v>
      </c>
      <c r="L3575" s="1" t="s">
        <v>6381</v>
      </c>
      <c r="M3575" s="1" t="s">
        <v>24</v>
      </c>
      <c r="N3575" s="1" t="s">
        <v>6382</v>
      </c>
      <c r="O3575" s="1" t="s">
        <v>24</v>
      </c>
      <c r="P3575" s="1" t="s">
        <v>24</v>
      </c>
      <c r="Q3575" s="1" t="s">
        <v>6379</v>
      </c>
      <c r="R3575">
        <v>480</v>
      </c>
      <c r="S3575">
        <v>159</v>
      </c>
      <c r="T3575" s="1" t="s">
        <v>24</v>
      </c>
    </row>
    <row r="3576" spans="1:20" x14ac:dyDescent="0.25">
      <c r="A3576" s="1" t="s">
        <v>20</v>
      </c>
      <c r="B3576" s="1" t="s">
        <v>21</v>
      </c>
      <c r="C3576" s="1" t="s">
        <v>22</v>
      </c>
      <c r="D3576" s="1" t="s">
        <v>23</v>
      </c>
      <c r="E3576" s="1" t="s">
        <v>5</v>
      </c>
      <c r="F3576" s="1" t="s">
        <v>24</v>
      </c>
      <c r="G3576" s="1" t="s">
        <v>25</v>
      </c>
      <c r="H3576">
        <v>1912058</v>
      </c>
      <c r="I3576">
        <v>1912981</v>
      </c>
      <c r="J3576" s="1" t="s">
        <v>75</v>
      </c>
      <c r="K3576" s="1" t="s">
        <v>24</v>
      </c>
      <c r="L3576" s="1" t="s">
        <v>24</v>
      </c>
      <c r="M3576" s="1" t="s">
        <v>24</v>
      </c>
      <c r="N3576" s="1" t="s">
        <v>24</v>
      </c>
      <c r="O3576" s="1" t="s">
        <v>24</v>
      </c>
      <c r="P3576" s="1" t="s">
        <v>24</v>
      </c>
      <c r="Q3576" s="1" t="s">
        <v>6383</v>
      </c>
      <c r="R3576">
        <v>924</v>
      </c>
      <c r="T3576" s="1" t="s">
        <v>6384</v>
      </c>
    </row>
    <row r="3577" spans="1:20" x14ac:dyDescent="0.25">
      <c r="A3577" s="1" t="s">
        <v>29</v>
      </c>
      <c r="B3577" s="1" t="s">
        <v>30</v>
      </c>
      <c r="C3577" s="1" t="s">
        <v>22</v>
      </c>
      <c r="D3577" s="1" t="s">
        <v>23</v>
      </c>
      <c r="E3577" s="1" t="s">
        <v>5</v>
      </c>
      <c r="F3577" s="1" t="s">
        <v>24</v>
      </c>
      <c r="G3577" s="1" t="s">
        <v>25</v>
      </c>
      <c r="H3577">
        <v>1912058</v>
      </c>
      <c r="I3577">
        <v>1912981</v>
      </c>
      <c r="J3577" s="1" t="s">
        <v>75</v>
      </c>
      <c r="K3577" s="1" t="s">
        <v>6385</v>
      </c>
      <c r="L3577" s="1" t="s">
        <v>6385</v>
      </c>
      <c r="M3577" s="1" t="s">
        <v>24</v>
      </c>
      <c r="N3577" s="1" t="s">
        <v>6386</v>
      </c>
      <c r="O3577" s="1" t="s">
        <v>24</v>
      </c>
      <c r="P3577" s="1" t="s">
        <v>24</v>
      </c>
      <c r="Q3577" s="1" t="s">
        <v>6383</v>
      </c>
      <c r="R3577">
        <v>924</v>
      </c>
      <c r="S3577">
        <v>307</v>
      </c>
      <c r="T3577" s="1" t="s">
        <v>24</v>
      </c>
    </row>
    <row r="3578" spans="1:20" x14ac:dyDescent="0.25">
      <c r="A3578" s="1" t="s">
        <v>20</v>
      </c>
      <c r="B3578" s="1" t="s">
        <v>21</v>
      </c>
      <c r="C3578" s="1" t="s">
        <v>22</v>
      </c>
      <c r="D3578" s="1" t="s">
        <v>23</v>
      </c>
      <c r="E3578" s="1" t="s">
        <v>5</v>
      </c>
      <c r="F3578" s="1" t="s">
        <v>24</v>
      </c>
      <c r="G3578" s="1" t="s">
        <v>25</v>
      </c>
      <c r="H3578">
        <v>1913387</v>
      </c>
      <c r="I3578">
        <v>1914049</v>
      </c>
      <c r="J3578" s="1" t="s">
        <v>26</v>
      </c>
      <c r="K3578" s="1" t="s">
        <v>24</v>
      </c>
      <c r="L3578" s="1" t="s">
        <v>24</v>
      </c>
      <c r="M3578" s="1" t="s">
        <v>24</v>
      </c>
      <c r="N3578" s="1" t="s">
        <v>24</v>
      </c>
      <c r="O3578" s="1" t="s">
        <v>24</v>
      </c>
      <c r="P3578" s="1" t="s">
        <v>24</v>
      </c>
      <c r="Q3578" s="1" t="s">
        <v>6387</v>
      </c>
      <c r="R3578">
        <v>663</v>
      </c>
      <c r="T3578" s="1" t="s">
        <v>6388</v>
      </c>
    </row>
    <row r="3579" spans="1:20" x14ac:dyDescent="0.25">
      <c r="A3579" s="1" t="s">
        <v>29</v>
      </c>
      <c r="B3579" s="1" t="s">
        <v>30</v>
      </c>
      <c r="C3579" s="1" t="s">
        <v>22</v>
      </c>
      <c r="D3579" s="1" t="s">
        <v>23</v>
      </c>
      <c r="E3579" s="1" t="s">
        <v>5</v>
      </c>
      <c r="F3579" s="1" t="s">
        <v>24</v>
      </c>
      <c r="G3579" s="1" t="s">
        <v>25</v>
      </c>
      <c r="H3579">
        <v>1913387</v>
      </c>
      <c r="I3579">
        <v>1914049</v>
      </c>
      <c r="J3579" s="1" t="s">
        <v>26</v>
      </c>
      <c r="K3579" s="1" t="s">
        <v>6389</v>
      </c>
      <c r="L3579" s="1" t="s">
        <v>6389</v>
      </c>
      <c r="M3579" s="1" t="s">
        <v>24</v>
      </c>
      <c r="N3579" s="1" t="s">
        <v>3046</v>
      </c>
      <c r="O3579" s="1" t="s">
        <v>24</v>
      </c>
      <c r="P3579" s="1" t="s">
        <v>24</v>
      </c>
      <c r="Q3579" s="1" t="s">
        <v>6387</v>
      </c>
      <c r="R3579">
        <v>663</v>
      </c>
      <c r="S3579">
        <v>220</v>
      </c>
      <c r="T3579" s="1" t="s">
        <v>24</v>
      </c>
    </row>
    <row r="3580" spans="1:20" x14ac:dyDescent="0.25">
      <c r="A3580" s="1" t="s">
        <v>20</v>
      </c>
      <c r="B3580" s="1" t="s">
        <v>827</v>
      </c>
      <c r="C3580" s="1" t="s">
        <v>22</v>
      </c>
      <c r="D3580" s="1" t="s">
        <v>23</v>
      </c>
      <c r="E3580" s="1" t="s">
        <v>5</v>
      </c>
      <c r="F3580" s="1" t="s">
        <v>24</v>
      </c>
      <c r="G3580" s="1" t="s">
        <v>25</v>
      </c>
      <c r="H3580">
        <v>1914125</v>
      </c>
      <c r="I3580">
        <v>1914715</v>
      </c>
      <c r="J3580" s="1" t="s">
        <v>26</v>
      </c>
      <c r="K3580" s="1" t="s">
        <v>24</v>
      </c>
      <c r="L3580" s="1" t="s">
        <v>24</v>
      </c>
      <c r="M3580" s="1" t="s">
        <v>24</v>
      </c>
      <c r="N3580" s="1" t="s">
        <v>24</v>
      </c>
      <c r="O3580" s="1" t="s">
        <v>24</v>
      </c>
      <c r="P3580" s="1" t="s">
        <v>24</v>
      </c>
      <c r="Q3580" s="1" t="s">
        <v>6390</v>
      </c>
      <c r="R3580">
        <v>591</v>
      </c>
      <c r="T3580" s="1" t="s">
        <v>6391</v>
      </c>
    </row>
    <row r="3581" spans="1:20" x14ac:dyDescent="0.25">
      <c r="A3581" s="1" t="s">
        <v>29</v>
      </c>
      <c r="B3581" s="1" t="s">
        <v>830</v>
      </c>
      <c r="C3581" s="1" t="s">
        <v>22</v>
      </c>
      <c r="D3581" s="1" t="s">
        <v>23</v>
      </c>
      <c r="E3581" s="1" t="s">
        <v>5</v>
      </c>
      <c r="F3581" s="1" t="s">
        <v>24</v>
      </c>
      <c r="G3581" s="1" t="s">
        <v>25</v>
      </c>
      <c r="H3581">
        <v>1914125</v>
      </c>
      <c r="I3581">
        <v>1914715</v>
      </c>
      <c r="J3581" s="1" t="s">
        <v>26</v>
      </c>
      <c r="K3581" s="1" t="s">
        <v>24</v>
      </c>
      <c r="L3581" s="1" t="s">
        <v>24</v>
      </c>
      <c r="M3581" s="1" t="s">
        <v>24</v>
      </c>
      <c r="N3581" s="1" t="s">
        <v>6392</v>
      </c>
      <c r="O3581" s="1" t="s">
        <v>24</v>
      </c>
      <c r="P3581" s="1" t="s">
        <v>24</v>
      </c>
      <c r="Q3581" s="1" t="s">
        <v>6390</v>
      </c>
      <c r="R3581">
        <v>591</v>
      </c>
      <c r="T3581" s="1" t="s">
        <v>963</v>
      </c>
    </row>
    <row r="3582" spans="1:20" x14ac:dyDescent="0.25">
      <c r="A3582" s="1" t="s">
        <v>20</v>
      </c>
      <c r="B3582" s="1" t="s">
        <v>21</v>
      </c>
      <c r="C3582" s="1" t="s">
        <v>22</v>
      </c>
      <c r="D3582" s="1" t="s">
        <v>23</v>
      </c>
      <c r="E3582" s="1" t="s">
        <v>5</v>
      </c>
      <c r="F3582" s="1" t="s">
        <v>24</v>
      </c>
      <c r="G3582" s="1" t="s">
        <v>25</v>
      </c>
      <c r="H3582">
        <v>1914922</v>
      </c>
      <c r="I3582">
        <v>1916013</v>
      </c>
      <c r="J3582" s="1" t="s">
        <v>75</v>
      </c>
      <c r="K3582" s="1" t="s">
        <v>24</v>
      </c>
      <c r="L3582" s="1" t="s">
        <v>24</v>
      </c>
      <c r="M3582" s="1" t="s">
        <v>24</v>
      </c>
      <c r="N3582" s="1" t="s">
        <v>24</v>
      </c>
      <c r="O3582" s="1" t="s">
        <v>24</v>
      </c>
      <c r="P3582" s="1" t="s">
        <v>24</v>
      </c>
      <c r="Q3582" s="1" t="s">
        <v>6393</v>
      </c>
      <c r="R3582">
        <v>1092</v>
      </c>
      <c r="T3582" s="1" t="s">
        <v>6394</v>
      </c>
    </row>
    <row r="3583" spans="1:20" x14ac:dyDescent="0.25">
      <c r="A3583" s="1" t="s">
        <v>29</v>
      </c>
      <c r="B3583" s="1" t="s">
        <v>30</v>
      </c>
      <c r="C3583" s="1" t="s">
        <v>22</v>
      </c>
      <c r="D3583" s="1" t="s">
        <v>23</v>
      </c>
      <c r="E3583" s="1" t="s">
        <v>5</v>
      </c>
      <c r="F3583" s="1" t="s">
        <v>24</v>
      </c>
      <c r="G3583" s="1" t="s">
        <v>25</v>
      </c>
      <c r="H3583">
        <v>1914922</v>
      </c>
      <c r="I3583">
        <v>1916013</v>
      </c>
      <c r="J3583" s="1" t="s">
        <v>75</v>
      </c>
      <c r="K3583" s="1" t="s">
        <v>6395</v>
      </c>
      <c r="L3583" s="1" t="s">
        <v>6395</v>
      </c>
      <c r="M3583" s="1" t="s">
        <v>24</v>
      </c>
      <c r="N3583" s="1" t="s">
        <v>1318</v>
      </c>
      <c r="O3583" s="1" t="s">
        <v>24</v>
      </c>
      <c r="P3583" s="1" t="s">
        <v>24</v>
      </c>
      <c r="Q3583" s="1" t="s">
        <v>6393</v>
      </c>
      <c r="R3583">
        <v>1092</v>
      </c>
      <c r="S3583">
        <v>363</v>
      </c>
      <c r="T3583" s="1" t="s">
        <v>24</v>
      </c>
    </row>
    <row r="3584" spans="1:20" x14ac:dyDescent="0.25">
      <c r="A3584" s="1" t="s">
        <v>20</v>
      </c>
      <c r="B3584" s="1" t="s">
        <v>21</v>
      </c>
      <c r="C3584" s="1" t="s">
        <v>22</v>
      </c>
      <c r="D3584" s="1" t="s">
        <v>23</v>
      </c>
      <c r="E3584" s="1" t="s">
        <v>5</v>
      </c>
      <c r="F3584" s="1" t="s">
        <v>24</v>
      </c>
      <c r="G3584" s="1" t="s">
        <v>25</v>
      </c>
      <c r="H3584">
        <v>1916029</v>
      </c>
      <c r="I3584">
        <v>1916421</v>
      </c>
      <c r="J3584" s="1" t="s">
        <v>75</v>
      </c>
      <c r="K3584" s="1" t="s">
        <v>24</v>
      </c>
      <c r="L3584" s="1" t="s">
        <v>24</v>
      </c>
      <c r="M3584" s="1" t="s">
        <v>24</v>
      </c>
      <c r="N3584" s="1" t="s">
        <v>24</v>
      </c>
      <c r="O3584" s="1" t="s">
        <v>24</v>
      </c>
      <c r="P3584" s="1" t="s">
        <v>24</v>
      </c>
      <c r="Q3584" s="1" t="s">
        <v>6396</v>
      </c>
      <c r="R3584">
        <v>393</v>
      </c>
      <c r="T3584" s="1" t="s">
        <v>6397</v>
      </c>
    </row>
    <row r="3585" spans="1:20" x14ac:dyDescent="0.25">
      <c r="A3585" s="1" t="s">
        <v>29</v>
      </c>
      <c r="B3585" s="1" t="s">
        <v>30</v>
      </c>
      <c r="C3585" s="1" t="s">
        <v>22</v>
      </c>
      <c r="D3585" s="1" t="s">
        <v>23</v>
      </c>
      <c r="E3585" s="1" t="s">
        <v>5</v>
      </c>
      <c r="F3585" s="1" t="s">
        <v>24</v>
      </c>
      <c r="G3585" s="1" t="s">
        <v>25</v>
      </c>
      <c r="H3585">
        <v>1916029</v>
      </c>
      <c r="I3585">
        <v>1916421</v>
      </c>
      <c r="J3585" s="1" t="s">
        <v>75</v>
      </c>
      <c r="K3585" s="1" t="s">
        <v>6398</v>
      </c>
      <c r="L3585" s="1" t="s">
        <v>6398</v>
      </c>
      <c r="M3585" s="1" t="s">
        <v>24</v>
      </c>
      <c r="N3585" s="1" t="s">
        <v>6399</v>
      </c>
      <c r="O3585" s="1" t="s">
        <v>24</v>
      </c>
      <c r="P3585" s="1" t="s">
        <v>24</v>
      </c>
      <c r="Q3585" s="1" t="s">
        <v>6396</v>
      </c>
      <c r="R3585">
        <v>393</v>
      </c>
      <c r="S3585">
        <v>130</v>
      </c>
      <c r="T3585" s="1" t="s">
        <v>24</v>
      </c>
    </row>
    <row r="3586" spans="1:20" x14ac:dyDescent="0.25">
      <c r="A3586" s="1" t="s">
        <v>20</v>
      </c>
      <c r="B3586" s="1" t="s">
        <v>21</v>
      </c>
      <c r="C3586" s="1" t="s">
        <v>22</v>
      </c>
      <c r="D3586" s="1" t="s">
        <v>23</v>
      </c>
      <c r="E3586" s="1" t="s">
        <v>5</v>
      </c>
      <c r="F3586" s="1" t="s">
        <v>24</v>
      </c>
      <c r="G3586" s="1" t="s">
        <v>25</v>
      </c>
      <c r="H3586">
        <v>1916688</v>
      </c>
      <c r="I3586">
        <v>1918064</v>
      </c>
      <c r="J3586" s="1" t="s">
        <v>26</v>
      </c>
      <c r="K3586" s="1" t="s">
        <v>24</v>
      </c>
      <c r="L3586" s="1" t="s">
        <v>24</v>
      </c>
      <c r="M3586" s="1" t="s">
        <v>24</v>
      </c>
      <c r="N3586" s="1" t="s">
        <v>24</v>
      </c>
      <c r="O3586" s="1" t="s">
        <v>24</v>
      </c>
      <c r="P3586" s="1" t="s">
        <v>24</v>
      </c>
      <c r="Q3586" s="1" t="s">
        <v>6400</v>
      </c>
      <c r="R3586">
        <v>1377</v>
      </c>
      <c r="T3586" s="1" t="s">
        <v>6401</v>
      </c>
    </row>
    <row r="3587" spans="1:20" x14ac:dyDescent="0.25">
      <c r="A3587" s="1" t="s">
        <v>29</v>
      </c>
      <c r="B3587" s="1" t="s">
        <v>30</v>
      </c>
      <c r="C3587" s="1" t="s">
        <v>22</v>
      </c>
      <c r="D3587" s="1" t="s">
        <v>23</v>
      </c>
      <c r="E3587" s="1" t="s">
        <v>5</v>
      </c>
      <c r="F3587" s="1" t="s">
        <v>24</v>
      </c>
      <c r="G3587" s="1" t="s">
        <v>25</v>
      </c>
      <c r="H3587">
        <v>1916688</v>
      </c>
      <c r="I3587">
        <v>1918064</v>
      </c>
      <c r="J3587" s="1" t="s">
        <v>26</v>
      </c>
      <c r="K3587" s="1" t="s">
        <v>6402</v>
      </c>
      <c r="L3587" s="1" t="s">
        <v>6402</v>
      </c>
      <c r="M3587" s="1" t="s">
        <v>24</v>
      </c>
      <c r="N3587" s="1" t="s">
        <v>6403</v>
      </c>
      <c r="O3587" s="1" t="s">
        <v>24</v>
      </c>
      <c r="P3587" s="1" t="s">
        <v>24</v>
      </c>
      <c r="Q3587" s="1" t="s">
        <v>6400</v>
      </c>
      <c r="R3587">
        <v>1377</v>
      </c>
      <c r="S3587">
        <v>458</v>
      </c>
      <c r="T3587" s="1" t="s">
        <v>24</v>
      </c>
    </row>
    <row r="3588" spans="1:20" x14ac:dyDescent="0.25">
      <c r="A3588" s="1" t="s">
        <v>20</v>
      </c>
      <c r="B3588" s="1" t="s">
        <v>21</v>
      </c>
      <c r="C3588" s="1" t="s">
        <v>22</v>
      </c>
      <c r="D3588" s="1" t="s">
        <v>23</v>
      </c>
      <c r="E3588" s="1" t="s">
        <v>5</v>
      </c>
      <c r="F3588" s="1" t="s">
        <v>24</v>
      </c>
      <c r="G3588" s="1" t="s">
        <v>25</v>
      </c>
      <c r="H3588">
        <v>1918432</v>
      </c>
      <c r="I3588">
        <v>1919994</v>
      </c>
      <c r="J3588" s="1" t="s">
        <v>26</v>
      </c>
      <c r="K3588" s="1" t="s">
        <v>24</v>
      </c>
      <c r="L3588" s="1" t="s">
        <v>24</v>
      </c>
      <c r="M3588" s="1" t="s">
        <v>24</v>
      </c>
      <c r="N3588" s="1" t="s">
        <v>24</v>
      </c>
      <c r="O3588" s="1" t="s">
        <v>24</v>
      </c>
      <c r="P3588" s="1" t="s">
        <v>24</v>
      </c>
      <c r="Q3588" s="1" t="s">
        <v>6404</v>
      </c>
      <c r="R3588">
        <v>1563</v>
      </c>
      <c r="T3588" s="1" t="s">
        <v>6405</v>
      </c>
    </row>
    <row r="3589" spans="1:20" x14ac:dyDescent="0.25">
      <c r="A3589" s="1" t="s">
        <v>29</v>
      </c>
      <c r="B3589" s="1" t="s">
        <v>30</v>
      </c>
      <c r="C3589" s="1" t="s">
        <v>22</v>
      </c>
      <c r="D3589" s="1" t="s">
        <v>23</v>
      </c>
      <c r="E3589" s="1" t="s">
        <v>5</v>
      </c>
      <c r="F3589" s="1" t="s">
        <v>24</v>
      </c>
      <c r="G3589" s="1" t="s">
        <v>25</v>
      </c>
      <c r="H3589">
        <v>1918432</v>
      </c>
      <c r="I3589">
        <v>1919994</v>
      </c>
      <c r="J3589" s="1" t="s">
        <v>26</v>
      </c>
      <c r="K3589" s="1" t="s">
        <v>6406</v>
      </c>
      <c r="L3589" s="1" t="s">
        <v>6406</v>
      </c>
      <c r="M3589" s="1" t="s">
        <v>24</v>
      </c>
      <c r="N3589" s="1" t="s">
        <v>6407</v>
      </c>
      <c r="O3589" s="1" t="s">
        <v>24</v>
      </c>
      <c r="P3589" s="1" t="s">
        <v>24</v>
      </c>
      <c r="Q3589" s="1" t="s">
        <v>6404</v>
      </c>
      <c r="R3589">
        <v>1563</v>
      </c>
      <c r="S3589">
        <v>520</v>
      </c>
      <c r="T3589" s="1" t="s">
        <v>24</v>
      </c>
    </row>
    <row r="3590" spans="1:20" x14ac:dyDescent="0.25">
      <c r="A3590" s="1" t="s">
        <v>20</v>
      </c>
      <c r="B3590" s="1" t="s">
        <v>21</v>
      </c>
      <c r="C3590" s="1" t="s">
        <v>22</v>
      </c>
      <c r="D3590" s="1" t="s">
        <v>23</v>
      </c>
      <c r="E3590" s="1" t="s">
        <v>5</v>
      </c>
      <c r="F3590" s="1" t="s">
        <v>24</v>
      </c>
      <c r="G3590" s="1" t="s">
        <v>25</v>
      </c>
      <c r="H3590">
        <v>1920245</v>
      </c>
      <c r="I3590">
        <v>1921186</v>
      </c>
      <c r="J3590" s="1" t="s">
        <v>26</v>
      </c>
      <c r="K3590" s="1" t="s">
        <v>24</v>
      </c>
      <c r="L3590" s="1" t="s">
        <v>24</v>
      </c>
      <c r="M3590" s="1" t="s">
        <v>24</v>
      </c>
      <c r="N3590" s="1" t="s">
        <v>24</v>
      </c>
      <c r="O3590" s="1" t="s">
        <v>24</v>
      </c>
      <c r="P3590" s="1" t="s">
        <v>24</v>
      </c>
      <c r="Q3590" s="1" t="s">
        <v>6408</v>
      </c>
      <c r="R3590">
        <v>942</v>
      </c>
      <c r="T3590" s="1" t="s">
        <v>6409</v>
      </c>
    </row>
    <row r="3591" spans="1:20" x14ac:dyDescent="0.25">
      <c r="A3591" s="1" t="s">
        <v>29</v>
      </c>
      <c r="B3591" s="1" t="s">
        <v>30</v>
      </c>
      <c r="C3591" s="1" t="s">
        <v>22</v>
      </c>
      <c r="D3591" s="1" t="s">
        <v>23</v>
      </c>
      <c r="E3591" s="1" t="s">
        <v>5</v>
      </c>
      <c r="F3591" s="1" t="s">
        <v>24</v>
      </c>
      <c r="G3591" s="1" t="s">
        <v>25</v>
      </c>
      <c r="H3591">
        <v>1920245</v>
      </c>
      <c r="I3591">
        <v>1921186</v>
      </c>
      <c r="J3591" s="1" t="s">
        <v>26</v>
      </c>
      <c r="K3591" s="1" t="s">
        <v>6410</v>
      </c>
      <c r="L3591" s="1" t="s">
        <v>6410</v>
      </c>
      <c r="M3591" s="1" t="s">
        <v>24</v>
      </c>
      <c r="N3591" s="1" t="s">
        <v>723</v>
      </c>
      <c r="O3591" s="1" t="s">
        <v>24</v>
      </c>
      <c r="P3591" s="1" t="s">
        <v>24</v>
      </c>
      <c r="Q3591" s="1" t="s">
        <v>6408</v>
      </c>
      <c r="R3591">
        <v>942</v>
      </c>
      <c r="S3591">
        <v>313</v>
      </c>
      <c r="T3591" s="1" t="s">
        <v>24</v>
      </c>
    </row>
    <row r="3592" spans="1:20" x14ac:dyDescent="0.25">
      <c r="A3592" s="1" t="s">
        <v>20</v>
      </c>
      <c r="B3592" s="1" t="s">
        <v>21</v>
      </c>
      <c r="C3592" s="1" t="s">
        <v>22</v>
      </c>
      <c r="D3592" s="1" t="s">
        <v>23</v>
      </c>
      <c r="E3592" s="1" t="s">
        <v>5</v>
      </c>
      <c r="F3592" s="1" t="s">
        <v>24</v>
      </c>
      <c r="G3592" s="1" t="s">
        <v>25</v>
      </c>
      <c r="H3592">
        <v>1921274</v>
      </c>
      <c r="I3592">
        <v>1922194</v>
      </c>
      <c r="J3592" s="1" t="s">
        <v>75</v>
      </c>
      <c r="K3592" s="1" t="s">
        <v>24</v>
      </c>
      <c r="L3592" s="1" t="s">
        <v>24</v>
      </c>
      <c r="M3592" s="1" t="s">
        <v>24</v>
      </c>
      <c r="N3592" s="1" t="s">
        <v>24</v>
      </c>
      <c r="O3592" s="1" t="s">
        <v>24</v>
      </c>
      <c r="P3592" s="1" t="s">
        <v>24</v>
      </c>
      <c r="Q3592" s="1" t="s">
        <v>6411</v>
      </c>
      <c r="R3592">
        <v>921</v>
      </c>
      <c r="T3592" s="1" t="s">
        <v>6412</v>
      </c>
    </row>
    <row r="3593" spans="1:20" x14ac:dyDescent="0.25">
      <c r="A3593" s="1" t="s">
        <v>29</v>
      </c>
      <c r="B3593" s="1" t="s">
        <v>30</v>
      </c>
      <c r="C3593" s="1" t="s">
        <v>22</v>
      </c>
      <c r="D3593" s="1" t="s">
        <v>23</v>
      </c>
      <c r="E3593" s="1" t="s">
        <v>5</v>
      </c>
      <c r="F3593" s="1" t="s">
        <v>24</v>
      </c>
      <c r="G3593" s="1" t="s">
        <v>25</v>
      </c>
      <c r="H3593">
        <v>1921274</v>
      </c>
      <c r="I3593">
        <v>1922194</v>
      </c>
      <c r="J3593" s="1" t="s">
        <v>75</v>
      </c>
      <c r="K3593" s="1" t="s">
        <v>6413</v>
      </c>
      <c r="L3593" s="1" t="s">
        <v>6413</v>
      </c>
      <c r="M3593" s="1" t="s">
        <v>24</v>
      </c>
      <c r="N3593" s="1" t="s">
        <v>3797</v>
      </c>
      <c r="O3593" s="1" t="s">
        <v>24</v>
      </c>
      <c r="P3593" s="1" t="s">
        <v>24</v>
      </c>
      <c r="Q3593" s="1" t="s">
        <v>6411</v>
      </c>
      <c r="R3593">
        <v>921</v>
      </c>
      <c r="S3593">
        <v>306</v>
      </c>
      <c r="T3593" s="1" t="s">
        <v>24</v>
      </c>
    </row>
    <row r="3594" spans="1:20" x14ac:dyDescent="0.25">
      <c r="A3594" s="1" t="s">
        <v>20</v>
      </c>
      <c r="B3594" s="1" t="s">
        <v>21</v>
      </c>
      <c r="C3594" s="1" t="s">
        <v>22</v>
      </c>
      <c r="D3594" s="1" t="s">
        <v>23</v>
      </c>
      <c r="E3594" s="1" t="s">
        <v>5</v>
      </c>
      <c r="F3594" s="1" t="s">
        <v>24</v>
      </c>
      <c r="G3594" s="1" t="s">
        <v>25</v>
      </c>
      <c r="H3594">
        <v>1922207</v>
      </c>
      <c r="I3594">
        <v>1923037</v>
      </c>
      <c r="J3594" s="1" t="s">
        <v>75</v>
      </c>
      <c r="K3594" s="1" t="s">
        <v>24</v>
      </c>
      <c r="L3594" s="1" t="s">
        <v>24</v>
      </c>
      <c r="M3594" s="1" t="s">
        <v>24</v>
      </c>
      <c r="N3594" s="1" t="s">
        <v>24</v>
      </c>
      <c r="O3594" s="1" t="s">
        <v>24</v>
      </c>
      <c r="P3594" s="1" t="s">
        <v>24</v>
      </c>
      <c r="Q3594" s="1" t="s">
        <v>6414</v>
      </c>
      <c r="R3594">
        <v>831</v>
      </c>
      <c r="T3594" s="1" t="s">
        <v>6415</v>
      </c>
    </row>
    <row r="3595" spans="1:20" x14ac:dyDescent="0.25">
      <c r="A3595" s="1" t="s">
        <v>29</v>
      </c>
      <c r="B3595" s="1" t="s">
        <v>30</v>
      </c>
      <c r="C3595" s="1" t="s">
        <v>22</v>
      </c>
      <c r="D3595" s="1" t="s">
        <v>23</v>
      </c>
      <c r="E3595" s="1" t="s">
        <v>5</v>
      </c>
      <c r="F3595" s="1" t="s">
        <v>24</v>
      </c>
      <c r="G3595" s="1" t="s">
        <v>25</v>
      </c>
      <c r="H3595">
        <v>1922207</v>
      </c>
      <c r="I3595">
        <v>1923037</v>
      </c>
      <c r="J3595" s="1" t="s">
        <v>75</v>
      </c>
      <c r="K3595" s="1" t="s">
        <v>6416</v>
      </c>
      <c r="L3595" s="1" t="s">
        <v>6416</v>
      </c>
      <c r="M3595" s="1" t="s">
        <v>24</v>
      </c>
      <c r="N3595" s="1" t="s">
        <v>6417</v>
      </c>
      <c r="O3595" s="1" t="s">
        <v>24</v>
      </c>
      <c r="P3595" s="1" t="s">
        <v>24</v>
      </c>
      <c r="Q3595" s="1" t="s">
        <v>6414</v>
      </c>
      <c r="R3595">
        <v>831</v>
      </c>
      <c r="S3595">
        <v>276</v>
      </c>
      <c r="T3595" s="1" t="s">
        <v>24</v>
      </c>
    </row>
    <row r="3596" spans="1:20" x14ac:dyDescent="0.25">
      <c r="A3596" s="1" t="s">
        <v>20</v>
      </c>
      <c r="B3596" s="1" t="s">
        <v>21</v>
      </c>
      <c r="C3596" s="1" t="s">
        <v>22</v>
      </c>
      <c r="D3596" s="1" t="s">
        <v>23</v>
      </c>
      <c r="E3596" s="1" t="s">
        <v>5</v>
      </c>
      <c r="F3596" s="1" t="s">
        <v>24</v>
      </c>
      <c r="G3596" s="1" t="s">
        <v>25</v>
      </c>
      <c r="H3596">
        <v>1923053</v>
      </c>
      <c r="I3596">
        <v>1923628</v>
      </c>
      <c r="J3596" s="1" t="s">
        <v>75</v>
      </c>
      <c r="K3596" s="1" t="s">
        <v>24</v>
      </c>
      <c r="L3596" s="1" t="s">
        <v>24</v>
      </c>
      <c r="M3596" s="1" t="s">
        <v>24</v>
      </c>
      <c r="N3596" s="1" t="s">
        <v>24</v>
      </c>
      <c r="O3596" s="1" t="s">
        <v>24</v>
      </c>
      <c r="P3596" s="1" t="s">
        <v>24</v>
      </c>
      <c r="Q3596" s="1" t="s">
        <v>6418</v>
      </c>
      <c r="R3596">
        <v>576</v>
      </c>
      <c r="T3596" s="1" t="s">
        <v>6419</v>
      </c>
    </row>
    <row r="3597" spans="1:20" x14ac:dyDescent="0.25">
      <c r="A3597" s="1" t="s">
        <v>29</v>
      </c>
      <c r="B3597" s="1" t="s">
        <v>30</v>
      </c>
      <c r="C3597" s="1" t="s">
        <v>22</v>
      </c>
      <c r="D3597" s="1" t="s">
        <v>23</v>
      </c>
      <c r="E3597" s="1" t="s">
        <v>5</v>
      </c>
      <c r="F3597" s="1" t="s">
        <v>24</v>
      </c>
      <c r="G3597" s="1" t="s">
        <v>25</v>
      </c>
      <c r="H3597">
        <v>1923053</v>
      </c>
      <c r="I3597">
        <v>1923628</v>
      </c>
      <c r="J3597" s="1" t="s">
        <v>75</v>
      </c>
      <c r="K3597" s="1" t="s">
        <v>6420</v>
      </c>
      <c r="L3597" s="1" t="s">
        <v>6420</v>
      </c>
      <c r="M3597" s="1" t="s">
        <v>24</v>
      </c>
      <c r="N3597" s="1" t="s">
        <v>3098</v>
      </c>
      <c r="O3597" s="1" t="s">
        <v>24</v>
      </c>
      <c r="P3597" s="1" t="s">
        <v>24</v>
      </c>
      <c r="Q3597" s="1" t="s">
        <v>6418</v>
      </c>
      <c r="R3597">
        <v>576</v>
      </c>
      <c r="S3597">
        <v>191</v>
      </c>
      <c r="T3597" s="1" t="s">
        <v>24</v>
      </c>
    </row>
    <row r="3598" spans="1:20" x14ac:dyDescent="0.25">
      <c r="A3598" s="1" t="s">
        <v>20</v>
      </c>
      <c r="B3598" s="1" t="s">
        <v>21</v>
      </c>
      <c r="C3598" s="1" t="s">
        <v>22</v>
      </c>
      <c r="D3598" s="1" t="s">
        <v>23</v>
      </c>
      <c r="E3598" s="1" t="s">
        <v>5</v>
      </c>
      <c r="F3598" s="1" t="s">
        <v>24</v>
      </c>
      <c r="G3598" s="1" t="s">
        <v>25</v>
      </c>
      <c r="H3598">
        <v>1923821</v>
      </c>
      <c r="I3598">
        <v>1924651</v>
      </c>
      <c r="J3598" s="1" t="s">
        <v>26</v>
      </c>
      <c r="K3598" s="1" t="s">
        <v>24</v>
      </c>
      <c r="L3598" s="1" t="s">
        <v>24</v>
      </c>
      <c r="M3598" s="1" t="s">
        <v>24</v>
      </c>
      <c r="N3598" s="1" t="s">
        <v>24</v>
      </c>
      <c r="O3598" s="1" t="s">
        <v>24</v>
      </c>
      <c r="P3598" s="1" t="s">
        <v>24</v>
      </c>
      <c r="Q3598" s="1" t="s">
        <v>6421</v>
      </c>
      <c r="R3598">
        <v>831</v>
      </c>
      <c r="T3598" s="1" t="s">
        <v>6422</v>
      </c>
    </row>
    <row r="3599" spans="1:20" x14ac:dyDescent="0.25">
      <c r="A3599" s="1" t="s">
        <v>29</v>
      </c>
      <c r="B3599" s="1" t="s">
        <v>30</v>
      </c>
      <c r="C3599" s="1" t="s">
        <v>22</v>
      </c>
      <c r="D3599" s="1" t="s">
        <v>23</v>
      </c>
      <c r="E3599" s="1" t="s">
        <v>5</v>
      </c>
      <c r="F3599" s="1" t="s">
        <v>24</v>
      </c>
      <c r="G3599" s="1" t="s">
        <v>25</v>
      </c>
      <c r="H3599">
        <v>1923821</v>
      </c>
      <c r="I3599">
        <v>1924651</v>
      </c>
      <c r="J3599" s="1" t="s">
        <v>26</v>
      </c>
      <c r="K3599" s="1" t="s">
        <v>6423</v>
      </c>
      <c r="L3599" s="1" t="s">
        <v>6423</v>
      </c>
      <c r="M3599" s="1" t="s">
        <v>24</v>
      </c>
      <c r="N3599" s="1" t="s">
        <v>334</v>
      </c>
      <c r="O3599" s="1" t="s">
        <v>24</v>
      </c>
      <c r="P3599" s="1" t="s">
        <v>24</v>
      </c>
      <c r="Q3599" s="1" t="s">
        <v>6421</v>
      </c>
      <c r="R3599">
        <v>831</v>
      </c>
      <c r="S3599">
        <v>276</v>
      </c>
      <c r="T3599" s="1" t="s">
        <v>24</v>
      </c>
    </row>
    <row r="3600" spans="1:20" x14ac:dyDescent="0.25">
      <c r="A3600" s="1" t="s">
        <v>20</v>
      </c>
      <c r="B3600" s="1" t="s">
        <v>21</v>
      </c>
      <c r="C3600" s="1" t="s">
        <v>22</v>
      </c>
      <c r="D3600" s="1" t="s">
        <v>23</v>
      </c>
      <c r="E3600" s="1" t="s">
        <v>5</v>
      </c>
      <c r="F3600" s="1" t="s">
        <v>24</v>
      </c>
      <c r="G3600" s="1" t="s">
        <v>25</v>
      </c>
      <c r="H3600">
        <v>1924726</v>
      </c>
      <c r="I3600">
        <v>1925256</v>
      </c>
      <c r="J3600" s="1" t="s">
        <v>75</v>
      </c>
      <c r="K3600" s="1" t="s">
        <v>24</v>
      </c>
      <c r="L3600" s="1" t="s">
        <v>24</v>
      </c>
      <c r="M3600" s="1" t="s">
        <v>24</v>
      </c>
      <c r="N3600" s="1" t="s">
        <v>24</v>
      </c>
      <c r="O3600" s="1" t="s">
        <v>24</v>
      </c>
      <c r="P3600" s="1" t="s">
        <v>24</v>
      </c>
      <c r="Q3600" s="1" t="s">
        <v>6424</v>
      </c>
      <c r="R3600">
        <v>531</v>
      </c>
      <c r="T3600" s="1" t="s">
        <v>6425</v>
      </c>
    </row>
    <row r="3601" spans="1:20" x14ac:dyDescent="0.25">
      <c r="A3601" s="1" t="s">
        <v>29</v>
      </c>
      <c r="B3601" s="1" t="s">
        <v>30</v>
      </c>
      <c r="C3601" s="1" t="s">
        <v>22</v>
      </c>
      <c r="D3601" s="1" t="s">
        <v>23</v>
      </c>
      <c r="E3601" s="1" t="s">
        <v>5</v>
      </c>
      <c r="F3601" s="1" t="s">
        <v>24</v>
      </c>
      <c r="G3601" s="1" t="s">
        <v>25</v>
      </c>
      <c r="H3601">
        <v>1924726</v>
      </c>
      <c r="I3601">
        <v>1925256</v>
      </c>
      <c r="J3601" s="1" t="s">
        <v>75</v>
      </c>
      <c r="K3601" s="1" t="s">
        <v>6426</v>
      </c>
      <c r="L3601" s="1" t="s">
        <v>6426</v>
      </c>
      <c r="M3601" s="1" t="s">
        <v>24</v>
      </c>
      <c r="N3601" s="1" t="s">
        <v>205</v>
      </c>
      <c r="O3601" s="1" t="s">
        <v>24</v>
      </c>
      <c r="P3601" s="1" t="s">
        <v>24</v>
      </c>
      <c r="Q3601" s="1" t="s">
        <v>6424</v>
      </c>
      <c r="R3601">
        <v>531</v>
      </c>
      <c r="S3601">
        <v>176</v>
      </c>
      <c r="T3601" s="1" t="s">
        <v>24</v>
      </c>
    </row>
    <row r="3602" spans="1:20" x14ac:dyDescent="0.25">
      <c r="A3602" s="1" t="s">
        <v>20</v>
      </c>
      <c r="B3602" s="1" t="s">
        <v>21</v>
      </c>
      <c r="C3602" s="1" t="s">
        <v>22</v>
      </c>
      <c r="D3602" s="1" t="s">
        <v>23</v>
      </c>
      <c r="E3602" s="1" t="s">
        <v>5</v>
      </c>
      <c r="F3602" s="1" t="s">
        <v>24</v>
      </c>
      <c r="G3602" s="1" t="s">
        <v>25</v>
      </c>
      <c r="H3602">
        <v>1925426</v>
      </c>
      <c r="I3602">
        <v>1926325</v>
      </c>
      <c r="J3602" s="1" t="s">
        <v>26</v>
      </c>
      <c r="K3602" s="1" t="s">
        <v>24</v>
      </c>
      <c r="L3602" s="1" t="s">
        <v>24</v>
      </c>
      <c r="M3602" s="1" t="s">
        <v>24</v>
      </c>
      <c r="N3602" s="1" t="s">
        <v>24</v>
      </c>
      <c r="O3602" s="1" t="s">
        <v>24</v>
      </c>
      <c r="P3602" s="1" t="s">
        <v>24</v>
      </c>
      <c r="Q3602" s="1" t="s">
        <v>6427</v>
      </c>
      <c r="R3602">
        <v>900</v>
      </c>
      <c r="T3602" s="1" t="s">
        <v>6428</v>
      </c>
    </row>
    <row r="3603" spans="1:20" x14ac:dyDescent="0.25">
      <c r="A3603" s="1" t="s">
        <v>29</v>
      </c>
      <c r="B3603" s="1" t="s">
        <v>30</v>
      </c>
      <c r="C3603" s="1" t="s">
        <v>22</v>
      </c>
      <c r="D3603" s="1" t="s">
        <v>23</v>
      </c>
      <c r="E3603" s="1" t="s">
        <v>5</v>
      </c>
      <c r="F3603" s="1" t="s">
        <v>24</v>
      </c>
      <c r="G3603" s="1" t="s">
        <v>25</v>
      </c>
      <c r="H3603">
        <v>1925426</v>
      </c>
      <c r="I3603">
        <v>1926325</v>
      </c>
      <c r="J3603" s="1" t="s">
        <v>26</v>
      </c>
      <c r="K3603" s="1" t="s">
        <v>6429</v>
      </c>
      <c r="L3603" s="1" t="s">
        <v>6429</v>
      </c>
      <c r="M3603" s="1" t="s">
        <v>24</v>
      </c>
      <c r="N3603" s="1" t="s">
        <v>36</v>
      </c>
      <c r="O3603" s="1" t="s">
        <v>24</v>
      </c>
      <c r="P3603" s="1" t="s">
        <v>24</v>
      </c>
      <c r="Q3603" s="1" t="s">
        <v>6427</v>
      </c>
      <c r="R3603">
        <v>900</v>
      </c>
      <c r="S3603">
        <v>299</v>
      </c>
      <c r="T3603" s="1" t="s">
        <v>24</v>
      </c>
    </row>
    <row r="3604" spans="1:20" x14ac:dyDescent="0.25">
      <c r="A3604" s="1" t="s">
        <v>20</v>
      </c>
      <c r="B3604" s="1" t="s">
        <v>21</v>
      </c>
      <c r="C3604" s="1" t="s">
        <v>22</v>
      </c>
      <c r="D3604" s="1" t="s">
        <v>23</v>
      </c>
      <c r="E3604" s="1" t="s">
        <v>5</v>
      </c>
      <c r="F3604" s="1" t="s">
        <v>24</v>
      </c>
      <c r="G3604" s="1" t="s">
        <v>25</v>
      </c>
      <c r="H3604">
        <v>1926449</v>
      </c>
      <c r="I3604">
        <v>1927669</v>
      </c>
      <c r="J3604" s="1" t="s">
        <v>75</v>
      </c>
      <c r="K3604" s="1" t="s">
        <v>24</v>
      </c>
      <c r="L3604" s="1" t="s">
        <v>24</v>
      </c>
      <c r="M3604" s="1" t="s">
        <v>24</v>
      </c>
      <c r="N3604" s="1" t="s">
        <v>24</v>
      </c>
      <c r="O3604" s="1" t="s">
        <v>24</v>
      </c>
      <c r="P3604" s="1" t="s">
        <v>24</v>
      </c>
      <c r="Q3604" s="1" t="s">
        <v>6430</v>
      </c>
      <c r="R3604">
        <v>1221</v>
      </c>
      <c r="T3604" s="1" t="s">
        <v>6431</v>
      </c>
    </row>
    <row r="3605" spans="1:20" x14ac:dyDescent="0.25">
      <c r="A3605" s="1" t="s">
        <v>29</v>
      </c>
      <c r="B3605" s="1" t="s">
        <v>30</v>
      </c>
      <c r="C3605" s="1" t="s">
        <v>22</v>
      </c>
      <c r="D3605" s="1" t="s">
        <v>23</v>
      </c>
      <c r="E3605" s="1" t="s">
        <v>5</v>
      </c>
      <c r="F3605" s="1" t="s">
        <v>24</v>
      </c>
      <c r="G3605" s="1" t="s">
        <v>25</v>
      </c>
      <c r="H3605">
        <v>1926449</v>
      </c>
      <c r="I3605">
        <v>1927669</v>
      </c>
      <c r="J3605" s="1" t="s">
        <v>75</v>
      </c>
      <c r="K3605" s="1" t="s">
        <v>6432</v>
      </c>
      <c r="L3605" s="1" t="s">
        <v>6432</v>
      </c>
      <c r="M3605" s="1" t="s">
        <v>24</v>
      </c>
      <c r="N3605" s="1" t="s">
        <v>1472</v>
      </c>
      <c r="O3605" s="1" t="s">
        <v>24</v>
      </c>
      <c r="P3605" s="1" t="s">
        <v>24</v>
      </c>
      <c r="Q3605" s="1" t="s">
        <v>6430</v>
      </c>
      <c r="R3605">
        <v>1221</v>
      </c>
      <c r="S3605">
        <v>406</v>
      </c>
      <c r="T3605" s="1" t="s">
        <v>24</v>
      </c>
    </row>
    <row r="3606" spans="1:20" x14ac:dyDescent="0.25">
      <c r="A3606" s="1" t="s">
        <v>20</v>
      </c>
      <c r="B3606" s="1" t="s">
        <v>21</v>
      </c>
      <c r="C3606" s="1" t="s">
        <v>22</v>
      </c>
      <c r="D3606" s="1" t="s">
        <v>23</v>
      </c>
      <c r="E3606" s="1" t="s">
        <v>5</v>
      </c>
      <c r="F3606" s="1" t="s">
        <v>24</v>
      </c>
      <c r="G3606" s="1" t="s">
        <v>25</v>
      </c>
      <c r="H3606">
        <v>1927700</v>
      </c>
      <c r="I3606">
        <v>1928860</v>
      </c>
      <c r="J3606" s="1" t="s">
        <v>75</v>
      </c>
      <c r="K3606" s="1" t="s">
        <v>24</v>
      </c>
      <c r="L3606" s="1" t="s">
        <v>24</v>
      </c>
      <c r="M3606" s="1" t="s">
        <v>24</v>
      </c>
      <c r="N3606" s="1" t="s">
        <v>24</v>
      </c>
      <c r="O3606" s="1" t="s">
        <v>24</v>
      </c>
      <c r="P3606" s="1" t="s">
        <v>24</v>
      </c>
      <c r="Q3606" s="1" t="s">
        <v>6433</v>
      </c>
      <c r="R3606">
        <v>1161</v>
      </c>
      <c r="T3606" s="1" t="s">
        <v>6434</v>
      </c>
    </row>
    <row r="3607" spans="1:20" x14ac:dyDescent="0.25">
      <c r="A3607" s="1" t="s">
        <v>29</v>
      </c>
      <c r="B3607" s="1" t="s">
        <v>30</v>
      </c>
      <c r="C3607" s="1" t="s">
        <v>22</v>
      </c>
      <c r="D3607" s="1" t="s">
        <v>23</v>
      </c>
      <c r="E3607" s="1" t="s">
        <v>5</v>
      </c>
      <c r="F3607" s="1" t="s">
        <v>24</v>
      </c>
      <c r="G3607" s="1" t="s">
        <v>25</v>
      </c>
      <c r="H3607">
        <v>1927700</v>
      </c>
      <c r="I3607">
        <v>1928860</v>
      </c>
      <c r="J3607" s="1" t="s">
        <v>75</v>
      </c>
      <c r="K3607" s="1" t="s">
        <v>6435</v>
      </c>
      <c r="L3607" s="1" t="s">
        <v>6435</v>
      </c>
      <c r="M3607" s="1" t="s">
        <v>24</v>
      </c>
      <c r="N3607" s="1" t="s">
        <v>6436</v>
      </c>
      <c r="O3607" s="1" t="s">
        <v>24</v>
      </c>
      <c r="P3607" s="1" t="s">
        <v>24</v>
      </c>
      <c r="Q3607" s="1" t="s">
        <v>6433</v>
      </c>
      <c r="R3607">
        <v>1161</v>
      </c>
      <c r="S3607">
        <v>386</v>
      </c>
      <c r="T3607" s="1" t="s">
        <v>24</v>
      </c>
    </row>
    <row r="3608" spans="1:20" x14ac:dyDescent="0.25">
      <c r="A3608" s="1" t="s">
        <v>20</v>
      </c>
      <c r="B3608" s="1" t="s">
        <v>21</v>
      </c>
      <c r="C3608" s="1" t="s">
        <v>22</v>
      </c>
      <c r="D3608" s="1" t="s">
        <v>23</v>
      </c>
      <c r="E3608" s="1" t="s">
        <v>5</v>
      </c>
      <c r="F3608" s="1" t="s">
        <v>24</v>
      </c>
      <c r="G3608" s="1" t="s">
        <v>25</v>
      </c>
      <c r="H3608">
        <v>1928873</v>
      </c>
      <c r="I3608">
        <v>1929175</v>
      </c>
      <c r="J3608" s="1" t="s">
        <v>75</v>
      </c>
      <c r="K3608" s="1" t="s">
        <v>24</v>
      </c>
      <c r="L3608" s="1" t="s">
        <v>24</v>
      </c>
      <c r="M3608" s="1" t="s">
        <v>24</v>
      </c>
      <c r="N3608" s="1" t="s">
        <v>24</v>
      </c>
      <c r="O3608" s="1" t="s">
        <v>24</v>
      </c>
      <c r="P3608" s="1" t="s">
        <v>24</v>
      </c>
      <c r="Q3608" s="1" t="s">
        <v>6437</v>
      </c>
      <c r="R3608">
        <v>303</v>
      </c>
      <c r="T3608" s="1" t="s">
        <v>6438</v>
      </c>
    </row>
    <row r="3609" spans="1:20" x14ac:dyDescent="0.25">
      <c r="A3609" s="1" t="s">
        <v>29</v>
      </c>
      <c r="B3609" s="1" t="s">
        <v>30</v>
      </c>
      <c r="C3609" s="1" t="s">
        <v>22</v>
      </c>
      <c r="D3609" s="1" t="s">
        <v>23</v>
      </c>
      <c r="E3609" s="1" t="s">
        <v>5</v>
      </c>
      <c r="F3609" s="1" t="s">
        <v>24</v>
      </c>
      <c r="G3609" s="1" t="s">
        <v>25</v>
      </c>
      <c r="H3609">
        <v>1928873</v>
      </c>
      <c r="I3609">
        <v>1929175</v>
      </c>
      <c r="J3609" s="1" t="s">
        <v>75</v>
      </c>
      <c r="K3609" s="1" t="s">
        <v>6439</v>
      </c>
      <c r="L3609" s="1" t="s">
        <v>6439</v>
      </c>
      <c r="M3609" s="1" t="s">
        <v>24</v>
      </c>
      <c r="N3609" s="1" t="s">
        <v>1442</v>
      </c>
      <c r="O3609" s="1" t="s">
        <v>24</v>
      </c>
      <c r="P3609" s="1" t="s">
        <v>24</v>
      </c>
      <c r="Q3609" s="1" t="s">
        <v>6437</v>
      </c>
      <c r="R3609">
        <v>303</v>
      </c>
      <c r="S3609">
        <v>100</v>
      </c>
      <c r="T3609" s="1" t="s">
        <v>24</v>
      </c>
    </row>
    <row r="3610" spans="1:20" x14ac:dyDescent="0.25">
      <c r="A3610" s="1" t="s">
        <v>20</v>
      </c>
      <c r="B3610" s="1" t="s">
        <v>21</v>
      </c>
      <c r="C3610" s="1" t="s">
        <v>22</v>
      </c>
      <c r="D3610" s="1" t="s">
        <v>23</v>
      </c>
      <c r="E3610" s="1" t="s">
        <v>5</v>
      </c>
      <c r="F3610" s="1" t="s">
        <v>24</v>
      </c>
      <c r="G3610" s="1" t="s">
        <v>25</v>
      </c>
      <c r="H3610">
        <v>1929301</v>
      </c>
      <c r="I3610">
        <v>1930233</v>
      </c>
      <c r="J3610" s="1" t="s">
        <v>26</v>
      </c>
      <c r="K3610" s="1" t="s">
        <v>24</v>
      </c>
      <c r="L3610" s="1" t="s">
        <v>24</v>
      </c>
      <c r="M3610" s="1" t="s">
        <v>24</v>
      </c>
      <c r="N3610" s="1" t="s">
        <v>24</v>
      </c>
      <c r="O3610" s="1" t="s">
        <v>24</v>
      </c>
      <c r="P3610" s="1" t="s">
        <v>24</v>
      </c>
      <c r="Q3610" s="1" t="s">
        <v>6440</v>
      </c>
      <c r="R3610">
        <v>933</v>
      </c>
      <c r="T3610" s="1" t="s">
        <v>6441</v>
      </c>
    </row>
    <row r="3611" spans="1:20" x14ac:dyDescent="0.25">
      <c r="A3611" s="1" t="s">
        <v>29</v>
      </c>
      <c r="B3611" s="1" t="s">
        <v>30</v>
      </c>
      <c r="C3611" s="1" t="s">
        <v>22</v>
      </c>
      <c r="D3611" s="1" t="s">
        <v>23</v>
      </c>
      <c r="E3611" s="1" t="s">
        <v>5</v>
      </c>
      <c r="F3611" s="1" t="s">
        <v>24</v>
      </c>
      <c r="G3611" s="1" t="s">
        <v>25</v>
      </c>
      <c r="H3611">
        <v>1929301</v>
      </c>
      <c r="I3611">
        <v>1930233</v>
      </c>
      <c r="J3611" s="1" t="s">
        <v>26</v>
      </c>
      <c r="K3611" s="1" t="s">
        <v>6442</v>
      </c>
      <c r="L3611" s="1" t="s">
        <v>6442</v>
      </c>
      <c r="M3611" s="1" t="s">
        <v>24</v>
      </c>
      <c r="N3611" s="1" t="s">
        <v>79</v>
      </c>
      <c r="O3611" s="1" t="s">
        <v>24</v>
      </c>
      <c r="P3611" s="1" t="s">
        <v>24</v>
      </c>
      <c r="Q3611" s="1" t="s">
        <v>6440</v>
      </c>
      <c r="R3611">
        <v>933</v>
      </c>
      <c r="S3611">
        <v>310</v>
      </c>
      <c r="T3611" s="1" t="s">
        <v>24</v>
      </c>
    </row>
    <row r="3612" spans="1:20" x14ac:dyDescent="0.25">
      <c r="A3612" s="1" t="s">
        <v>20</v>
      </c>
      <c r="B3612" s="1" t="s">
        <v>21</v>
      </c>
      <c r="C3612" s="1" t="s">
        <v>22</v>
      </c>
      <c r="D3612" s="1" t="s">
        <v>23</v>
      </c>
      <c r="E3612" s="1" t="s">
        <v>5</v>
      </c>
      <c r="F3612" s="1" t="s">
        <v>24</v>
      </c>
      <c r="G3612" s="1" t="s">
        <v>25</v>
      </c>
      <c r="H3612">
        <v>1930308</v>
      </c>
      <c r="I3612">
        <v>1931789</v>
      </c>
      <c r="J3612" s="1" t="s">
        <v>75</v>
      </c>
      <c r="K3612" s="1" t="s">
        <v>24</v>
      </c>
      <c r="L3612" s="1" t="s">
        <v>24</v>
      </c>
      <c r="M3612" s="1" t="s">
        <v>24</v>
      </c>
      <c r="N3612" s="1" t="s">
        <v>24</v>
      </c>
      <c r="O3612" s="1" t="s">
        <v>24</v>
      </c>
      <c r="P3612" s="1" t="s">
        <v>24</v>
      </c>
      <c r="Q3612" s="1" t="s">
        <v>6443</v>
      </c>
      <c r="R3612">
        <v>1482</v>
      </c>
      <c r="T3612" s="1" t="s">
        <v>6444</v>
      </c>
    </row>
    <row r="3613" spans="1:20" x14ac:dyDescent="0.25">
      <c r="A3613" s="1" t="s">
        <v>29</v>
      </c>
      <c r="B3613" s="1" t="s">
        <v>30</v>
      </c>
      <c r="C3613" s="1" t="s">
        <v>22</v>
      </c>
      <c r="D3613" s="1" t="s">
        <v>23</v>
      </c>
      <c r="E3613" s="1" t="s">
        <v>5</v>
      </c>
      <c r="F3613" s="1" t="s">
        <v>24</v>
      </c>
      <c r="G3613" s="1" t="s">
        <v>25</v>
      </c>
      <c r="H3613">
        <v>1930308</v>
      </c>
      <c r="I3613">
        <v>1931789</v>
      </c>
      <c r="J3613" s="1" t="s">
        <v>75</v>
      </c>
      <c r="K3613" s="1" t="s">
        <v>6445</v>
      </c>
      <c r="L3613" s="1" t="s">
        <v>6445</v>
      </c>
      <c r="M3613" s="1" t="s">
        <v>24</v>
      </c>
      <c r="N3613" s="1" t="s">
        <v>1189</v>
      </c>
      <c r="O3613" s="1" t="s">
        <v>24</v>
      </c>
      <c r="P3613" s="1" t="s">
        <v>24</v>
      </c>
      <c r="Q3613" s="1" t="s">
        <v>6443</v>
      </c>
      <c r="R3613">
        <v>1482</v>
      </c>
      <c r="S3613">
        <v>493</v>
      </c>
      <c r="T3613" s="1" t="s">
        <v>24</v>
      </c>
    </row>
    <row r="3614" spans="1:20" x14ac:dyDescent="0.25">
      <c r="A3614" s="1" t="s">
        <v>20</v>
      </c>
      <c r="B3614" s="1" t="s">
        <v>21</v>
      </c>
      <c r="C3614" s="1" t="s">
        <v>22</v>
      </c>
      <c r="D3614" s="1" t="s">
        <v>23</v>
      </c>
      <c r="E3614" s="1" t="s">
        <v>5</v>
      </c>
      <c r="F3614" s="1" t="s">
        <v>24</v>
      </c>
      <c r="G3614" s="1" t="s">
        <v>25</v>
      </c>
      <c r="H3614">
        <v>1931802</v>
      </c>
      <c r="I3614">
        <v>1933220</v>
      </c>
      <c r="J3614" s="1" t="s">
        <v>75</v>
      </c>
      <c r="K3614" s="1" t="s">
        <v>24</v>
      </c>
      <c r="L3614" s="1" t="s">
        <v>24</v>
      </c>
      <c r="M3614" s="1" t="s">
        <v>24</v>
      </c>
      <c r="N3614" s="1" t="s">
        <v>24</v>
      </c>
      <c r="O3614" s="1" t="s">
        <v>24</v>
      </c>
      <c r="P3614" s="1" t="s">
        <v>24</v>
      </c>
      <c r="Q3614" s="1" t="s">
        <v>6446</v>
      </c>
      <c r="R3614">
        <v>1419</v>
      </c>
      <c r="T3614" s="1" t="s">
        <v>6447</v>
      </c>
    </row>
    <row r="3615" spans="1:20" x14ac:dyDescent="0.25">
      <c r="A3615" s="1" t="s">
        <v>29</v>
      </c>
      <c r="B3615" s="1" t="s">
        <v>30</v>
      </c>
      <c r="C3615" s="1" t="s">
        <v>22</v>
      </c>
      <c r="D3615" s="1" t="s">
        <v>23</v>
      </c>
      <c r="E3615" s="1" t="s">
        <v>5</v>
      </c>
      <c r="F3615" s="1" t="s">
        <v>24</v>
      </c>
      <c r="G3615" s="1" t="s">
        <v>25</v>
      </c>
      <c r="H3615">
        <v>1931802</v>
      </c>
      <c r="I3615">
        <v>1933220</v>
      </c>
      <c r="J3615" s="1" t="s">
        <v>75</v>
      </c>
      <c r="K3615" s="1" t="s">
        <v>6448</v>
      </c>
      <c r="L3615" s="1" t="s">
        <v>6448</v>
      </c>
      <c r="M3615" s="1" t="s">
        <v>24</v>
      </c>
      <c r="N3615" s="1" t="s">
        <v>847</v>
      </c>
      <c r="O3615" s="1" t="s">
        <v>24</v>
      </c>
      <c r="P3615" s="1" t="s">
        <v>24</v>
      </c>
      <c r="Q3615" s="1" t="s">
        <v>6446</v>
      </c>
      <c r="R3615">
        <v>1419</v>
      </c>
      <c r="S3615">
        <v>472</v>
      </c>
      <c r="T3615" s="1" t="s">
        <v>24</v>
      </c>
    </row>
    <row r="3616" spans="1:20" x14ac:dyDescent="0.25">
      <c r="A3616" s="1" t="s">
        <v>20</v>
      </c>
      <c r="B3616" s="1" t="s">
        <v>21</v>
      </c>
      <c r="C3616" s="1" t="s">
        <v>22</v>
      </c>
      <c r="D3616" s="1" t="s">
        <v>23</v>
      </c>
      <c r="E3616" s="1" t="s">
        <v>5</v>
      </c>
      <c r="F3616" s="1" t="s">
        <v>24</v>
      </c>
      <c r="G3616" s="1" t="s">
        <v>25</v>
      </c>
      <c r="H3616">
        <v>1933244</v>
      </c>
      <c r="I3616">
        <v>1933954</v>
      </c>
      <c r="J3616" s="1" t="s">
        <v>75</v>
      </c>
      <c r="K3616" s="1" t="s">
        <v>24</v>
      </c>
      <c r="L3616" s="1" t="s">
        <v>24</v>
      </c>
      <c r="M3616" s="1" t="s">
        <v>24</v>
      </c>
      <c r="N3616" s="1" t="s">
        <v>24</v>
      </c>
      <c r="O3616" s="1" t="s">
        <v>24</v>
      </c>
      <c r="P3616" s="1" t="s">
        <v>24</v>
      </c>
      <c r="Q3616" s="1" t="s">
        <v>6449</v>
      </c>
      <c r="R3616">
        <v>711</v>
      </c>
      <c r="T3616" s="1" t="s">
        <v>6450</v>
      </c>
    </row>
    <row r="3617" spans="1:20" x14ac:dyDescent="0.25">
      <c r="A3617" s="1" t="s">
        <v>29</v>
      </c>
      <c r="B3617" s="1" t="s">
        <v>30</v>
      </c>
      <c r="C3617" s="1" t="s">
        <v>22</v>
      </c>
      <c r="D3617" s="1" t="s">
        <v>23</v>
      </c>
      <c r="E3617" s="1" t="s">
        <v>5</v>
      </c>
      <c r="F3617" s="1" t="s">
        <v>24</v>
      </c>
      <c r="G3617" s="1" t="s">
        <v>25</v>
      </c>
      <c r="H3617">
        <v>1933244</v>
      </c>
      <c r="I3617">
        <v>1933954</v>
      </c>
      <c r="J3617" s="1" t="s">
        <v>75</v>
      </c>
      <c r="K3617" s="1" t="s">
        <v>6451</v>
      </c>
      <c r="L3617" s="1" t="s">
        <v>6451</v>
      </c>
      <c r="M3617" s="1" t="s">
        <v>24</v>
      </c>
      <c r="N3617" s="1" t="s">
        <v>3658</v>
      </c>
      <c r="O3617" s="1" t="s">
        <v>24</v>
      </c>
      <c r="P3617" s="1" t="s">
        <v>24</v>
      </c>
      <c r="Q3617" s="1" t="s">
        <v>6449</v>
      </c>
      <c r="R3617">
        <v>711</v>
      </c>
      <c r="S3617">
        <v>236</v>
      </c>
      <c r="T3617" s="1" t="s">
        <v>24</v>
      </c>
    </row>
    <row r="3618" spans="1:20" x14ac:dyDescent="0.25">
      <c r="A3618" s="1" t="s">
        <v>20</v>
      </c>
      <c r="B3618" s="1" t="s">
        <v>21</v>
      </c>
      <c r="C3618" s="1" t="s">
        <v>22</v>
      </c>
      <c r="D3618" s="1" t="s">
        <v>23</v>
      </c>
      <c r="E3618" s="1" t="s">
        <v>5</v>
      </c>
      <c r="F3618" s="1" t="s">
        <v>24</v>
      </c>
      <c r="G3618" s="1" t="s">
        <v>25</v>
      </c>
      <c r="H3618">
        <v>1934121</v>
      </c>
      <c r="I3618">
        <v>1934960</v>
      </c>
      <c r="J3618" s="1" t="s">
        <v>26</v>
      </c>
      <c r="K3618" s="1" t="s">
        <v>24</v>
      </c>
      <c r="L3618" s="1" t="s">
        <v>24</v>
      </c>
      <c r="M3618" s="1" t="s">
        <v>24</v>
      </c>
      <c r="N3618" s="1" t="s">
        <v>24</v>
      </c>
      <c r="O3618" s="1" t="s">
        <v>24</v>
      </c>
      <c r="P3618" s="1" t="s">
        <v>24</v>
      </c>
      <c r="Q3618" s="1" t="s">
        <v>6452</v>
      </c>
      <c r="R3618">
        <v>840</v>
      </c>
      <c r="T3618" s="1" t="s">
        <v>6453</v>
      </c>
    </row>
    <row r="3619" spans="1:20" x14ac:dyDescent="0.25">
      <c r="A3619" s="1" t="s">
        <v>29</v>
      </c>
      <c r="B3619" s="1" t="s">
        <v>30</v>
      </c>
      <c r="C3619" s="1" t="s">
        <v>22</v>
      </c>
      <c r="D3619" s="1" t="s">
        <v>23</v>
      </c>
      <c r="E3619" s="1" t="s">
        <v>5</v>
      </c>
      <c r="F3619" s="1" t="s">
        <v>24</v>
      </c>
      <c r="G3619" s="1" t="s">
        <v>25</v>
      </c>
      <c r="H3619">
        <v>1934121</v>
      </c>
      <c r="I3619">
        <v>1934960</v>
      </c>
      <c r="J3619" s="1" t="s">
        <v>26</v>
      </c>
      <c r="K3619" s="1" t="s">
        <v>6454</v>
      </c>
      <c r="L3619" s="1" t="s">
        <v>6454</v>
      </c>
      <c r="M3619" s="1" t="s">
        <v>24</v>
      </c>
      <c r="N3619" s="1" t="s">
        <v>1820</v>
      </c>
      <c r="O3619" s="1" t="s">
        <v>24</v>
      </c>
      <c r="P3619" s="1" t="s">
        <v>24</v>
      </c>
      <c r="Q3619" s="1" t="s">
        <v>6452</v>
      </c>
      <c r="R3619">
        <v>840</v>
      </c>
      <c r="S3619">
        <v>279</v>
      </c>
      <c r="T3619" s="1" t="s">
        <v>24</v>
      </c>
    </row>
    <row r="3620" spans="1:20" x14ac:dyDescent="0.25">
      <c r="A3620" s="1" t="s">
        <v>20</v>
      </c>
      <c r="B3620" s="1" t="s">
        <v>21</v>
      </c>
      <c r="C3620" s="1" t="s">
        <v>22</v>
      </c>
      <c r="D3620" s="1" t="s">
        <v>23</v>
      </c>
      <c r="E3620" s="1" t="s">
        <v>5</v>
      </c>
      <c r="F3620" s="1" t="s">
        <v>24</v>
      </c>
      <c r="G3620" s="1" t="s">
        <v>25</v>
      </c>
      <c r="H3620">
        <v>1934991</v>
      </c>
      <c r="I3620">
        <v>1935503</v>
      </c>
      <c r="J3620" s="1" t="s">
        <v>75</v>
      </c>
      <c r="K3620" s="1" t="s">
        <v>24</v>
      </c>
      <c r="L3620" s="1" t="s">
        <v>24</v>
      </c>
      <c r="M3620" s="1" t="s">
        <v>24</v>
      </c>
      <c r="N3620" s="1" t="s">
        <v>24</v>
      </c>
      <c r="O3620" s="1" t="s">
        <v>24</v>
      </c>
      <c r="P3620" s="1" t="s">
        <v>24</v>
      </c>
      <c r="Q3620" s="1" t="s">
        <v>6455</v>
      </c>
      <c r="R3620">
        <v>513</v>
      </c>
      <c r="T3620" s="1" t="s">
        <v>6456</v>
      </c>
    </row>
    <row r="3621" spans="1:20" x14ac:dyDescent="0.25">
      <c r="A3621" s="1" t="s">
        <v>29</v>
      </c>
      <c r="B3621" s="1" t="s">
        <v>30</v>
      </c>
      <c r="C3621" s="1" t="s">
        <v>22</v>
      </c>
      <c r="D3621" s="1" t="s">
        <v>23</v>
      </c>
      <c r="E3621" s="1" t="s">
        <v>5</v>
      </c>
      <c r="F3621" s="1" t="s">
        <v>24</v>
      </c>
      <c r="G3621" s="1" t="s">
        <v>25</v>
      </c>
      <c r="H3621">
        <v>1934991</v>
      </c>
      <c r="I3621">
        <v>1935503</v>
      </c>
      <c r="J3621" s="1" t="s">
        <v>75</v>
      </c>
      <c r="K3621" s="1" t="s">
        <v>6457</v>
      </c>
      <c r="L3621" s="1" t="s">
        <v>6457</v>
      </c>
      <c r="M3621" s="1" t="s">
        <v>24</v>
      </c>
      <c r="N3621" s="1" t="s">
        <v>1561</v>
      </c>
      <c r="O3621" s="1" t="s">
        <v>24</v>
      </c>
      <c r="P3621" s="1" t="s">
        <v>24</v>
      </c>
      <c r="Q3621" s="1" t="s">
        <v>6455</v>
      </c>
      <c r="R3621">
        <v>513</v>
      </c>
      <c r="S3621">
        <v>170</v>
      </c>
      <c r="T3621" s="1" t="s">
        <v>24</v>
      </c>
    </row>
    <row r="3622" spans="1:20" x14ac:dyDescent="0.25">
      <c r="A3622" s="1" t="s">
        <v>20</v>
      </c>
      <c r="B3622" s="1" t="s">
        <v>21</v>
      </c>
      <c r="C3622" s="1" t="s">
        <v>22</v>
      </c>
      <c r="D3622" s="1" t="s">
        <v>23</v>
      </c>
      <c r="E3622" s="1" t="s">
        <v>5</v>
      </c>
      <c r="F3622" s="1" t="s">
        <v>24</v>
      </c>
      <c r="G3622" s="1" t="s">
        <v>25</v>
      </c>
      <c r="H3622">
        <v>1935641</v>
      </c>
      <c r="I3622">
        <v>1936477</v>
      </c>
      <c r="J3622" s="1" t="s">
        <v>75</v>
      </c>
      <c r="K3622" s="1" t="s">
        <v>24</v>
      </c>
      <c r="L3622" s="1" t="s">
        <v>24</v>
      </c>
      <c r="M3622" s="1" t="s">
        <v>24</v>
      </c>
      <c r="N3622" s="1" t="s">
        <v>24</v>
      </c>
      <c r="O3622" s="1" t="s">
        <v>24</v>
      </c>
      <c r="P3622" s="1" t="s">
        <v>24</v>
      </c>
      <c r="Q3622" s="1" t="s">
        <v>6458</v>
      </c>
      <c r="R3622">
        <v>837</v>
      </c>
      <c r="T3622" s="1" t="s">
        <v>6459</v>
      </c>
    </row>
    <row r="3623" spans="1:20" x14ac:dyDescent="0.25">
      <c r="A3623" s="1" t="s">
        <v>29</v>
      </c>
      <c r="B3623" s="1" t="s">
        <v>30</v>
      </c>
      <c r="C3623" s="1" t="s">
        <v>22</v>
      </c>
      <c r="D3623" s="1" t="s">
        <v>23</v>
      </c>
      <c r="E3623" s="1" t="s">
        <v>5</v>
      </c>
      <c r="F3623" s="1" t="s">
        <v>24</v>
      </c>
      <c r="G3623" s="1" t="s">
        <v>25</v>
      </c>
      <c r="H3623">
        <v>1935641</v>
      </c>
      <c r="I3623">
        <v>1936477</v>
      </c>
      <c r="J3623" s="1" t="s">
        <v>75</v>
      </c>
      <c r="K3623" s="1" t="s">
        <v>6460</v>
      </c>
      <c r="L3623" s="1" t="s">
        <v>6460</v>
      </c>
      <c r="M3623" s="1" t="s">
        <v>24</v>
      </c>
      <c r="N3623" s="1" t="s">
        <v>158</v>
      </c>
      <c r="O3623" s="1" t="s">
        <v>24</v>
      </c>
      <c r="P3623" s="1" t="s">
        <v>24</v>
      </c>
      <c r="Q3623" s="1" t="s">
        <v>6458</v>
      </c>
      <c r="R3623">
        <v>837</v>
      </c>
      <c r="S3623">
        <v>278</v>
      </c>
      <c r="T3623" s="1" t="s">
        <v>24</v>
      </c>
    </row>
    <row r="3624" spans="1:20" x14ac:dyDescent="0.25">
      <c r="A3624" s="1" t="s">
        <v>20</v>
      </c>
      <c r="B3624" s="1" t="s">
        <v>21</v>
      </c>
      <c r="C3624" s="1" t="s">
        <v>22</v>
      </c>
      <c r="D3624" s="1" t="s">
        <v>23</v>
      </c>
      <c r="E3624" s="1" t="s">
        <v>5</v>
      </c>
      <c r="F3624" s="1" t="s">
        <v>24</v>
      </c>
      <c r="G3624" s="1" t="s">
        <v>25</v>
      </c>
      <c r="H3624">
        <v>1936761</v>
      </c>
      <c r="I3624">
        <v>1937096</v>
      </c>
      <c r="J3624" s="1" t="s">
        <v>26</v>
      </c>
      <c r="K3624" s="1" t="s">
        <v>24</v>
      </c>
      <c r="L3624" s="1" t="s">
        <v>24</v>
      </c>
      <c r="M3624" s="1" t="s">
        <v>24</v>
      </c>
      <c r="N3624" s="1" t="s">
        <v>24</v>
      </c>
      <c r="O3624" s="1" t="s">
        <v>24</v>
      </c>
      <c r="P3624" s="1" t="s">
        <v>24</v>
      </c>
      <c r="Q3624" s="1" t="s">
        <v>6461</v>
      </c>
      <c r="R3624">
        <v>336</v>
      </c>
      <c r="T3624" s="1" t="s">
        <v>6462</v>
      </c>
    </row>
    <row r="3625" spans="1:20" x14ac:dyDescent="0.25">
      <c r="A3625" s="1" t="s">
        <v>29</v>
      </c>
      <c r="B3625" s="1" t="s">
        <v>30</v>
      </c>
      <c r="C3625" s="1" t="s">
        <v>22</v>
      </c>
      <c r="D3625" s="1" t="s">
        <v>23</v>
      </c>
      <c r="E3625" s="1" t="s">
        <v>5</v>
      </c>
      <c r="F3625" s="1" t="s">
        <v>24</v>
      </c>
      <c r="G3625" s="1" t="s">
        <v>25</v>
      </c>
      <c r="H3625">
        <v>1936761</v>
      </c>
      <c r="I3625">
        <v>1937096</v>
      </c>
      <c r="J3625" s="1" t="s">
        <v>26</v>
      </c>
      <c r="K3625" s="1" t="s">
        <v>6463</v>
      </c>
      <c r="L3625" s="1" t="s">
        <v>6463</v>
      </c>
      <c r="M3625" s="1" t="s">
        <v>24</v>
      </c>
      <c r="N3625" s="1" t="s">
        <v>5845</v>
      </c>
      <c r="O3625" s="1" t="s">
        <v>24</v>
      </c>
      <c r="P3625" s="1" t="s">
        <v>24</v>
      </c>
      <c r="Q3625" s="1" t="s">
        <v>6461</v>
      </c>
      <c r="R3625">
        <v>336</v>
      </c>
      <c r="S3625">
        <v>111</v>
      </c>
      <c r="T3625" s="1" t="s">
        <v>24</v>
      </c>
    </row>
    <row r="3626" spans="1:20" x14ac:dyDescent="0.25">
      <c r="A3626" s="1" t="s">
        <v>20</v>
      </c>
      <c r="B3626" s="1" t="s">
        <v>21</v>
      </c>
      <c r="C3626" s="1" t="s">
        <v>22</v>
      </c>
      <c r="D3626" s="1" t="s">
        <v>23</v>
      </c>
      <c r="E3626" s="1" t="s">
        <v>5</v>
      </c>
      <c r="F3626" s="1" t="s">
        <v>24</v>
      </c>
      <c r="G3626" s="1" t="s">
        <v>25</v>
      </c>
      <c r="H3626">
        <v>1937246</v>
      </c>
      <c r="I3626">
        <v>1938484</v>
      </c>
      <c r="J3626" s="1" t="s">
        <v>75</v>
      </c>
      <c r="K3626" s="1" t="s">
        <v>24</v>
      </c>
      <c r="L3626" s="1" t="s">
        <v>24</v>
      </c>
      <c r="M3626" s="1" t="s">
        <v>24</v>
      </c>
      <c r="N3626" s="1" t="s">
        <v>24</v>
      </c>
      <c r="O3626" s="1" t="s">
        <v>24</v>
      </c>
      <c r="P3626" s="1" t="s">
        <v>24</v>
      </c>
      <c r="Q3626" s="1" t="s">
        <v>6464</v>
      </c>
      <c r="R3626">
        <v>1239</v>
      </c>
      <c r="T3626" s="1" t="s">
        <v>6465</v>
      </c>
    </row>
    <row r="3627" spans="1:20" x14ac:dyDescent="0.25">
      <c r="A3627" s="1" t="s">
        <v>29</v>
      </c>
      <c r="B3627" s="1" t="s">
        <v>30</v>
      </c>
      <c r="C3627" s="1" t="s">
        <v>22</v>
      </c>
      <c r="D3627" s="1" t="s">
        <v>23</v>
      </c>
      <c r="E3627" s="1" t="s">
        <v>5</v>
      </c>
      <c r="F3627" s="1" t="s">
        <v>24</v>
      </c>
      <c r="G3627" s="1" t="s">
        <v>25</v>
      </c>
      <c r="H3627">
        <v>1937246</v>
      </c>
      <c r="I3627">
        <v>1938484</v>
      </c>
      <c r="J3627" s="1" t="s">
        <v>75</v>
      </c>
      <c r="K3627" s="1" t="s">
        <v>6466</v>
      </c>
      <c r="L3627" s="1" t="s">
        <v>6466</v>
      </c>
      <c r="M3627" s="1" t="s">
        <v>24</v>
      </c>
      <c r="N3627" s="1" t="s">
        <v>6467</v>
      </c>
      <c r="O3627" s="1" t="s">
        <v>24</v>
      </c>
      <c r="P3627" s="1" t="s">
        <v>24</v>
      </c>
      <c r="Q3627" s="1" t="s">
        <v>6464</v>
      </c>
      <c r="R3627">
        <v>1239</v>
      </c>
      <c r="S3627">
        <v>412</v>
      </c>
      <c r="T3627" s="1" t="s">
        <v>24</v>
      </c>
    </row>
    <row r="3628" spans="1:20" x14ac:dyDescent="0.25">
      <c r="A3628" s="1" t="s">
        <v>20</v>
      </c>
      <c r="B3628" s="1" t="s">
        <v>21</v>
      </c>
      <c r="C3628" s="1" t="s">
        <v>22</v>
      </c>
      <c r="D3628" s="1" t="s">
        <v>23</v>
      </c>
      <c r="E3628" s="1" t="s">
        <v>5</v>
      </c>
      <c r="F3628" s="1" t="s">
        <v>24</v>
      </c>
      <c r="G3628" s="1" t="s">
        <v>25</v>
      </c>
      <c r="H3628">
        <v>1938677</v>
      </c>
      <c r="I3628">
        <v>1939885</v>
      </c>
      <c r="J3628" s="1" t="s">
        <v>75</v>
      </c>
      <c r="K3628" s="1" t="s">
        <v>24</v>
      </c>
      <c r="L3628" s="1" t="s">
        <v>24</v>
      </c>
      <c r="M3628" s="1" t="s">
        <v>24</v>
      </c>
      <c r="N3628" s="1" t="s">
        <v>24</v>
      </c>
      <c r="O3628" s="1" t="s">
        <v>24</v>
      </c>
      <c r="P3628" s="1" t="s">
        <v>24</v>
      </c>
      <c r="Q3628" s="1" t="s">
        <v>6468</v>
      </c>
      <c r="R3628">
        <v>1209</v>
      </c>
      <c r="T3628" s="1" t="s">
        <v>6469</v>
      </c>
    </row>
    <row r="3629" spans="1:20" x14ac:dyDescent="0.25">
      <c r="A3629" s="1" t="s">
        <v>29</v>
      </c>
      <c r="B3629" s="1" t="s">
        <v>30</v>
      </c>
      <c r="C3629" s="1" t="s">
        <v>22</v>
      </c>
      <c r="D3629" s="1" t="s">
        <v>23</v>
      </c>
      <c r="E3629" s="1" t="s">
        <v>5</v>
      </c>
      <c r="F3629" s="1" t="s">
        <v>24</v>
      </c>
      <c r="G3629" s="1" t="s">
        <v>25</v>
      </c>
      <c r="H3629">
        <v>1938677</v>
      </c>
      <c r="I3629">
        <v>1939885</v>
      </c>
      <c r="J3629" s="1" t="s">
        <v>75</v>
      </c>
      <c r="K3629" s="1" t="s">
        <v>6470</v>
      </c>
      <c r="L3629" s="1" t="s">
        <v>6470</v>
      </c>
      <c r="M3629" s="1" t="s">
        <v>24</v>
      </c>
      <c r="N3629" s="1" t="s">
        <v>136</v>
      </c>
      <c r="O3629" s="1" t="s">
        <v>24</v>
      </c>
      <c r="P3629" s="1" t="s">
        <v>24</v>
      </c>
      <c r="Q3629" s="1" t="s">
        <v>6468</v>
      </c>
      <c r="R3629">
        <v>1209</v>
      </c>
      <c r="S3629">
        <v>402</v>
      </c>
      <c r="T3629" s="1" t="s">
        <v>24</v>
      </c>
    </row>
    <row r="3630" spans="1:20" x14ac:dyDescent="0.25">
      <c r="A3630" s="1" t="s">
        <v>20</v>
      </c>
      <c r="B3630" s="1" t="s">
        <v>21</v>
      </c>
      <c r="C3630" s="1" t="s">
        <v>22</v>
      </c>
      <c r="D3630" s="1" t="s">
        <v>23</v>
      </c>
      <c r="E3630" s="1" t="s">
        <v>5</v>
      </c>
      <c r="F3630" s="1" t="s">
        <v>24</v>
      </c>
      <c r="G3630" s="1" t="s">
        <v>25</v>
      </c>
      <c r="H3630">
        <v>1939904</v>
      </c>
      <c r="I3630">
        <v>1940797</v>
      </c>
      <c r="J3630" s="1" t="s">
        <v>75</v>
      </c>
      <c r="K3630" s="1" t="s">
        <v>24</v>
      </c>
      <c r="L3630" s="1" t="s">
        <v>24</v>
      </c>
      <c r="M3630" s="1" t="s">
        <v>24</v>
      </c>
      <c r="N3630" s="1" t="s">
        <v>24</v>
      </c>
      <c r="O3630" s="1" t="s">
        <v>24</v>
      </c>
      <c r="P3630" s="1" t="s">
        <v>24</v>
      </c>
      <c r="Q3630" s="1" t="s">
        <v>6471</v>
      </c>
      <c r="R3630">
        <v>894</v>
      </c>
      <c r="T3630" s="1" t="s">
        <v>6472</v>
      </c>
    </row>
    <row r="3631" spans="1:20" x14ac:dyDescent="0.25">
      <c r="A3631" s="1" t="s">
        <v>29</v>
      </c>
      <c r="B3631" s="1" t="s">
        <v>30</v>
      </c>
      <c r="C3631" s="1" t="s">
        <v>22</v>
      </c>
      <c r="D3631" s="1" t="s">
        <v>23</v>
      </c>
      <c r="E3631" s="1" t="s">
        <v>5</v>
      </c>
      <c r="F3631" s="1" t="s">
        <v>24</v>
      </c>
      <c r="G3631" s="1" t="s">
        <v>25</v>
      </c>
      <c r="H3631">
        <v>1939904</v>
      </c>
      <c r="I3631">
        <v>1940797</v>
      </c>
      <c r="J3631" s="1" t="s">
        <v>75</v>
      </c>
      <c r="K3631" s="1" t="s">
        <v>6473</v>
      </c>
      <c r="L3631" s="1" t="s">
        <v>6473</v>
      </c>
      <c r="M3631" s="1" t="s">
        <v>24</v>
      </c>
      <c r="N3631" s="1" t="s">
        <v>6474</v>
      </c>
      <c r="O3631" s="1" t="s">
        <v>24</v>
      </c>
      <c r="P3631" s="1" t="s">
        <v>24</v>
      </c>
      <c r="Q3631" s="1" t="s">
        <v>6471</v>
      </c>
      <c r="R3631">
        <v>894</v>
      </c>
      <c r="S3631">
        <v>297</v>
      </c>
      <c r="T3631" s="1" t="s">
        <v>24</v>
      </c>
    </row>
    <row r="3632" spans="1:20" x14ac:dyDescent="0.25">
      <c r="A3632" s="1" t="s">
        <v>20</v>
      </c>
      <c r="B3632" s="1" t="s">
        <v>21</v>
      </c>
      <c r="C3632" s="1" t="s">
        <v>22</v>
      </c>
      <c r="D3632" s="1" t="s">
        <v>23</v>
      </c>
      <c r="E3632" s="1" t="s">
        <v>5</v>
      </c>
      <c r="F3632" s="1" t="s">
        <v>24</v>
      </c>
      <c r="G3632" s="1" t="s">
        <v>25</v>
      </c>
      <c r="H3632">
        <v>1940844</v>
      </c>
      <c r="I3632">
        <v>1942154</v>
      </c>
      <c r="J3632" s="1" t="s">
        <v>75</v>
      </c>
      <c r="K3632" s="1" t="s">
        <v>24</v>
      </c>
      <c r="L3632" s="1" t="s">
        <v>24</v>
      </c>
      <c r="M3632" s="1" t="s">
        <v>24</v>
      </c>
      <c r="N3632" s="1" t="s">
        <v>24</v>
      </c>
      <c r="O3632" s="1" t="s">
        <v>24</v>
      </c>
      <c r="P3632" s="1" t="s">
        <v>24</v>
      </c>
      <c r="Q3632" s="1" t="s">
        <v>6475</v>
      </c>
      <c r="R3632">
        <v>1311</v>
      </c>
      <c r="T3632" s="1" t="s">
        <v>6476</v>
      </c>
    </row>
    <row r="3633" spans="1:20" x14ac:dyDescent="0.25">
      <c r="A3633" s="1" t="s">
        <v>29</v>
      </c>
      <c r="B3633" s="1" t="s">
        <v>30</v>
      </c>
      <c r="C3633" s="1" t="s">
        <v>22</v>
      </c>
      <c r="D3633" s="1" t="s">
        <v>23</v>
      </c>
      <c r="E3633" s="1" t="s">
        <v>5</v>
      </c>
      <c r="F3633" s="1" t="s">
        <v>24</v>
      </c>
      <c r="G3633" s="1" t="s">
        <v>25</v>
      </c>
      <c r="H3633">
        <v>1940844</v>
      </c>
      <c r="I3633">
        <v>1942154</v>
      </c>
      <c r="J3633" s="1" t="s">
        <v>75</v>
      </c>
      <c r="K3633" s="1" t="s">
        <v>6477</v>
      </c>
      <c r="L3633" s="1" t="s">
        <v>6477</v>
      </c>
      <c r="M3633" s="1" t="s">
        <v>24</v>
      </c>
      <c r="N3633" s="1" t="s">
        <v>36</v>
      </c>
      <c r="O3633" s="1" t="s">
        <v>24</v>
      </c>
      <c r="P3633" s="1" t="s">
        <v>24</v>
      </c>
      <c r="Q3633" s="1" t="s">
        <v>6475</v>
      </c>
      <c r="R3633">
        <v>1311</v>
      </c>
      <c r="S3633">
        <v>436</v>
      </c>
      <c r="T3633" s="1" t="s">
        <v>24</v>
      </c>
    </row>
    <row r="3634" spans="1:20" x14ac:dyDescent="0.25">
      <c r="A3634" s="1" t="s">
        <v>20</v>
      </c>
      <c r="B3634" s="1" t="s">
        <v>21</v>
      </c>
      <c r="C3634" s="1" t="s">
        <v>22</v>
      </c>
      <c r="D3634" s="1" t="s">
        <v>23</v>
      </c>
      <c r="E3634" s="1" t="s">
        <v>5</v>
      </c>
      <c r="F3634" s="1" t="s">
        <v>24</v>
      </c>
      <c r="G3634" s="1" t="s">
        <v>25</v>
      </c>
      <c r="H3634">
        <v>1942292</v>
      </c>
      <c r="I3634">
        <v>1943740</v>
      </c>
      <c r="J3634" s="1" t="s">
        <v>75</v>
      </c>
      <c r="K3634" s="1" t="s">
        <v>24</v>
      </c>
      <c r="L3634" s="1" t="s">
        <v>24</v>
      </c>
      <c r="M3634" s="1" t="s">
        <v>24</v>
      </c>
      <c r="N3634" s="1" t="s">
        <v>24</v>
      </c>
      <c r="O3634" s="1" t="s">
        <v>24</v>
      </c>
      <c r="P3634" s="1" t="s">
        <v>24</v>
      </c>
      <c r="Q3634" s="1" t="s">
        <v>6478</v>
      </c>
      <c r="R3634">
        <v>1449</v>
      </c>
      <c r="T3634" s="1" t="s">
        <v>6479</v>
      </c>
    </row>
    <row r="3635" spans="1:20" x14ac:dyDescent="0.25">
      <c r="A3635" s="1" t="s">
        <v>29</v>
      </c>
      <c r="B3635" s="1" t="s">
        <v>30</v>
      </c>
      <c r="C3635" s="1" t="s">
        <v>22</v>
      </c>
      <c r="D3635" s="1" t="s">
        <v>23</v>
      </c>
      <c r="E3635" s="1" t="s">
        <v>5</v>
      </c>
      <c r="F3635" s="1" t="s">
        <v>24</v>
      </c>
      <c r="G3635" s="1" t="s">
        <v>25</v>
      </c>
      <c r="H3635">
        <v>1942292</v>
      </c>
      <c r="I3635">
        <v>1943740</v>
      </c>
      <c r="J3635" s="1" t="s">
        <v>75</v>
      </c>
      <c r="K3635" s="1" t="s">
        <v>6480</v>
      </c>
      <c r="L3635" s="1" t="s">
        <v>6480</v>
      </c>
      <c r="M3635" s="1" t="s">
        <v>24</v>
      </c>
      <c r="N3635" s="1" t="s">
        <v>6481</v>
      </c>
      <c r="O3635" s="1" t="s">
        <v>24</v>
      </c>
      <c r="P3635" s="1" t="s">
        <v>24</v>
      </c>
      <c r="Q3635" s="1" t="s">
        <v>6478</v>
      </c>
      <c r="R3635">
        <v>1449</v>
      </c>
      <c r="S3635">
        <v>482</v>
      </c>
      <c r="T3635" s="1" t="s">
        <v>24</v>
      </c>
    </row>
    <row r="3636" spans="1:20" x14ac:dyDescent="0.25">
      <c r="A3636" s="1" t="s">
        <v>20</v>
      </c>
      <c r="B3636" s="1" t="s">
        <v>21</v>
      </c>
      <c r="C3636" s="1" t="s">
        <v>22</v>
      </c>
      <c r="D3636" s="1" t="s">
        <v>23</v>
      </c>
      <c r="E3636" s="1" t="s">
        <v>5</v>
      </c>
      <c r="F3636" s="1" t="s">
        <v>24</v>
      </c>
      <c r="G3636" s="1" t="s">
        <v>25</v>
      </c>
      <c r="H3636">
        <v>1943740</v>
      </c>
      <c r="I3636">
        <v>1945206</v>
      </c>
      <c r="J3636" s="1" t="s">
        <v>75</v>
      </c>
      <c r="K3636" s="1" t="s">
        <v>24</v>
      </c>
      <c r="L3636" s="1" t="s">
        <v>24</v>
      </c>
      <c r="M3636" s="1" t="s">
        <v>24</v>
      </c>
      <c r="N3636" s="1" t="s">
        <v>24</v>
      </c>
      <c r="O3636" s="1" t="s">
        <v>6482</v>
      </c>
      <c r="P3636" s="1" t="s">
        <v>24</v>
      </c>
      <c r="Q3636" s="1" t="s">
        <v>6483</v>
      </c>
      <c r="R3636">
        <v>1467</v>
      </c>
      <c r="T3636" s="1" t="s">
        <v>6484</v>
      </c>
    </row>
    <row r="3637" spans="1:20" x14ac:dyDescent="0.25">
      <c r="A3637" s="1" t="s">
        <v>29</v>
      </c>
      <c r="B3637" s="1" t="s">
        <v>30</v>
      </c>
      <c r="C3637" s="1" t="s">
        <v>22</v>
      </c>
      <c r="D3637" s="1" t="s">
        <v>23</v>
      </c>
      <c r="E3637" s="1" t="s">
        <v>5</v>
      </c>
      <c r="F3637" s="1" t="s">
        <v>24</v>
      </c>
      <c r="G3637" s="1" t="s">
        <v>25</v>
      </c>
      <c r="H3637">
        <v>1943740</v>
      </c>
      <c r="I3637">
        <v>1945206</v>
      </c>
      <c r="J3637" s="1" t="s">
        <v>75</v>
      </c>
      <c r="K3637" s="1" t="s">
        <v>6485</v>
      </c>
      <c r="L3637" s="1" t="s">
        <v>6485</v>
      </c>
      <c r="M3637" s="1" t="s">
        <v>24</v>
      </c>
      <c r="N3637" s="1" t="s">
        <v>6486</v>
      </c>
      <c r="O3637" s="1" t="s">
        <v>6482</v>
      </c>
      <c r="P3637" s="1" t="s">
        <v>24</v>
      </c>
      <c r="Q3637" s="1" t="s">
        <v>6483</v>
      </c>
      <c r="R3637">
        <v>1467</v>
      </c>
      <c r="S3637">
        <v>488</v>
      </c>
      <c r="T3637" s="1" t="s">
        <v>24</v>
      </c>
    </row>
    <row r="3638" spans="1:20" x14ac:dyDescent="0.25">
      <c r="A3638" s="1" t="s">
        <v>20</v>
      </c>
      <c r="B3638" s="1" t="s">
        <v>21</v>
      </c>
      <c r="C3638" s="1" t="s">
        <v>22</v>
      </c>
      <c r="D3638" s="1" t="s">
        <v>23</v>
      </c>
      <c r="E3638" s="1" t="s">
        <v>5</v>
      </c>
      <c r="F3638" s="1" t="s">
        <v>24</v>
      </c>
      <c r="G3638" s="1" t="s">
        <v>25</v>
      </c>
      <c r="H3638">
        <v>1945221</v>
      </c>
      <c r="I3638">
        <v>1945508</v>
      </c>
      <c r="J3638" s="1" t="s">
        <v>75</v>
      </c>
      <c r="K3638" s="1" t="s">
        <v>24</v>
      </c>
      <c r="L3638" s="1" t="s">
        <v>24</v>
      </c>
      <c r="M3638" s="1" t="s">
        <v>24</v>
      </c>
      <c r="N3638" s="1" t="s">
        <v>24</v>
      </c>
      <c r="O3638" s="1" t="s">
        <v>24</v>
      </c>
      <c r="P3638" s="1" t="s">
        <v>24</v>
      </c>
      <c r="Q3638" s="1" t="s">
        <v>6487</v>
      </c>
      <c r="R3638">
        <v>288</v>
      </c>
      <c r="T3638" s="1" t="s">
        <v>6488</v>
      </c>
    </row>
    <row r="3639" spans="1:20" x14ac:dyDescent="0.25">
      <c r="A3639" s="1" t="s">
        <v>29</v>
      </c>
      <c r="B3639" s="1" t="s">
        <v>30</v>
      </c>
      <c r="C3639" s="1" t="s">
        <v>22</v>
      </c>
      <c r="D3639" s="1" t="s">
        <v>23</v>
      </c>
      <c r="E3639" s="1" t="s">
        <v>5</v>
      </c>
      <c r="F3639" s="1" t="s">
        <v>24</v>
      </c>
      <c r="G3639" s="1" t="s">
        <v>25</v>
      </c>
      <c r="H3639">
        <v>1945221</v>
      </c>
      <c r="I3639">
        <v>1945508</v>
      </c>
      <c r="J3639" s="1" t="s">
        <v>75</v>
      </c>
      <c r="K3639" s="1" t="s">
        <v>6489</v>
      </c>
      <c r="L3639" s="1" t="s">
        <v>6489</v>
      </c>
      <c r="M3639" s="1" t="s">
        <v>24</v>
      </c>
      <c r="N3639" s="1" t="s">
        <v>6490</v>
      </c>
      <c r="O3639" s="1" t="s">
        <v>24</v>
      </c>
      <c r="P3639" s="1" t="s">
        <v>24</v>
      </c>
      <c r="Q3639" s="1" t="s">
        <v>6487</v>
      </c>
      <c r="R3639">
        <v>288</v>
      </c>
      <c r="S3639">
        <v>95</v>
      </c>
      <c r="T3639" s="1" t="s">
        <v>24</v>
      </c>
    </row>
    <row r="3640" spans="1:20" x14ac:dyDescent="0.25">
      <c r="A3640" s="1" t="s">
        <v>20</v>
      </c>
      <c r="B3640" s="1" t="s">
        <v>21</v>
      </c>
      <c r="C3640" s="1" t="s">
        <v>22</v>
      </c>
      <c r="D3640" s="1" t="s">
        <v>23</v>
      </c>
      <c r="E3640" s="1" t="s">
        <v>5</v>
      </c>
      <c r="F3640" s="1" t="s">
        <v>24</v>
      </c>
      <c r="G3640" s="1" t="s">
        <v>25</v>
      </c>
      <c r="H3640">
        <v>1945743</v>
      </c>
      <c r="I3640">
        <v>1946882</v>
      </c>
      <c r="J3640" s="1" t="s">
        <v>26</v>
      </c>
      <c r="K3640" s="1" t="s">
        <v>24</v>
      </c>
      <c r="L3640" s="1" t="s">
        <v>24</v>
      </c>
      <c r="M3640" s="1" t="s">
        <v>24</v>
      </c>
      <c r="N3640" s="1" t="s">
        <v>24</v>
      </c>
      <c r="O3640" s="1" t="s">
        <v>24</v>
      </c>
      <c r="P3640" s="1" t="s">
        <v>24</v>
      </c>
      <c r="Q3640" s="1" t="s">
        <v>6491</v>
      </c>
      <c r="R3640">
        <v>1140</v>
      </c>
      <c r="T3640" s="1" t="s">
        <v>6492</v>
      </c>
    </row>
    <row r="3641" spans="1:20" x14ac:dyDescent="0.25">
      <c r="A3641" s="1" t="s">
        <v>29</v>
      </c>
      <c r="B3641" s="1" t="s">
        <v>30</v>
      </c>
      <c r="C3641" s="1" t="s">
        <v>22</v>
      </c>
      <c r="D3641" s="1" t="s">
        <v>23</v>
      </c>
      <c r="E3641" s="1" t="s">
        <v>5</v>
      </c>
      <c r="F3641" s="1" t="s">
        <v>24</v>
      </c>
      <c r="G3641" s="1" t="s">
        <v>25</v>
      </c>
      <c r="H3641">
        <v>1945743</v>
      </c>
      <c r="I3641">
        <v>1946882</v>
      </c>
      <c r="J3641" s="1" t="s">
        <v>26</v>
      </c>
      <c r="K3641" s="1" t="s">
        <v>6493</v>
      </c>
      <c r="L3641" s="1" t="s">
        <v>6493</v>
      </c>
      <c r="M3641" s="1" t="s">
        <v>24</v>
      </c>
      <c r="N3641" s="1" t="s">
        <v>6494</v>
      </c>
      <c r="O3641" s="1" t="s">
        <v>24</v>
      </c>
      <c r="P3641" s="1" t="s">
        <v>24</v>
      </c>
      <c r="Q3641" s="1" t="s">
        <v>6491</v>
      </c>
      <c r="R3641">
        <v>1140</v>
      </c>
      <c r="S3641">
        <v>379</v>
      </c>
      <c r="T3641" s="1" t="s">
        <v>24</v>
      </c>
    </row>
    <row r="3642" spans="1:20" x14ac:dyDescent="0.25">
      <c r="A3642" s="1" t="s">
        <v>20</v>
      </c>
      <c r="B3642" s="1" t="s">
        <v>21</v>
      </c>
      <c r="C3642" s="1" t="s">
        <v>22</v>
      </c>
      <c r="D3642" s="1" t="s">
        <v>23</v>
      </c>
      <c r="E3642" s="1" t="s">
        <v>5</v>
      </c>
      <c r="F3642" s="1" t="s">
        <v>24</v>
      </c>
      <c r="G3642" s="1" t="s">
        <v>25</v>
      </c>
      <c r="H3642">
        <v>1946917</v>
      </c>
      <c r="I3642">
        <v>1947987</v>
      </c>
      <c r="J3642" s="1" t="s">
        <v>75</v>
      </c>
      <c r="K3642" s="1" t="s">
        <v>24</v>
      </c>
      <c r="L3642" s="1" t="s">
        <v>24</v>
      </c>
      <c r="M3642" s="1" t="s">
        <v>24</v>
      </c>
      <c r="N3642" s="1" t="s">
        <v>24</v>
      </c>
      <c r="O3642" s="1" t="s">
        <v>24</v>
      </c>
      <c r="P3642" s="1" t="s">
        <v>24</v>
      </c>
      <c r="Q3642" s="1" t="s">
        <v>6495</v>
      </c>
      <c r="R3642">
        <v>1071</v>
      </c>
      <c r="T3642" s="1" t="s">
        <v>6496</v>
      </c>
    </row>
    <row r="3643" spans="1:20" x14ac:dyDescent="0.25">
      <c r="A3643" s="1" t="s">
        <v>29</v>
      </c>
      <c r="B3643" s="1" t="s">
        <v>30</v>
      </c>
      <c r="C3643" s="1" t="s">
        <v>22</v>
      </c>
      <c r="D3643" s="1" t="s">
        <v>23</v>
      </c>
      <c r="E3643" s="1" t="s">
        <v>5</v>
      </c>
      <c r="F3643" s="1" t="s">
        <v>24</v>
      </c>
      <c r="G3643" s="1" t="s">
        <v>25</v>
      </c>
      <c r="H3643">
        <v>1946917</v>
      </c>
      <c r="I3643">
        <v>1947987</v>
      </c>
      <c r="J3643" s="1" t="s">
        <v>75</v>
      </c>
      <c r="K3643" s="1" t="s">
        <v>6497</v>
      </c>
      <c r="L3643" s="1" t="s">
        <v>6497</v>
      </c>
      <c r="M3643" s="1" t="s">
        <v>24</v>
      </c>
      <c r="N3643" s="1" t="s">
        <v>6498</v>
      </c>
      <c r="O3643" s="1" t="s">
        <v>24</v>
      </c>
      <c r="P3643" s="1" t="s">
        <v>24</v>
      </c>
      <c r="Q3643" s="1" t="s">
        <v>6495</v>
      </c>
      <c r="R3643">
        <v>1071</v>
      </c>
      <c r="S3643">
        <v>356</v>
      </c>
      <c r="T3643" s="1" t="s">
        <v>24</v>
      </c>
    </row>
    <row r="3644" spans="1:20" x14ac:dyDescent="0.25">
      <c r="A3644" s="1" t="s">
        <v>20</v>
      </c>
      <c r="B3644" s="1" t="s">
        <v>21</v>
      </c>
      <c r="C3644" s="1" t="s">
        <v>22</v>
      </c>
      <c r="D3644" s="1" t="s">
        <v>23</v>
      </c>
      <c r="E3644" s="1" t="s">
        <v>5</v>
      </c>
      <c r="F3644" s="1" t="s">
        <v>24</v>
      </c>
      <c r="G3644" s="1" t="s">
        <v>25</v>
      </c>
      <c r="H3644">
        <v>1948146</v>
      </c>
      <c r="I3644">
        <v>1949045</v>
      </c>
      <c r="J3644" s="1" t="s">
        <v>26</v>
      </c>
      <c r="K3644" s="1" t="s">
        <v>24</v>
      </c>
      <c r="L3644" s="1" t="s">
        <v>24</v>
      </c>
      <c r="M3644" s="1" t="s">
        <v>24</v>
      </c>
      <c r="N3644" s="1" t="s">
        <v>24</v>
      </c>
      <c r="O3644" s="1" t="s">
        <v>24</v>
      </c>
      <c r="P3644" s="1" t="s">
        <v>24</v>
      </c>
      <c r="Q3644" s="1" t="s">
        <v>6499</v>
      </c>
      <c r="R3644">
        <v>900</v>
      </c>
      <c r="T3644" s="1" t="s">
        <v>6500</v>
      </c>
    </row>
    <row r="3645" spans="1:20" x14ac:dyDescent="0.25">
      <c r="A3645" s="1" t="s">
        <v>29</v>
      </c>
      <c r="B3645" s="1" t="s">
        <v>30</v>
      </c>
      <c r="C3645" s="1" t="s">
        <v>22</v>
      </c>
      <c r="D3645" s="1" t="s">
        <v>23</v>
      </c>
      <c r="E3645" s="1" t="s">
        <v>5</v>
      </c>
      <c r="F3645" s="1" t="s">
        <v>24</v>
      </c>
      <c r="G3645" s="1" t="s">
        <v>25</v>
      </c>
      <c r="H3645">
        <v>1948146</v>
      </c>
      <c r="I3645">
        <v>1949045</v>
      </c>
      <c r="J3645" s="1" t="s">
        <v>26</v>
      </c>
      <c r="K3645" s="1" t="s">
        <v>6501</v>
      </c>
      <c r="L3645" s="1" t="s">
        <v>6501</v>
      </c>
      <c r="M3645" s="1" t="s">
        <v>24</v>
      </c>
      <c r="N3645" s="1" t="s">
        <v>79</v>
      </c>
      <c r="O3645" s="1" t="s">
        <v>24</v>
      </c>
      <c r="P3645" s="1" t="s">
        <v>24</v>
      </c>
      <c r="Q3645" s="1" t="s">
        <v>6499</v>
      </c>
      <c r="R3645">
        <v>900</v>
      </c>
      <c r="S3645">
        <v>299</v>
      </c>
      <c r="T3645" s="1" t="s">
        <v>24</v>
      </c>
    </row>
    <row r="3646" spans="1:20" x14ac:dyDescent="0.25">
      <c r="A3646" s="1" t="s">
        <v>20</v>
      </c>
      <c r="B3646" s="1" t="s">
        <v>21</v>
      </c>
      <c r="C3646" s="1" t="s">
        <v>22</v>
      </c>
      <c r="D3646" s="1" t="s">
        <v>23</v>
      </c>
      <c r="E3646" s="1" t="s">
        <v>5</v>
      </c>
      <c r="F3646" s="1" t="s">
        <v>24</v>
      </c>
      <c r="G3646" s="1" t="s">
        <v>25</v>
      </c>
      <c r="H3646">
        <v>1949084</v>
      </c>
      <c r="I3646">
        <v>1949593</v>
      </c>
      <c r="J3646" s="1" t="s">
        <v>75</v>
      </c>
      <c r="K3646" s="1" t="s">
        <v>24</v>
      </c>
      <c r="L3646" s="1" t="s">
        <v>24</v>
      </c>
      <c r="M3646" s="1" t="s">
        <v>24</v>
      </c>
      <c r="N3646" s="1" t="s">
        <v>24</v>
      </c>
      <c r="O3646" s="1" t="s">
        <v>24</v>
      </c>
      <c r="P3646" s="1" t="s">
        <v>24</v>
      </c>
      <c r="Q3646" s="1" t="s">
        <v>6502</v>
      </c>
      <c r="R3646">
        <v>510</v>
      </c>
      <c r="T3646" s="1" t="s">
        <v>6503</v>
      </c>
    </row>
    <row r="3647" spans="1:20" x14ac:dyDescent="0.25">
      <c r="A3647" s="1" t="s">
        <v>29</v>
      </c>
      <c r="B3647" s="1" t="s">
        <v>30</v>
      </c>
      <c r="C3647" s="1" t="s">
        <v>22</v>
      </c>
      <c r="D3647" s="1" t="s">
        <v>23</v>
      </c>
      <c r="E3647" s="1" t="s">
        <v>5</v>
      </c>
      <c r="F3647" s="1" t="s">
        <v>24</v>
      </c>
      <c r="G3647" s="1" t="s">
        <v>25</v>
      </c>
      <c r="H3647">
        <v>1949084</v>
      </c>
      <c r="I3647">
        <v>1949593</v>
      </c>
      <c r="J3647" s="1" t="s">
        <v>75</v>
      </c>
      <c r="K3647" s="1" t="s">
        <v>6504</v>
      </c>
      <c r="L3647" s="1" t="s">
        <v>6504</v>
      </c>
      <c r="M3647" s="1" t="s">
        <v>24</v>
      </c>
      <c r="N3647" s="1" t="s">
        <v>36</v>
      </c>
      <c r="O3647" s="1" t="s">
        <v>24</v>
      </c>
      <c r="P3647" s="1" t="s">
        <v>24</v>
      </c>
      <c r="Q3647" s="1" t="s">
        <v>6502</v>
      </c>
      <c r="R3647">
        <v>510</v>
      </c>
      <c r="S3647">
        <v>169</v>
      </c>
      <c r="T3647" s="1" t="s">
        <v>24</v>
      </c>
    </row>
    <row r="3648" spans="1:20" x14ac:dyDescent="0.25">
      <c r="A3648" s="1" t="s">
        <v>20</v>
      </c>
      <c r="B3648" s="1" t="s">
        <v>21</v>
      </c>
      <c r="C3648" s="1" t="s">
        <v>22</v>
      </c>
      <c r="D3648" s="1" t="s">
        <v>23</v>
      </c>
      <c r="E3648" s="1" t="s">
        <v>5</v>
      </c>
      <c r="F3648" s="1" t="s">
        <v>24</v>
      </c>
      <c r="G3648" s="1" t="s">
        <v>25</v>
      </c>
      <c r="H3648">
        <v>1949615</v>
      </c>
      <c r="I3648">
        <v>1951060</v>
      </c>
      <c r="J3648" s="1" t="s">
        <v>75</v>
      </c>
      <c r="K3648" s="1" t="s">
        <v>24</v>
      </c>
      <c r="L3648" s="1" t="s">
        <v>24</v>
      </c>
      <c r="M3648" s="1" t="s">
        <v>24</v>
      </c>
      <c r="N3648" s="1" t="s">
        <v>24</v>
      </c>
      <c r="O3648" s="1" t="s">
        <v>24</v>
      </c>
      <c r="P3648" s="1" t="s">
        <v>24</v>
      </c>
      <c r="Q3648" s="1" t="s">
        <v>6505</v>
      </c>
      <c r="R3648">
        <v>1446</v>
      </c>
      <c r="T3648" s="1" t="s">
        <v>6506</v>
      </c>
    </row>
    <row r="3649" spans="1:20" x14ac:dyDescent="0.25">
      <c r="A3649" s="1" t="s">
        <v>29</v>
      </c>
      <c r="B3649" s="1" t="s">
        <v>30</v>
      </c>
      <c r="C3649" s="1" t="s">
        <v>22</v>
      </c>
      <c r="D3649" s="1" t="s">
        <v>23</v>
      </c>
      <c r="E3649" s="1" t="s">
        <v>5</v>
      </c>
      <c r="F3649" s="1" t="s">
        <v>24</v>
      </c>
      <c r="G3649" s="1" t="s">
        <v>25</v>
      </c>
      <c r="H3649">
        <v>1949615</v>
      </c>
      <c r="I3649">
        <v>1951060</v>
      </c>
      <c r="J3649" s="1" t="s">
        <v>75</v>
      </c>
      <c r="K3649" s="1" t="s">
        <v>6507</v>
      </c>
      <c r="L3649" s="1" t="s">
        <v>6507</v>
      </c>
      <c r="M3649" s="1" t="s">
        <v>24</v>
      </c>
      <c r="N3649" s="1" t="s">
        <v>36</v>
      </c>
      <c r="O3649" s="1" t="s">
        <v>24</v>
      </c>
      <c r="P3649" s="1" t="s">
        <v>24</v>
      </c>
      <c r="Q3649" s="1" t="s">
        <v>6505</v>
      </c>
      <c r="R3649">
        <v>1446</v>
      </c>
      <c r="S3649">
        <v>481</v>
      </c>
      <c r="T3649" s="1" t="s">
        <v>24</v>
      </c>
    </row>
    <row r="3650" spans="1:20" x14ac:dyDescent="0.25">
      <c r="A3650" s="1" t="s">
        <v>20</v>
      </c>
      <c r="B3650" s="1" t="s">
        <v>21</v>
      </c>
      <c r="C3650" s="1" t="s">
        <v>22</v>
      </c>
      <c r="D3650" s="1" t="s">
        <v>23</v>
      </c>
      <c r="E3650" s="1" t="s">
        <v>5</v>
      </c>
      <c r="F3650" s="1" t="s">
        <v>24</v>
      </c>
      <c r="G3650" s="1" t="s">
        <v>25</v>
      </c>
      <c r="H3650">
        <v>1952215</v>
      </c>
      <c r="I3650">
        <v>1953237</v>
      </c>
      <c r="J3650" s="1" t="s">
        <v>75</v>
      </c>
      <c r="K3650" s="1" t="s">
        <v>24</v>
      </c>
      <c r="L3650" s="1" t="s">
        <v>24</v>
      </c>
      <c r="M3650" s="1" t="s">
        <v>24</v>
      </c>
      <c r="N3650" s="1" t="s">
        <v>24</v>
      </c>
      <c r="O3650" s="1" t="s">
        <v>24</v>
      </c>
      <c r="P3650" s="1" t="s">
        <v>24</v>
      </c>
      <c r="Q3650" s="1" t="s">
        <v>6508</v>
      </c>
      <c r="R3650">
        <v>1023</v>
      </c>
      <c r="T3650" s="1" t="s">
        <v>6509</v>
      </c>
    </row>
    <row r="3651" spans="1:20" x14ac:dyDescent="0.25">
      <c r="A3651" s="1" t="s">
        <v>29</v>
      </c>
      <c r="B3651" s="1" t="s">
        <v>30</v>
      </c>
      <c r="C3651" s="1" t="s">
        <v>22</v>
      </c>
      <c r="D3651" s="1" t="s">
        <v>23</v>
      </c>
      <c r="E3651" s="1" t="s">
        <v>5</v>
      </c>
      <c r="F3651" s="1" t="s">
        <v>24</v>
      </c>
      <c r="G3651" s="1" t="s">
        <v>25</v>
      </c>
      <c r="H3651">
        <v>1952215</v>
      </c>
      <c r="I3651">
        <v>1953237</v>
      </c>
      <c r="J3651" s="1" t="s">
        <v>75</v>
      </c>
      <c r="K3651" s="1" t="s">
        <v>6510</v>
      </c>
      <c r="L3651" s="1" t="s">
        <v>6510</v>
      </c>
      <c r="M3651" s="1" t="s">
        <v>24</v>
      </c>
      <c r="N3651" s="1" t="s">
        <v>36</v>
      </c>
      <c r="O3651" s="1" t="s">
        <v>24</v>
      </c>
      <c r="P3651" s="1" t="s">
        <v>24</v>
      </c>
      <c r="Q3651" s="1" t="s">
        <v>6508</v>
      </c>
      <c r="R3651">
        <v>1023</v>
      </c>
      <c r="S3651">
        <v>340</v>
      </c>
      <c r="T3651" s="1" t="s">
        <v>24</v>
      </c>
    </row>
    <row r="3652" spans="1:20" x14ac:dyDescent="0.25">
      <c r="A3652" s="1" t="s">
        <v>20</v>
      </c>
      <c r="B3652" s="1" t="s">
        <v>21</v>
      </c>
      <c r="C3652" s="1" t="s">
        <v>22</v>
      </c>
      <c r="D3652" s="1" t="s">
        <v>23</v>
      </c>
      <c r="E3652" s="1" t="s">
        <v>5</v>
      </c>
      <c r="F3652" s="1" t="s">
        <v>24</v>
      </c>
      <c r="G3652" s="1" t="s">
        <v>25</v>
      </c>
      <c r="H3652">
        <v>1953234</v>
      </c>
      <c r="I3652">
        <v>1954967</v>
      </c>
      <c r="J3652" s="1" t="s">
        <v>75</v>
      </c>
      <c r="K3652" s="1" t="s">
        <v>24</v>
      </c>
      <c r="L3652" s="1" t="s">
        <v>24</v>
      </c>
      <c r="M3652" s="1" t="s">
        <v>24</v>
      </c>
      <c r="N3652" s="1" t="s">
        <v>24</v>
      </c>
      <c r="O3652" s="1" t="s">
        <v>24</v>
      </c>
      <c r="P3652" s="1" t="s">
        <v>24</v>
      </c>
      <c r="Q3652" s="1" t="s">
        <v>6511</v>
      </c>
      <c r="R3652">
        <v>1734</v>
      </c>
      <c r="T3652" s="1" t="s">
        <v>24</v>
      </c>
    </row>
    <row r="3653" spans="1:20" x14ac:dyDescent="0.25">
      <c r="A3653" s="1" t="s">
        <v>29</v>
      </c>
      <c r="B3653" s="1" t="s">
        <v>30</v>
      </c>
      <c r="C3653" s="1" t="s">
        <v>22</v>
      </c>
      <c r="D3653" s="1" t="s">
        <v>23</v>
      </c>
      <c r="E3653" s="1" t="s">
        <v>5</v>
      </c>
      <c r="F3653" s="1" t="s">
        <v>24</v>
      </c>
      <c r="G3653" s="1" t="s">
        <v>25</v>
      </c>
      <c r="H3653">
        <v>1953234</v>
      </c>
      <c r="I3653">
        <v>1954967</v>
      </c>
      <c r="J3653" s="1" t="s">
        <v>75</v>
      </c>
      <c r="K3653" s="1" t="s">
        <v>6512</v>
      </c>
      <c r="L3653" s="1" t="s">
        <v>6512</v>
      </c>
      <c r="M3653" s="1" t="s">
        <v>24</v>
      </c>
      <c r="N3653" s="1" t="s">
        <v>36</v>
      </c>
      <c r="O3653" s="1" t="s">
        <v>24</v>
      </c>
      <c r="P3653" s="1" t="s">
        <v>24</v>
      </c>
      <c r="Q3653" s="1" t="s">
        <v>6511</v>
      </c>
      <c r="R3653">
        <v>1734</v>
      </c>
      <c r="S3653">
        <v>577</v>
      </c>
      <c r="T3653" s="1" t="s">
        <v>24</v>
      </c>
    </row>
    <row r="3654" spans="1:20" x14ac:dyDescent="0.25">
      <c r="A3654" s="1" t="s">
        <v>20</v>
      </c>
      <c r="B3654" s="1" t="s">
        <v>21</v>
      </c>
      <c r="C3654" s="1" t="s">
        <v>22</v>
      </c>
      <c r="D3654" s="1" t="s">
        <v>23</v>
      </c>
      <c r="E3654" s="1" t="s">
        <v>5</v>
      </c>
      <c r="F3654" s="1" t="s">
        <v>24</v>
      </c>
      <c r="G3654" s="1" t="s">
        <v>25</v>
      </c>
      <c r="H3654">
        <v>1955028</v>
      </c>
      <c r="I3654">
        <v>1955396</v>
      </c>
      <c r="J3654" s="1" t="s">
        <v>75</v>
      </c>
      <c r="K3654" s="1" t="s">
        <v>24</v>
      </c>
      <c r="L3654" s="1" t="s">
        <v>24</v>
      </c>
      <c r="M3654" s="1" t="s">
        <v>24</v>
      </c>
      <c r="N3654" s="1" t="s">
        <v>24</v>
      </c>
      <c r="O3654" s="1" t="s">
        <v>24</v>
      </c>
      <c r="P3654" s="1" t="s">
        <v>24</v>
      </c>
      <c r="Q3654" s="1" t="s">
        <v>6513</v>
      </c>
      <c r="R3654">
        <v>369</v>
      </c>
      <c r="T3654" s="1" t="s">
        <v>24</v>
      </c>
    </row>
    <row r="3655" spans="1:20" x14ac:dyDescent="0.25">
      <c r="A3655" s="1" t="s">
        <v>29</v>
      </c>
      <c r="B3655" s="1" t="s">
        <v>30</v>
      </c>
      <c r="C3655" s="1" t="s">
        <v>22</v>
      </c>
      <c r="D3655" s="1" t="s">
        <v>23</v>
      </c>
      <c r="E3655" s="1" t="s">
        <v>5</v>
      </c>
      <c r="F3655" s="1" t="s">
        <v>24</v>
      </c>
      <c r="G3655" s="1" t="s">
        <v>25</v>
      </c>
      <c r="H3655">
        <v>1955028</v>
      </c>
      <c r="I3655">
        <v>1955396</v>
      </c>
      <c r="J3655" s="1" t="s">
        <v>75</v>
      </c>
      <c r="K3655" s="1" t="s">
        <v>6514</v>
      </c>
      <c r="L3655" s="1" t="s">
        <v>6514</v>
      </c>
      <c r="M3655" s="1" t="s">
        <v>24</v>
      </c>
      <c r="N3655" s="1" t="s">
        <v>36</v>
      </c>
      <c r="O3655" s="1" t="s">
        <v>24</v>
      </c>
      <c r="P3655" s="1" t="s">
        <v>24</v>
      </c>
      <c r="Q3655" s="1" t="s">
        <v>6513</v>
      </c>
      <c r="R3655">
        <v>369</v>
      </c>
      <c r="S3655">
        <v>122</v>
      </c>
      <c r="T3655" s="1" t="s">
        <v>24</v>
      </c>
    </row>
    <row r="3656" spans="1:20" x14ac:dyDescent="0.25">
      <c r="A3656" s="1" t="s">
        <v>20</v>
      </c>
      <c r="B3656" s="1" t="s">
        <v>21</v>
      </c>
      <c r="C3656" s="1" t="s">
        <v>22</v>
      </c>
      <c r="D3656" s="1" t="s">
        <v>23</v>
      </c>
      <c r="E3656" s="1" t="s">
        <v>5</v>
      </c>
      <c r="F3656" s="1" t="s">
        <v>24</v>
      </c>
      <c r="G3656" s="1" t="s">
        <v>25</v>
      </c>
      <c r="H3656">
        <v>1955408</v>
      </c>
      <c r="I3656">
        <v>1957309</v>
      </c>
      <c r="J3656" s="1" t="s">
        <v>75</v>
      </c>
      <c r="K3656" s="1" t="s">
        <v>24</v>
      </c>
      <c r="L3656" s="1" t="s">
        <v>24</v>
      </c>
      <c r="M3656" s="1" t="s">
        <v>24</v>
      </c>
      <c r="N3656" s="1" t="s">
        <v>24</v>
      </c>
      <c r="O3656" s="1" t="s">
        <v>24</v>
      </c>
      <c r="P3656" s="1" t="s">
        <v>24</v>
      </c>
      <c r="Q3656" s="1" t="s">
        <v>6515</v>
      </c>
      <c r="R3656">
        <v>1902</v>
      </c>
      <c r="T3656" s="1" t="s">
        <v>24</v>
      </c>
    </row>
    <row r="3657" spans="1:20" x14ac:dyDescent="0.25">
      <c r="A3657" s="1" t="s">
        <v>29</v>
      </c>
      <c r="B3657" s="1" t="s">
        <v>30</v>
      </c>
      <c r="C3657" s="1" t="s">
        <v>22</v>
      </c>
      <c r="D3657" s="1" t="s">
        <v>23</v>
      </c>
      <c r="E3657" s="1" t="s">
        <v>5</v>
      </c>
      <c r="F3657" s="1" t="s">
        <v>24</v>
      </c>
      <c r="G3657" s="1" t="s">
        <v>25</v>
      </c>
      <c r="H3657">
        <v>1955408</v>
      </c>
      <c r="I3657">
        <v>1957309</v>
      </c>
      <c r="J3657" s="1" t="s">
        <v>75</v>
      </c>
      <c r="K3657" s="1" t="s">
        <v>6516</v>
      </c>
      <c r="L3657" s="1" t="s">
        <v>6516</v>
      </c>
      <c r="M3657" s="1" t="s">
        <v>24</v>
      </c>
      <c r="N3657" s="1" t="s">
        <v>36</v>
      </c>
      <c r="O3657" s="1" t="s">
        <v>24</v>
      </c>
      <c r="P3657" s="1" t="s">
        <v>24</v>
      </c>
      <c r="Q3657" s="1" t="s">
        <v>6515</v>
      </c>
      <c r="R3657">
        <v>1902</v>
      </c>
      <c r="S3657">
        <v>633</v>
      </c>
      <c r="T3657" s="1" t="s">
        <v>24</v>
      </c>
    </row>
    <row r="3658" spans="1:20" x14ac:dyDescent="0.25">
      <c r="A3658" s="1" t="s">
        <v>20</v>
      </c>
      <c r="B3658" s="1" t="s">
        <v>21</v>
      </c>
      <c r="C3658" s="1" t="s">
        <v>22</v>
      </c>
      <c r="D3658" s="1" t="s">
        <v>23</v>
      </c>
      <c r="E3658" s="1" t="s">
        <v>5</v>
      </c>
      <c r="F3658" s="1" t="s">
        <v>24</v>
      </c>
      <c r="G3658" s="1" t="s">
        <v>25</v>
      </c>
      <c r="H3658">
        <v>1957420</v>
      </c>
      <c r="I3658">
        <v>1957893</v>
      </c>
      <c r="J3658" s="1" t="s">
        <v>75</v>
      </c>
      <c r="K3658" s="1" t="s">
        <v>24</v>
      </c>
      <c r="L3658" s="1" t="s">
        <v>24</v>
      </c>
      <c r="M3658" s="1" t="s">
        <v>24</v>
      </c>
      <c r="N3658" s="1" t="s">
        <v>24</v>
      </c>
      <c r="O3658" s="1" t="s">
        <v>24</v>
      </c>
      <c r="P3658" s="1" t="s">
        <v>24</v>
      </c>
      <c r="Q3658" s="1" t="s">
        <v>6517</v>
      </c>
      <c r="R3658">
        <v>474</v>
      </c>
      <c r="T3658" s="1" t="s">
        <v>6518</v>
      </c>
    </row>
    <row r="3659" spans="1:20" x14ac:dyDescent="0.25">
      <c r="A3659" s="1" t="s">
        <v>29</v>
      </c>
      <c r="B3659" s="1" t="s">
        <v>30</v>
      </c>
      <c r="C3659" s="1" t="s">
        <v>22</v>
      </c>
      <c r="D3659" s="1" t="s">
        <v>23</v>
      </c>
      <c r="E3659" s="1" t="s">
        <v>5</v>
      </c>
      <c r="F3659" s="1" t="s">
        <v>24</v>
      </c>
      <c r="G3659" s="1" t="s">
        <v>25</v>
      </c>
      <c r="H3659">
        <v>1957420</v>
      </c>
      <c r="I3659">
        <v>1957893</v>
      </c>
      <c r="J3659" s="1" t="s">
        <v>75</v>
      </c>
      <c r="K3659" s="1" t="s">
        <v>6519</v>
      </c>
      <c r="L3659" s="1" t="s">
        <v>6519</v>
      </c>
      <c r="M3659" s="1" t="s">
        <v>24</v>
      </c>
      <c r="N3659" s="1" t="s">
        <v>36</v>
      </c>
      <c r="O3659" s="1" t="s">
        <v>24</v>
      </c>
      <c r="P3659" s="1" t="s">
        <v>24</v>
      </c>
      <c r="Q3659" s="1" t="s">
        <v>6517</v>
      </c>
      <c r="R3659">
        <v>474</v>
      </c>
      <c r="S3659">
        <v>157</v>
      </c>
      <c r="T3659" s="1" t="s">
        <v>24</v>
      </c>
    </row>
    <row r="3660" spans="1:20" x14ac:dyDescent="0.25">
      <c r="A3660" s="1" t="s">
        <v>20</v>
      </c>
      <c r="B3660" s="1" t="s">
        <v>21</v>
      </c>
      <c r="C3660" s="1" t="s">
        <v>22</v>
      </c>
      <c r="D3660" s="1" t="s">
        <v>23</v>
      </c>
      <c r="E3660" s="1" t="s">
        <v>5</v>
      </c>
      <c r="F3660" s="1" t="s">
        <v>24</v>
      </c>
      <c r="G3660" s="1" t="s">
        <v>25</v>
      </c>
      <c r="H3660">
        <v>1957896</v>
      </c>
      <c r="I3660">
        <v>1959518</v>
      </c>
      <c r="J3660" s="1" t="s">
        <v>75</v>
      </c>
      <c r="K3660" s="1" t="s">
        <v>24</v>
      </c>
      <c r="L3660" s="1" t="s">
        <v>24</v>
      </c>
      <c r="M3660" s="1" t="s">
        <v>24</v>
      </c>
      <c r="N3660" s="1" t="s">
        <v>24</v>
      </c>
      <c r="O3660" s="1" t="s">
        <v>24</v>
      </c>
      <c r="P3660" s="1" t="s">
        <v>24</v>
      </c>
      <c r="Q3660" s="1" t="s">
        <v>6520</v>
      </c>
      <c r="R3660">
        <v>1623</v>
      </c>
      <c r="T3660" s="1" t="s">
        <v>6521</v>
      </c>
    </row>
    <row r="3661" spans="1:20" x14ac:dyDescent="0.25">
      <c r="A3661" s="1" t="s">
        <v>29</v>
      </c>
      <c r="B3661" s="1" t="s">
        <v>30</v>
      </c>
      <c r="C3661" s="1" t="s">
        <v>22</v>
      </c>
      <c r="D3661" s="1" t="s">
        <v>23</v>
      </c>
      <c r="E3661" s="1" t="s">
        <v>5</v>
      </c>
      <c r="F3661" s="1" t="s">
        <v>24</v>
      </c>
      <c r="G3661" s="1" t="s">
        <v>25</v>
      </c>
      <c r="H3661">
        <v>1957896</v>
      </c>
      <c r="I3661">
        <v>1959518</v>
      </c>
      <c r="J3661" s="1" t="s">
        <v>75</v>
      </c>
      <c r="K3661" s="1" t="s">
        <v>6522</v>
      </c>
      <c r="L3661" s="1" t="s">
        <v>6522</v>
      </c>
      <c r="M3661" s="1" t="s">
        <v>24</v>
      </c>
      <c r="N3661" s="1" t="s">
        <v>36</v>
      </c>
      <c r="O3661" s="1" t="s">
        <v>24</v>
      </c>
      <c r="P3661" s="1" t="s">
        <v>24</v>
      </c>
      <c r="Q3661" s="1" t="s">
        <v>6520</v>
      </c>
      <c r="R3661">
        <v>1623</v>
      </c>
      <c r="S3661">
        <v>540</v>
      </c>
      <c r="T3661" s="1" t="s">
        <v>24</v>
      </c>
    </row>
    <row r="3662" spans="1:20" x14ac:dyDescent="0.25">
      <c r="A3662" s="1" t="s">
        <v>20</v>
      </c>
      <c r="B3662" s="1" t="s">
        <v>21</v>
      </c>
      <c r="C3662" s="1" t="s">
        <v>22</v>
      </c>
      <c r="D3662" s="1" t="s">
        <v>23</v>
      </c>
      <c r="E3662" s="1" t="s">
        <v>5</v>
      </c>
      <c r="F3662" s="1" t="s">
        <v>24</v>
      </c>
      <c r="G3662" s="1" t="s">
        <v>25</v>
      </c>
      <c r="H3662">
        <v>1959682</v>
      </c>
      <c r="I3662">
        <v>1960437</v>
      </c>
      <c r="J3662" s="1" t="s">
        <v>75</v>
      </c>
      <c r="K3662" s="1" t="s">
        <v>24</v>
      </c>
      <c r="L3662" s="1" t="s">
        <v>24</v>
      </c>
      <c r="M3662" s="1" t="s">
        <v>24</v>
      </c>
      <c r="N3662" s="1" t="s">
        <v>24</v>
      </c>
      <c r="O3662" s="1" t="s">
        <v>24</v>
      </c>
      <c r="P3662" s="1" t="s">
        <v>24</v>
      </c>
      <c r="Q3662" s="1" t="s">
        <v>6523</v>
      </c>
      <c r="R3662">
        <v>756</v>
      </c>
      <c r="T3662" s="1" t="s">
        <v>6524</v>
      </c>
    </row>
    <row r="3663" spans="1:20" x14ac:dyDescent="0.25">
      <c r="A3663" s="1" t="s">
        <v>29</v>
      </c>
      <c r="B3663" s="1" t="s">
        <v>30</v>
      </c>
      <c r="C3663" s="1" t="s">
        <v>22</v>
      </c>
      <c r="D3663" s="1" t="s">
        <v>23</v>
      </c>
      <c r="E3663" s="1" t="s">
        <v>5</v>
      </c>
      <c r="F3663" s="1" t="s">
        <v>24</v>
      </c>
      <c r="G3663" s="1" t="s">
        <v>25</v>
      </c>
      <c r="H3663">
        <v>1959682</v>
      </c>
      <c r="I3663">
        <v>1960437</v>
      </c>
      <c r="J3663" s="1" t="s">
        <v>75</v>
      </c>
      <c r="K3663" s="1" t="s">
        <v>6525</v>
      </c>
      <c r="L3663" s="1" t="s">
        <v>6525</v>
      </c>
      <c r="M3663" s="1" t="s">
        <v>24</v>
      </c>
      <c r="N3663" s="1" t="s">
        <v>2282</v>
      </c>
      <c r="O3663" s="1" t="s">
        <v>24</v>
      </c>
      <c r="P3663" s="1" t="s">
        <v>24</v>
      </c>
      <c r="Q3663" s="1" t="s">
        <v>6523</v>
      </c>
      <c r="R3663">
        <v>756</v>
      </c>
      <c r="S3663">
        <v>251</v>
      </c>
      <c r="T3663" s="1" t="s">
        <v>24</v>
      </c>
    </row>
    <row r="3664" spans="1:20" x14ac:dyDescent="0.25">
      <c r="A3664" s="1" t="s">
        <v>20</v>
      </c>
      <c r="B3664" s="1" t="s">
        <v>21</v>
      </c>
      <c r="C3664" s="1" t="s">
        <v>22</v>
      </c>
      <c r="D3664" s="1" t="s">
        <v>23</v>
      </c>
      <c r="E3664" s="1" t="s">
        <v>5</v>
      </c>
      <c r="F3664" s="1" t="s">
        <v>24</v>
      </c>
      <c r="G3664" s="1" t="s">
        <v>25</v>
      </c>
      <c r="H3664">
        <v>1960419</v>
      </c>
      <c r="I3664">
        <v>1961849</v>
      </c>
      <c r="J3664" s="1" t="s">
        <v>75</v>
      </c>
      <c r="K3664" s="1" t="s">
        <v>24</v>
      </c>
      <c r="L3664" s="1" t="s">
        <v>24</v>
      </c>
      <c r="M3664" s="1" t="s">
        <v>24</v>
      </c>
      <c r="N3664" s="1" t="s">
        <v>24</v>
      </c>
      <c r="O3664" s="1" t="s">
        <v>24</v>
      </c>
      <c r="P3664" s="1" t="s">
        <v>24</v>
      </c>
      <c r="Q3664" s="1" t="s">
        <v>6526</v>
      </c>
      <c r="R3664">
        <v>1431</v>
      </c>
      <c r="T3664" s="1" t="s">
        <v>6527</v>
      </c>
    </row>
    <row r="3665" spans="1:20" x14ac:dyDescent="0.25">
      <c r="A3665" s="1" t="s">
        <v>29</v>
      </c>
      <c r="B3665" s="1" t="s">
        <v>30</v>
      </c>
      <c r="C3665" s="1" t="s">
        <v>22</v>
      </c>
      <c r="D3665" s="1" t="s">
        <v>23</v>
      </c>
      <c r="E3665" s="1" t="s">
        <v>5</v>
      </c>
      <c r="F3665" s="1" t="s">
        <v>24</v>
      </c>
      <c r="G3665" s="1" t="s">
        <v>25</v>
      </c>
      <c r="H3665">
        <v>1960419</v>
      </c>
      <c r="I3665">
        <v>1961849</v>
      </c>
      <c r="J3665" s="1" t="s">
        <v>75</v>
      </c>
      <c r="K3665" s="1" t="s">
        <v>6528</v>
      </c>
      <c r="L3665" s="1" t="s">
        <v>6528</v>
      </c>
      <c r="M3665" s="1" t="s">
        <v>24</v>
      </c>
      <c r="N3665" s="1" t="s">
        <v>614</v>
      </c>
      <c r="O3665" s="1" t="s">
        <v>24</v>
      </c>
      <c r="P3665" s="1" t="s">
        <v>24</v>
      </c>
      <c r="Q3665" s="1" t="s">
        <v>6526</v>
      </c>
      <c r="R3665">
        <v>1431</v>
      </c>
      <c r="S3665">
        <v>476</v>
      </c>
      <c r="T3665" s="1" t="s">
        <v>24</v>
      </c>
    </row>
    <row r="3666" spans="1:20" x14ac:dyDescent="0.25">
      <c r="A3666" s="1" t="s">
        <v>20</v>
      </c>
      <c r="B3666" s="1" t="s">
        <v>21</v>
      </c>
      <c r="C3666" s="1" t="s">
        <v>22</v>
      </c>
      <c r="D3666" s="1" t="s">
        <v>23</v>
      </c>
      <c r="E3666" s="1" t="s">
        <v>5</v>
      </c>
      <c r="F3666" s="1" t="s">
        <v>24</v>
      </c>
      <c r="G3666" s="1" t="s">
        <v>25</v>
      </c>
      <c r="H3666">
        <v>1961946</v>
      </c>
      <c r="I3666">
        <v>1962320</v>
      </c>
      <c r="J3666" s="1" t="s">
        <v>75</v>
      </c>
      <c r="K3666" s="1" t="s">
        <v>24</v>
      </c>
      <c r="L3666" s="1" t="s">
        <v>24</v>
      </c>
      <c r="M3666" s="1" t="s">
        <v>24</v>
      </c>
      <c r="N3666" s="1" t="s">
        <v>24</v>
      </c>
      <c r="O3666" s="1" t="s">
        <v>24</v>
      </c>
      <c r="P3666" s="1" t="s">
        <v>24</v>
      </c>
      <c r="Q3666" s="1" t="s">
        <v>6529</v>
      </c>
      <c r="R3666">
        <v>375</v>
      </c>
      <c r="T3666" s="1" t="s">
        <v>24</v>
      </c>
    </row>
    <row r="3667" spans="1:20" x14ac:dyDescent="0.25">
      <c r="A3667" s="1" t="s">
        <v>29</v>
      </c>
      <c r="B3667" s="1" t="s">
        <v>30</v>
      </c>
      <c r="C3667" s="1" t="s">
        <v>22</v>
      </c>
      <c r="D3667" s="1" t="s">
        <v>23</v>
      </c>
      <c r="E3667" s="1" t="s">
        <v>5</v>
      </c>
      <c r="F3667" s="1" t="s">
        <v>24</v>
      </c>
      <c r="G3667" s="1" t="s">
        <v>25</v>
      </c>
      <c r="H3667">
        <v>1961946</v>
      </c>
      <c r="I3667">
        <v>1962320</v>
      </c>
      <c r="J3667" s="1" t="s">
        <v>75</v>
      </c>
      <c r="K3667" s="1" t="s">
        <v>6530</v>
      </c>
      <c r="L3667" s="1" t="s">
        <v>6530</v>
      </c>
      <c r="M3667" s="1" t="s">
        <v>24</v>
      </c>
      <c r="N3667" s="1" t="s">
        <v>36</v>
      </c>
      <c r="O3667" s="1" t="s">
        <v>24</v>
      </c>
      <c r="P3667" s="1" t="s">
        <v>24</v>
      </c>
      <c r="Q3667" s="1" t="s">
        <v>6529</v>
      </c>
      <c r="R3667">
        <v>375</v>
      </c>
      <c r="S3667">
        <v>124</v>
      </c>
      <c r="T3667" s="1" t="s">
        <v>24</v>
      </c>
    </row>
    <row r="3668" spans="1:20" x14ac:dyDescent="0.25">
      <c r="A3668" s="1" t="s">
        <v>20</v>
      </c>
      <c r="B3668" s="1" t="s">
        <v>21</v>
      </c>
      <c r="C3668" s="1" t="s">
        <v>22</v>
      </c>
      <c r="D3668" s="1" t="s">
        <v>23</v>
      </c>
      <c r="E3668" s="1" t="s">
        <v>5</v>
      </c>
      <c r="F3668" s="1" t="s">
        <v>24</v>
      </c>
      <c r="G3668" s="1" t="s">
        <v>25</v>
      </c>
      <c r="H3668">
        <v>1962322</v>
      </c>
      <c r="I3668">
        <v>1966998</v>
      </c>
      <c r="J3668" s="1" t="s">
        <v>75</v>
      </c>
      <c r="K3668" s="1" t="s">
        <v>24</v>
      </c>
      <c r="L3668" s="1" t="s">
        <v>24</v>
      </c>
      <c r="M3668" s="1" t="s">
        <v>24</v>
      </c>
      <c r="N3668" s="1" t="s">
        <v>24</v>
      </c>
      <c r="O3668" s="1" t="s">
        <v>24</v>
      </c>
      <c r="P3668" s="1" t="s">
        <v>24</v>
      </c>
      <c r="Q3668" s="1" t="s">
        <v>6531</v>
      </c>
      <c r="R3668">
        <v>4677</v>
      </c>
      <c r="T3668" s="1" t="s">
        <v>6532</v>
      </c>
    </row>
    <row r="3669" spans="1:20" x14ac:dyDescent="0.25">
      <c r="A3669" s="1" t="s">
        <v>29</v>
      </c>
      <c r="B3669" s="1" t="s">
        <v>30</v>
      </c>
      <c r="C3669" s="1" t="s">
        <v>22</v>
      </c>
      <c r="D3669" s="1" t="s">
        <v>23</v>
      </c>
      <c r="E3669" s="1" t="s">
        <v>5</v>
      </c>
      <c r="F3669" s="1" t="s">
        <v>24</v>
      </c>
      <c r="G3669" s="1" t="s">
        <v>25</v>
      </c>
      <c r="H3669">
        <v>1962322</v>
      </c>
      <c r="I3669">
        <v>1966998</v>
      </c>
      <c r="J3669" s="1" t="s">
        <v>75</v>
      </c>
      <c r="K3669" s="1" t="s">
        <v>6533</v>
      </c>
      <c r="L3669" s="1" t="s">
        <v>6533</v>
      </c>
      <c r="M3669" s="1" t="s">
        <v>24</v>
      </c>
      <c r="N3669" s="1" t="s">
        <v>6534</v>
      </c>
      <c r="O3669" s="1" t="s">
        <v>24</v>
      </c>
      <c r="P3669" s="1" t="s">
        <v>24</v>
      </c>
      <c r="Q3669" s="1" t="s">
        <v>6531</v>
      </c>
      <c r="R3669">
        <v>4677</v>
      </c>
      <c r="S3669">
        <v>1558</v>
      </c>
      <c r="T3669" s="1" t="s">
        <v>24</v>
      </c>
    </row>
    <row r="3670" spans="1:20" x14ac:dyDescent="0.25">
      <c r="A3670" s="1" t="s">
        <v>20</v>
      </c>
      <c r="B3670" s="1" t="s">
        <v>21</v>
      </c>
      <c r="C3670" s="1" t="s">
        <v>22</v>
      </c>
      <c r="D3670" s="1" t="s">
        <v>23</v>
      </c>
      <c r="E3670" s="1" t="s">
        <v>5</v>
      </c>
      <c r="F3670" s="1" t="s">
        <v>24</v>
      </c>
      <c r="G3670" s="1" t="s">
        <v>25</v>
      </c>
      <c r="H3670">
        <v>1967024</v>
      </c>
      <c r="I3670">
        <v>1969591</v>
      </c>
      <c r="J3670" s="1" t="s">
        <v>75</v>
      </c>
      <c r="K3670" s="1" t="s">
        <v>24</v>
      </c>
      <c r="L3670" s="1" t="s">
        <v>24</v>
      </c>
      <c r="M3670" s="1" t="s">
        <v>24</v>
      </c>
      <c r="N3670" s="1" t="s">
        <v>24</v>
      </c>
      <c r="O3670" s="1" t="s">
        <v>24</v>
      </c>
      <c r="P3670" s="1" t="s">
        <v>24</v>
      </c>
      <c r="Q3670" s="1" t="s">
        <v>6535</v>
      </c>
      <c r="R3670">
        <v>2568</v>
      </c>
      <c r="T3670" s="1" t="s">
        <v>6536</v>
      </c>
    </row>
    <row r="3671" spans="1:20" x14ac:dyDescent="0.25">
      <c r="A3671" s="1" t="s">
        <v>29</v>
      </c>
      <c r="B3671" s="1" t="s">
        <v>30</v>
      </c>
      <c r="C3671" s="1" t="s">
        <v>22</v>
      </c>
      <c r="D3671" s="1" t="s">
        <v>23</v>
      </c>
      <c r="E3671" s="1" t="s">
        <v>5</v>
      </c>
      <c r="F3671" s="1" t="s">
        <v>24</v>
      </c>
      <c r="G3671" s="1" t="s">
        <v>25</v>
      </c>
      <c r="H3671">
        <v>1967024</v>
      </c>
      <c r="I3671">
        <v>1969591</v>
      </c>
      <c r="J3671" s="1" t="s">
        <v>75</v>
      </c>
      <c r="K3671" s="1" t="s">
        <v>6537</v>
      </c>
      <c r="L3671" s="1" t="s">
        <v>6537</v>
      </c>
      <c r="M3671" s="1" t="s">
        <v>24</v>
      </c>
      <c r="N3671" s="1" t="s">
        <v>2759</v>
      </c>
      <c r="O3671" s="1" t="s">
        <v>24</v>
      </c>
      <c r="P3671" s="1" t="s">
        <v>24</v>
      </c>
      <c r="Q3671" s="1" t="s">
        <v>6535</v>
      </c>
      <c r="R3671">
        <v>2568</v>
      </c>
      <c r="S3671">
        <v>855</v>
      </c>
      <c r="T3671" s="1" t="s">
        <v>24</v>
      </c>
    </row>
    <row r="3672" spans="1:20" x14ac:dyDescent="0.25">
      <c r="A3672" s="1" t="s">
        <v>20</v>
      </c>
      <c r="B3672" s="1" t="s">
        <v>21</v>
      </c>
      <c r="C3672" s="1" t="s">
        <v>22</v>
      </c>
      <c r="D3672" s="1" t="s">
        <v>23</v>
      </c>
      <c r="E3672" s="1" t="s">
        <v>5</v>
      </c>
      <c r="F3672" s="1" t="s">
        <v>24</v>
      </c>
      <c r="G3672" s="1" t="s">
        <v>25</v>
      </c>
      <c r="H3672">
        <v>1969579</v>
      </c>
      <c r="I3672">
        <v>1971267</v>
      </c>
      <c r="J3672" s="1" t="s">
        <v>75</v>
      </c>
      <c r="K3672" s="1" t="s">
        <v>24</v>
      </c>
      <c r="L3672" s="1" t="s">
        <v>24</v>
      </c>
      <c r="M3672" s="1" t="s">
        <v>24</v>
      </c>
      <c r="N3672" s="1" t="s">
        <v>24</v>
      </c>
      <c r="O3672" s="1" t="s">
        <v>24</v>
      </c>
      <c r="P3672" s="1" t="s">
        <v>24</v>
      </c>
      <c r="Q3672" s="1" t="s">
        <v>6538</v>
      </c>
      <c r="R3672">
        <v>1689</v>
      </c>
      <c r="T3672" s="1" t="s">
        <v>6539</v>
      </c>
    </row>
    <row r="3673" spans="1:20" x14ac:dyDescent="0.25">
      <c r="A3673" s="1" t="s">
        <v>29</v>
      </c>
      <c r="B3673" s="1" t="s">
        <v>30</v>
      </c>
      <c r="C3673" s="1" t="s">
        <v>22</v>
      </c>
      <c r="D3673" s="1" t="s">
        <v>23</v>
      </c>
      <c r="E3673" s="1" t="s">
        <v>5</v>
      </c>
      <c r="F3673" s="1" t="s">
        <v>24</v>
      </c>
      <c r="G3673" s="1" t="s">
        <v>25</v>
      </c>
      <c r="H3673">
        <v>1969579</v>
      </c>
      <c r="I3673">
        <v>1971267</v>
      </c>
      <c r="J3673" s="1" t="s">
        <v>75</v>
      </c>
      <c r="K3673" s="1" t="s">
        <v>6540</v>
      </c>
      <c r="L3673" s="1" t="s">
        <v>6540</v>
      </c>
      <c r="M3673" s="1" t="s">
        <v>24</v>
      </c>
      <c r="N3673" s="1" t="s">
        <v>815</v>
      </c>
      <c r="O3673" s="1" t="s">
        <v>24</v>
      </c>
      <c r="P3673" s="1" t="s">
        <v>24</v>
      </c>
      <c r="Q3673" s="1" t="s">
        <v>6538</v>
      </c>
      <c r="R3673">
        <v>1689</v>
      </c>
      <c r="S3673">
        <v>562</v>
      </c>
      <c r="T3673" s="1" t="s">
        <v>24</v>
      </c>
    </row>
    <row r="3674" spans="1:20" x14ac:dyDescent="0.25">
      <c r="A3674" s="1" t="s">
        <v>20</v>
      </c>
      <c r="B3674" s="1" t="s">
        <v>21</v>
      </c>
      <c r="C3674" s="1" t="s">
        <v>22</v>
      </c>
      <c r="D3674" s="1" t="s">
        <v>23</v>
      </c>
      <c r="E3674" s="1" t="s">
        <v>5</v>
      </c>
      <c r="F3674" s="1" t="s">
        <v>24</v>
      </c>
      <c r="G3674" s="1" t="s">
        <v>25</v>
      </c>
      <c r="H3674">
        <v>1971823</v>
      </c>
      <c r="I3674">
        <v>1973883</v>
      </c>
      <c r="J3674" s="1" t="s">
        <v>75</v>
      </c>
      <c r="K3674" s="1" t="s">
        <v>24</v>
      </c>
      <c r="L3674" s="1" t="s">
        <v>24</v>
      </c>
      <c r="M3674" s="1" t="s">
        <v>24</v>
      </c>
      <c r="N3674" s="1" t="s">
        <v>24</v>
      </c>
      <c r="O3674" s="1" t="s">
        <v>24</v>
      </c>
      <c r="P3674" s="1" t="s">
        <v>24</v>
      </c>
      <c r="Q3674" s="1" t="s">
        <v>6541</v>
      </c>
      <c r="R3674">
        <v>2061</v>
      </c>
      <c r="T3674" s="1" t="s">
        <v>6542</v>
      </c>
    </row>
    <row r="3675" spans="1:20" x14ac:dyDescent="0.25">
      <c r="A3675" s="1" t="s">
        <v>29</v>
      </c>
      <c r="B3675" s="1" t="s">
        <v>30</v>
      </c>
      <c r="C3675" s="1" t="s">
        <v>22</v>
      </c>
      <c r="D3675" s="1" t="s">
        <v>23</v>
      </c>
      <c r="E3675" s="1" t="s">
        <v>5</v>
      </c>
      <c r="F3675" s="1" t="s">
        <v>24</v>
      </c>
      <c r="G3675" s="1" t="s">
        <v>25</v>
      </c>
      <c r="H3675">
        <v>1971823</v>
      </c>
      <c r="I3675">
        <v>1973883</v>
      </c>
      <c r="J3675" s="1" t="s">
        <v>75</v>
      </c>
      <c r="K3675" s="1" t="s">
        <v>6543</v>
      </c>
      <c r="L3675" s="1" t="s">
        <v>6543</v>
      </c>
      <c r="M3675" s="1" t="s">
        <v>24</v>
      </c>
      <c r="N3675" s="1" t="s">
        <v>6544</v>
      </c>
      <c r="O3675" s="1" t="s">
        <v>24</v>
      </c>
      <c r="P3675" s="1" t="s">
        <v>24</v>
      </c>
      <c r="Q3675" s="1" t="s">
        <v>6541</v>
      </c>
      <c r="R3675">
        <v>2061</v>
      </c>
      <c r="S3675">
        <v>686</v>
      </c>
      <c r="T3675" s="1" t="s">
        <v>24</v>
      </c>
    </row>
    <row r="3676" spans="1:20" x14ac:dyDescent="0.25">
      <c r="A3676" s="1" t="s">
        <v>20</v>
      </c>
      <c r="B3676" s="1" t="s">
        <v>21</v>
      </c>
      <c r="C3676" s="1" t="s">
        <v>22</v>
      </c>
      <c r="D3676" s="1" t="s">
        <v>23</v>
      </c>
      <c r="E3676" s="1" t="s">
        <v>5</v>
      </c>
      <c r="F3676" s="1" t="s">
        <v>24</v>
      </c>
      <c r="G3676" s="1" t="s">
        <v>25</v>
      </c>
      <c r="H3676">
        <v>1973889</v>
      </c>
      <c r="I3676">
        <v>1974761</v>
      </c>
      <c r="J3676" s="1" t="s">
        <v>75</v>
      </c>
      <c r="K3676" s="1" t="s">
        <v>24</v>
      </c>
      <c r="L3676" s="1" t="s">
        <v>24</v>
      </c>
      <c r="M3676" s="1" t="s">
        <v>24</v>
      </c>
      <c r="N3676" s="1" t="s">
        <v>24</v>
      </c>
      <c r="O3676" s="1" t="s">
        <v>24</v>
      </c>
      <c r="P3676" s="1" t="s">
        <v>24</v>
      </c>
      <c r="Q3676" s="1" t="s">
        <v>6545</v>
      </c>
      <c r="R3676">
        <v>873</v>
      </c>
      <c r="T3676" s="1" t="s">
        <v>6546</v>
      </c>
    </row>
    <row r="3677" spans="1:20" x14ac:dyDescent="0.25">
      <c r="A3677" s="1" t="s">
        <v>29</v>
      </c>
      <c r="B3677" s="1" t="s">
        <v>30</v>
      </c>
      <c r="C3677" s="1" t="s">
        <v>22</v>
      </c>
      <c r="D3677" s="1" t="s">
        <v>23</v>
      </c>
      <c r="E3677" s="1" t="s">
        <v>5</v>
      </c>
      <c r="F3677" s="1" t="s">
        <v>24</v>
      </c>
      <c r="G3677" s="1" t="s">
        <v>25</v>
      </c>
      <c r="H3677">
        <v>1973889</v>
      </c>
      <c r="I3677">
        <v>1974761</v>
      </c>
      <c r="J3677" s="1" t="s">
        <v>75</v>
      </c>
      <c r="K3677" s="1" t="s">
        <v>6547</v>
      </c>
      <c r="L3677" s="1" t="s">
        <v>6547</v>
      </c>
      <c r="M3677" s="1" t="s">
        <v>24</v>
      </c>
      <c r="N3677" s="1" t="s">
        <v>6548</v>
      </c>
      <c r="O3677" s="1" t="s">
        <v>24</v>
      </c>
      <c r="P3677" s="1" t="s">
        <v>24</v>
      </c>
      <c r="Q3677" s="1" t="s">
        <v>6545</v>
      </c>
      <c r="R3677">
        <v>873</v>
      </c>
      <c r="S3677">
        <v>290</v>
      </c>
      <c r="T3677" s="1" t="s">
        <v>24</v>
      </c>
    </row>
    <row r="3678" spans="1:20" x14ac:dyDescent="0.25">
      <c r="A3678" s="1" t="s">
        <v>20</v>
      </c>
      <c r="B3678" s="1" t="s">
        <v>159</v>
      </c>
      <c r="C3678" s="1" t="s">
        <v>22</v>
      </c>
      <c r="D3678" s="1" t="s">
        <v>23</v>
      </c>
      <c r="E3678" s="1" t="s">
        <v>5</v>
      </c>
      <c r="F3678" s="1" t="s">
        <v>24</v>
      </c>
      <c r="G3678" s="1" t="s">
        <v>25</v>
      </c>
      <c r="H3678">
        <v>1974984</v>
      </c>
      <c r="I3678">
        <v>1975058</v>
      </c>
      <c r="J3678" s="1" t="s">
        <v>75</v>
      </c>
      <c r="K3678" s="1" t="s">
        <v>24</v>
      </c>
      <c r="L3678" s="1" t="s">
        <v>24</v>
      </c>
      <c r="M3678" s="1" t="s">
        <v>24</v>
      </c>
      <c r="N3678" s="1" t="s">
        <v>24</v>
      </c>
      <c r="O3678" s="1" t="s">
        <v>24</v>
      </c>
      <c r="P3678" s="1" t="s">
        <v>24</v>
      </c>
      <c r="Q3678" s="1" t="s">
        <v>6549</v>
      </c>
      <c r="R3678">
        <v>75</v>
      </c>
      <c r="T3678" s="1" t="s">
        <v>6550</v>
      </c>
    </row>
    <row r="3679" spans="1:20" x14ac:dyDescent="0.25">
      <c r="A3679" s="1" t="s">
        <v>159</v>
      </c>
      <c r="B3679" s="1" t="s">
        <v>24</v>
      </c>
      <c r="C3679" s="1" t="s">
        <v>22</v>
      </c>
      <c r="D3679" s="1" t="s">
        <v>23</v>
      </c>
      <c r="E3679" s="1" t="s">
        <v>5</v>
      </c>
      <c r="F3679" s="1" t="s">
        <v>24</v>
      </c>
      <c r="G3679" s="1" t="s">
        <v>25</v>
      </c>
      <c r="H3679">
        <v>1974984</v>
      </c>
      <c r="I3679">
        <v>1975058</v>
      </c>
      <c r="J3679" s="1" t="s">
        <v>75</v>
      </c>
      <c r="K3679" s="1" t="s">
        <v>24</v>
      </c>
      <c r="L3679" s="1" t="s">
        <v>24</v>
      </c>
      <c r="M3679" s="1" t="s">
        <v>24</v>
      </c>
      <c r="N3679" s="1" t="s">
        <v>1030</v>
      </c>
      <c r="O3679" s="1" t="s">
        <v>24</v>
      </c>
      <c r="P3679" s="1" t="s">
        <v>24</v>
      </c>
      <c r="Q3679" s="1" t="s">
        <v>6549</v>
      </c>
      <c r="R3679">
        <v>75</v>
      </c>
      <c r="T3679" s="1" t="s">
        <v>1031</v>
      </c>
    </row>
    <row r="3680" spans="1:20" x14ac:dyDescent="0.25">
      <c r="A3680" s="1" t="s">
        <v>20</v>
      </c>
      <c r="B3680" s="1" t="s">
        <v>21</v>
      </c>
      <c r="C3680" s="1" t="s">
        <v>22</v>
      </c>
      <c r="D3680" s="1" t="s">
        <v>23</v>
      </c>
      <c r="E3680" s="1" t="s">
        <v>5</v>
      </c>
      <c r="F3680" s="1" t="s">
        <v>24</v>
      </c>
      <c r="G3680" s="1" t="s">
        <v>25</v>
      </c>
      <c r="H3680">
        <v>1975098</v>
      </c>
      <c r="I3680">
        <v>1976867</v>
      </c>
      <c r="J3680" s="1" t="s">
        <v>75</v>
      </c>
      <c r="K3680" s="1" t="s">
        <v>24</v>
      </c>
      <c r="L3680" s="1" t="s">
        <v>24</v>
      </c>
      <c r="M3680" s="1" t="s">
        <v>24</v>
      </c>
      <c r="N3680" s="1" t="s">
        <v>24</v>
      </c>
      <c r="O3680" s="1" t="s">
        <v>24</v>
      </c>
      <c r="P3680" s="1" t="s">
        <v>24</v>
      </c>
      <c r="Q3680" s="1" t="s">
        <v>6551</v>
      </c>
      <c r="R3680">
        <v>1770</v>
      </c>
      <c r="T3680" s="1" t="s">
        <v>6552</v>
      </c>
    </row>
    <row r="3681" spans="1:20" x14ac:dyDescent="0.25">
      <c r="A3681" s="1" t="s">
        <v>29</v>
      </c>
      <c r="B3681" s="1" t="s">
        <v>30</v>
      </c>
      <c r="C3681" s="1" t="s">
        <v>22</v>
      </c>
      <c r="D3681" s="1" t="s">
        <v>23</v>
      </c>
      <c r="E3681" s="1" t="s">
        <v>5</v>
      </c>
      <c r="F3681" s="1" t="s">
        <v>24</v>
      </c>
      <c r="G3681" s="1" t="s">
        <v>25</v>
      </c>
      <c r="H3681">
        <v>1975098</v>
      </c>
      <c r="I3681">
        <v>1976867</v>
      </c>
      <c r="J3681" s="1" t="s">
        <v>75</v>
      </c>
      <c r="K3681" s="1" t="s">
        <v>6553</v>
      </c>
      <c r="L3681" s="1" t="s">
        <v>6553</v>
      </c>
      <c r="M3681" s="1" t="s">
        <v>24</v>
      </c>
      <c r="N3681" s="1" t="s">
        <v>6554</v>
      </c>
      <c r="O3681" s="1" t="s">
        <v>24</v>
      </c>
      <c r="P3681" s="1" t="s">
        <v>24</v>
      </c>
      <c r="Q3681" s="1" t="s">
        <v>6551</v>
      </c>
      <c r="R3681">
        <v>1770</v>
      </c>
      <c r="S3681">
        <v>589</v>
      </c>
      <c r="T3681" s="1" t="s">
        <v>24</v>
      </c>
    </row>
    <row r="3682" spans="1:20" x14ac:dyDescent="0.25">
      <c r="A3682" s="1" t="s">
        <v>20</v>
      </c>
      <c r="B3682" s="1" t="s">
        <v>21</v>
      </c>
      <c r="C3682" s="1" t="s">
        <v>22</v>
      </c>
      <c r="D3682" s="1" t="s">
        <v>23</v>
      </c>
      <c r="E3682" s="1" t="s">
        <v>5</v>
      </c>
      <c r="F3682" s="1" t="s">
        <v>24</v>
      </c>
      <c r="G3682" s="1" t="s">
        <v>25</v>
      </c>
      <c r="H3682">
        <v>1976919</v>
      </c>
      <c r="I3682">
        <v>1978730</v>
      </c>
      <c r="J3682" s="1" t="s">
        <v>75</v>
      </c>
      <c r="K3682" s="1" t="s">
        <v>24</v>
      </c>
      <c r="L3682" s="1" t="s">
        <v>24</v>
      </c>
      <c r="M3682" s="1" t="s">
        <v>24</v>
      </c>
      <c r="N3682" s="1" t="s">
        <v>24</v>
      </c>
      <c r="O3682" s="1" t="s">
        <v>24</v>
      </c>
      <c r="P3682" s="1" t="s">
        <v>24</v>
      </c>
      <c r="Q3682" s="1" t="s">
        <v>6555</v>
      </c>
      <c r="R3682">
        <v>1812</v>
      </c>
      <c r="T3682" s="1" t="s">
        <v>6556</v>
      </c>
    </row>
    <row r="3683" spans="1:20" x14ac:dyDescent="0.25">
      <c r="A3683" s="1" t="s">
        <v>29</v>
      </c>
      <c r="B3683" s="1" t="s">
        <v>30</v>
      </c>
      <c r="C3683" s="1" t="s">
        <v>22</v>
      </c>
      <c r="D3683" s="1" t="s">
        <v>23</v>
      </c>
      <c r="E3683" s="1" t="s">
        <v>5</v>
      </c>
      <c r="F3683" s="1" t="s">
        <v>24</v>
      </c>
      <c r="G3683" s="1" t="s">
        <v>25</v>
      </c>
      <c r="H3683">
        <v>1976919</v>
      </c>
      <c r="I3683">
        <v>1978730</v>
      </c>
      <c r="J3683" s="1" t="s">
        <v>75</v>
      </c>
      <c r="K3683" s="1" t="s">
        <v>6557</v>
      </c>
      <c r="L3683" s="1" t="s">
        <v>6557</v>
      </c>
      <c r="M3683" s="1" t="s">
        <v>24</v>
      </c>
      <c r="N3683" s="1" t="s">
        <v>4094</v>
      </c>
      <c r="O3683" s="1" t="s">
        <v>24</v>
      </c>
      <c r="P3683" s="1" t="s">
        <v>24</v>
      </c>
      <c r="Q3683" s="1" t="s">
        <v>6555</v>
      </c>
      <c r="R3683">
        <v>1812</v>
      </c>
      <c r="S3683">
        <v>603</v>
      </c>
      <c r="T3683" s="1" t="s">
        <v>24</v>
      </c>
    </row>
    <row r="3684" spans="1:20" x14ac:dyDescent="0.25">
      <c r="A3684" s="1" t="s">
        <v>20</v>
      </c>
      <c r="B3684" s="1" t="s">
        <v>21</v>
      </c>
      <c r="C3684" s="1" t="s">
        <v>22</v>
      </c>
      <c r="D3684" s="1" t="s">
        <v>23</v>
      </c>
      <c r="E3684" s="1" t="s">
        <v>5</v>
      </c>
      <c r="F3684" s="1" t="s">
        <v>24</v>
      </c>
      <c r="G3684" s="1" t="s">
        <v>25</v>
      </c>
      <c r="H3684">
        <v>1978829</v>
      </c>
      <c r="I3684">
        <v>1979650</v>
      </c>
      <c r="J3684" s="1" t="s">
        <v>75</v>
      </c>
      <c r="K3684" s="1" t="s">
        <v>24</v>
      </c>
      <c r="L3684" s="1" t="s">
        <v>24</v>
      </c>
      <c r="M3684" s="1" t="s">
        <v>24</v>
      </c>
      <c r="N3684" s="1" t="s">
        <v>24</v>
      </c>
      <c r="O3684" s="1" t="s">
        <v>24</v>
      </c>
      <c r="P3684" s="1" t="s">
        <v>24</v>
      </c>
      <c r="Q3684" s="1" t="s">
        <v>6558</v>
      </c>
      <c r="R3684">
        <v>822</v>
      </c>
      <c r="T3684" s="1" t="s">
        <v>6559</v>
      </c>
    </row>
    <row r="3685" spans="1:20" x14ac:dyDescent="0.25">
      <c r="A3685" s="1" t="s">
        <v>29</v>
      </c>
      <c r="B3685" s="1" t="s">
        <v>30</v>
      </c>
      <c r="C3685" s="1" t="s">
        <v>22</v>
      </c>
      <c r="D3685" s="1" t="s">
        <v>23</v>
      </c>
      <c r="E3685" s="1" t="s">
        <v>5</v>
      </c>
      <c r="F3685" s="1" t="s">
        <v>24</v>
      </c>
      <c r="G3685" s="1" t="s">
        <v>25</v>
      </c>
      <c r="H3685">
        <v>1978829</v>
      </c>
      <c r="I3685">
        <v>1979650</v>
      </c>
      <c r="J3685" s="1" t="s">
        <v>75</v>
      </c>
      <c r="K3685" s="1" t="s">
        <v>6560</v>
      </c>
      <c r="L3685" s="1" t="s">
        <v>6560</v>
      </c>
      <c r="M3685" s="1" t="s">
        <v>24</v>
      </c>
      <c r="N3685" s="1" t="s">
        <v>6561</v>
      </c>
      <c r="O3685" s="1" t="s">
        <v>24</v>
      </c>
      <c r="P3685" s="1" t="s">
        <v>24</v>
      </c>
      <c r="Q3685" s="1" t="s">
        <v>6558</v>
      </c>
      <c r="R3685">
        <v>822</v>
      </c>
      <c r="S3685">
        <v>273</v>
      </c>
      <c r="T3685" s="1" t="s">
        <v>24</v>
      </c>
    </row>
    <row r="3686" spans="1:20" x14ac:dyDescent="0.25">
      <c r="A3686" s="1" t="s">
        <v>20</v>
      </c>
      <c r="B3686" s="1" t="s">
        <v>21</v>
      </c>
      <c r="C3686" s="1" t="s">
        <v>22</v>
      </c>
      <c r="D3686" s="1" t="s">
        <v>23</v>
      </c>
      <c r="E3686" s="1" t="s">
        <v>5</v>
      </c>
      <c r="F3686" s="1" t="s">
        <v>24</v>
      </c>
      <c r="G3686" s="1" t="s">
        <v>25</v>
      </c>
      <c r="H3686">
        <v>1979643</v>
      </c>
      <c r="I3686">
        <v>1980308</v>
      </c>
      <c r="J3686" s="1" t="s">
        <v>75</v>
      </c>
      <c r="K3686" s="1" t="s">
        <v>24</v>
      </c>
      <c r="L3686" s="1" t="s">
        <v>24</v>
      </c>
      <c r="M3686" s="1" t="s">
        <v>24</v>
      </c>
      <c r="N3686" s="1" t="s">
        <v>24</v>
      </c>
      <c r="O3686" s="1" t="s">
        <v>24</v>
      </c>
      <c r="P3686" s="1" t="s">
        <v>24</v>
      </c>
      <c r="Q3686" s="1" t="s">
        <v>6562</v>
      </c>
      <c r="R3686">
        <v>666</v>
      </c>
      <c r="T3686" s="1" t="s">
        <v>6563</v>
      </c>
    </row>
    <row r="3687" spans="1:20" x14ac:dyDescent="0.25">
      <c r="A3687" s="1" t="s">
        <v>29</v>
      </c>
      <c r="B3687" s="1" t="s">
        <v>30</v>
      </c>
      <c r="C3687" s="1" t="s">
        <v>22</v>
      </c>
      <c r="D3687" s="1" t="s">
        <v>23</v>
      </c>
      <c r="E3687" s="1" t="s">
        <v>5</v>
      </c>
      <c r="F3687" s="1" t="s">
        <v>24</v>
      </c>
      <c r="G3687" s="1" t="s">
        <v>25</v>
      </c>
      <c r="H3687">
        <v>1979643</v>
      </c>
      <c r="I3687">
        <v>1980308</v>
      </c>
      <c r="J3687" s="1" t="s">
        <v>75</v>
      </c>
      <c r="K3687" s="1" t="s">
        <v>6564</v>
      </c>
      <c r="L3687" s="1" t="s">
        <v>6564</v>
      </c>
      <c r="M3687" s="1" t="s">
        <v>24</v>
      </c>
      <c r="N3687" s="1" t="s">
        <v>106</v>
      </c>
      <c r="O3687" s="1" t="s">
        <v>24</v>
      </c>
      <c r="P3687" s="1" t="s">
        <v>24</v>
      </c>
      <c r="Q3687" s="1" t="s">
        <v>6562</v>
      </c>
      <c r="R3687">
        <v>666</v>
      </c>
      <c r="S3687">
        <v>221</v>
      </c>
      <c r="T3687" s="1" t="s">
        <v>24</v>
      </c>
    </row>
    <row r="3688" spans="1:20" x14ac:dyDescent="0.25">
      <c r="A3688" s="1" t="s">
        <v>20</v>
      </c>
      <c r="B3688" s="1" t="s">
        <v>21</v>
      </c>
      <c r="C3688" s="1" t="s">
        <v>22</v>
      </c>
      <c r="D3688" s="1" t="s">
        <v>23</v>
      </c>
      <c r="E3688" s="1" t="s">
        <v>5</v>
      </c>
      <c r="F3688" s="1" t="s">
        <v>24</v>
      </c>
      <c r="G3688" s="1" t="s">
        <v>25</v>
      </c>
      <c r="H3688">
        <v>1980414</v>
      </c>
      <c r="I3688">
        <v>1982804</v>
      </c>
      <c r="J3688" s="1" t="s">
        <v>75</v>
      </c>
      <c r="K3688" s="1" t="s">
        <v>24</v>
      </c>
      <c r="L3688" s="1" t="s">
        <v>24</v>
      </c>
      <c r="M3688" s="1" t="s">
        <v>24</v>
      </c>
      <c r="N3688" s="1" t="s">
        <v>24</v>
      </c>
      <c r="O3688" s="1" t="s">
        <v>24</v>
      </c>
      <c r="P3688" s="1" t="s">
        <v>24</v>
      </c>
      <c r="Q3688" s="1" t="s">
        <v>6565</v>
      </c>
      <c r="R3688">
        <v>2391</v>
      </c>
      <c r="T3688" s="1" t="s">
        <v>6566</v>
      </c>
    </row>
    <row r="3689" spans="1:20" x14ac:dyDescent="0.25">
      <c r="A3689" s="1" t="s">
        <v>29</v>
      </c>
      <c r="B3689" s="1" t="s">
        <v>30</v>
      </c>
      <c r="C3689" s="1" t="s">
        <v>22</v>
      </c>
      <c r="D3689" s="1" t="s">
        <v>23</v>
      </c>
      <c r="E3689" s="1" t="s">
        <v>5</v>
      </c>
      <c r="F3689" s="1" t="s">
        <v>24</v>
      </c>
      <c r="G3689" s="1" t="s">
        <v>25</v>
      </c>
      <c r="H3689">
        <v>1980414</v>
      </c>
      <c r="I3689">
        <v>1982804</v>
      </c>
      <c r="J3689" s="1" t="s">
        <v>75</v>
      </c>
      <c r="K3689" s="1" t="s">
        <v>6567</v>
      </c>
      <c r="L3689" s="1" t="s">
        <v>6567</v>
      </c>
      <c r="M3689" s="1" t="s">
        <v>24</v>
      </c>
      <c r="N3689" s="1" t="s">
        <v>6568</v>
      </c>
      <c r="O3689" s="1" t="s">
        <v>24</v>
      </c>
      <c r="P3689" s="1" t="s">
        <v>24</v>
      </c>
      <c r="Q3689" s="1" t="s">
        <v>6565</v>
      </c>
      <c r="R3689">
        <v>2391</v>
      </c>
      <c r="S3689">
        <v>796</v>
      </c>
      <c r="T3689" s="1" t="s">
        <v>24</v>
      </c>
    </row>
    <row r="3690" spans="1:20" x14ac:dyDescent="0.25">
      <c r="A3690" s="1" t="s">
        <v>20</v>
      </c>
      <c r="B3690" s="1" t="s">
        <v>21</v>
      </c>
      <c r="C3690" s="1" t="s">
        <v>22</v>
      </c>
      <c r="D3690" s="1" t="s">
        <v>23</v>
      </c>
      <c r="E3690" s="1" t="s">
        <v>5</v>
      </c>
      <c r="F3690" s="1" t="s">
        <v>24</v>
      </c>
      <c r="G3690" s="1" t="s">
        <v>25</v>
      </c>
      <c r="H3690">
        <v>1983089</v>
      </c>
      <c r="I3690">
        <v>1983655</v>
      </c>
      <c r="J3690" s="1" t="s">
        <v>75</v>
      </c>
      <c r="K3690" s="1" t="s">
        <v>24</v>
      </c>
      <c r="L3690" s="1" t="s">
        <v>24</v>
      </c>
      <c r="M3690" s="1" t="s">
        <v>24</v>
      </c>
      <c r="N3690" s="1" t="s">
        <v>24</v>
      </c>
      <c r="O3690" s="1" t="s">
        <v>24</v>
      </c>
      <c r="P3690" s="1" t="s">
        <v>24</v>
      </c>
      <c r="Q3690" s="1" t="s">
        <v>6569</v>
      </c>
      <c r="R3690">
        <v>567</v>
      </c>
      <c r="T3690" s="1" t="s">
        <v>6570</v>
      </c>
    </row>
    <row r="3691" spans="1:20" x14ac:dyDescent="0.25">
      <c r="A3691" s="1" t="s">
        <v>29</v>
      </c>
      <c r="B3691" s="1" t="s">
        <v>30</v>
      </c>
      <c r="C3691" s="1" t="s">
        <v>22</v>
      </c>
      <c r="D3691" s="1" t="s">
        <v>23</v>
      </c>
      <c r="E3691" s="1" t="s">
        <v>5</v>
      </c>
      <c r="F3691" s="1" t="s">
        <v>24</v>
      </c>
      <c r="G3691" s="1" t="s">
        <v>25</v>
      </c>
      <c r="H3691">
        <v>1983089</v>
      </c>
      <c r="I3691">
        <v>1983655</v>
      </c>
      <c r="J3691" s="1" t="s">
        <v>75</v>
      </c>
      <c r="K3691" s="1" t="s">
        <v>6571</v>
      </c>
      <c r="L3691" s="1" t="s">
        <v>6571</v>
      </c>
      <c r="M3691" s="1" t="s">
        <v>24</v>
      </c>
      <c r="N3691" s="1" t="s">
        <v>409</v>
      </c>
      <c r="O3691" s="1" t="s">
        <v>24</v>
      </c>
      <c r="P3691" s="1" t="s">
        <v>24</v>
      </c>
      <c r="Q3691" s="1" t="s">
        <v>6569</v>
      </c>
      <c r="R3691">
        <v>567</v>
      </c>
      <c r="S3691">
        <v>188</v>
      </c>
      <c r="T3691" s="1" t="s">
        <v>24</v>
      </c>
    </row>
    <row r="3692" spans="1:20" x14ac:dyDescent="0.25">
      <c r="A3692" s="1" t="s">
        <v>20</v>
      </c>
      <c r="B3692" s="1" t="s">
        <v>21</v>
      </c>
      <c r="C3692" s="1" t="s">
        <v>22</v>
      </c>
      <c r="D3692" s="1" t="s">
        <v>23</v>
      </c>
      <c r="E3692" s="1" t="s">
        <v>5</v>
      </c>
      <c r="F3692" s="1" t="s">
        <v>24</v>
      </c>
      <c r="G3692" s="1" t="s">
        <v>25</v>
      </c>
      <c r="H3692">
        <v>1983694</v>
      </c>
      <c r="I3692">
        <v>1984659</v>
      </c>
      <c r="J3692" s="1" t="s">
        <v>75</v>
      </c>
      <c r="K3692" s="1" t="s">
        <v>24</v>
      </c>
      <c r="L3692" s="1" t="s">
        <v>24</v>
      </c>
      <c r="M3692" s="1" t="s">
        <v>24</v>
      </c>
      <c r="N3692" s="1" t="s">
        <v>24</v>
      </c>
      <c r="O3692" s="1" t="s">
        <v>24</v>
      </c>
      <c r="P3692" s="1" t="s">
        <v>24</v>
      </c>
      <c r="Q3692" s="1" t="s">
        <v>6572</v>
      </c>
      <c r="R3692">
        <v>966</v>
      </c>
      <c r="T3692" s="1" t="s">
        <v>6573</v>
      </c>
    </row>
    <row r="3693" spans="1:20" x14ac:dyDescent="0.25">
      <c r="A3693" s="1" t="s">
        <v>29</v>
      </c>
      <c r="B3693" s="1" t="s">
        <v>30</v>
      </c>
      <c r="C3693" s="1" t="s">
        <v>22</v>
      </c>
      <c r="D3693" s="1" t="s">
        <v>23</v>
      </c>
      <c r="E3693" s="1" t="s">
        <v>5</v>
      </c>
      <c r="F3693" s="1" t="s">
        <v>24</v>
      </c>
      <c r="G3693" s="1" t="s">
        <v>25</v>
      </c>
      <c r="H3693">
        <v>1983694</v>
      </c>
      <c r="I3693">
        <v>1984659</v>
      </c>
      <c r="J3693" s="1" t="s">
        <v>75</v>
      </c>
      <c r="K3693" s="1" t="s">
        <v>6574</v>
      </c>
      <c r="L3693" s="1" t="s">
        <v>6574</v>
      </c>
      <c r="M3693" s="1" t="s">
        <v>24</v>
      </c>
      <c r="N3693" s="1" t="s">
        <v>864</v>
      </c>
      <c r="O3693" s="1" t="s">
        <v>24</v>
      </c>
      <c r="P3693" s="1" t="s">
        <v>24</v>
      </c>
      <c r="Q3693" s="1" t="s">
        <v>6572</v>
      </c>
      <c r="R3693">
        <v>966</v>
      </c>
      <c r="S3693">
        <v>321</v>
      </c>
      <c r="T3693" s="1" t="s">
        <v>24</v>
      </c>
    </row>
    <row r="3694" spans="1:20" x14ac:dyDescent="0.25">
      <c r="A3694" s="1" t="s">
        <v>20</v>
      </c>
      <c r="B3694" s="1" t="s">
        <v>159</v>
      </c>
      <c r="C3694" s="1" t="s">
        <v>22</v>
      </c>
      <c r="D3694" s="1" t="s">
        <v>23</v>
      </c>
      <c r="E3694" s="1" t="s">
        <v>5</v>
      </c>
      <c r="F3694" s="1" t="s">
        <v>24</v>
      </c>
      <c r="G3694" s="1" t="s">
        <v>25</v>
      </c>
      <c r="H3694">
        <v>1984782</v>
      </c>
      <c r="I3694">
        <v>1984856</v>
      </c>
      <c r="J3694" s="1" t="s">
        <v>75</v>
      </c>
      <c r="K3694" s="1" t="s">
        <v>24</v>
      </c>
      <c r="L3694" s="1" t="s">
        <v>24</v>
      </c>
      <c r="M3694" s="1" t="s">
        <v>24</v>
      </c>
      <c r="N3694" s="1" t="s">
        <v>24</v>
      </c>
      <c r="O3694" s="1" t="s">
        <v>24</v>
      </c>
      <c r="P3694" s="1" t="s">
        <v>24</v>
      </c>
      <c r="Q3694" s="1" t="s">
        <v>6575</v>
      </c>
      <c r="R3694">
        <v>75</v>
      </c>
      <c r="T3694" s="1" t="s">
        <v>6576</v>
      </c>
    </row>
    <row r="3695" spans="1:20" x14ac:dyDescent="0.25">
      <c r="A3695" s="1" t="s">
        <v>159</v>
      </c>
      <c r="B3695" s="1" t="s">
        <v>24</v>
      </c>
      <c r="C3695" s="1" t="s">
        <v>22</v>
      </c>
      <c r="D3695" s="1" t="s">
        <v>23</v>
      </c>
      <c r="E3695" s="1" t="s">
        <v>5</v>
      </c>
      <c r="F3695" s="1" t="s">
        <v>24</v>
      </c>
      <c r="G3695" s="1" t="s">
        <v>25</v>
      </c>
      <c r="H3695">
        <v>1984782</v>
      </c>
      <c r="I3695">
        <v>1984856</v>
      </c>
      <c r="J3695" s="1" t="s">
        <v>75</v>
      </c>
      <c r="K3695" s="1" t="s">
        <v>24</v>
      </c>
      <c r="L3695" s="1" t="s">
        <v>24</v>
      </c>
      <c r="M3695" s="1" t="s">
        <v>24</v>
      </c>
      <c r="N3695" s="1" t="s">
        <v>1530</v>
      </c>
      <c r="O3695" s="1" t="s">
        <v>24</v>
      </c>
      <c r="P3695" s="1" t="s">
        <v>24</v>
      </c>
      <c r="Q3695" s="1" t="s">
        <v>6575</v>
      </c>
      <c r="R3695">
        <v>75</v>
      </c>
      <c r="T3695" s="1" t="s">
        <v>6577</v>
      </c>
    </row>
    <row r="3696" spans="1:20" x14ac:dyDescent="0.25">
      <c r="A3696" s="1" t="s">
        <v>20</v>
      </c>
      <c r="B3696" s="1" t="s">
        <v>159</v>
      </c>
      <c r="C3696" s="1" t="s">
        <v>22</v>
      </c>
      <c r="D3696" s="1" t="s">
        <v>23</v>
      </c>
      <c r="E3696" s="1" t="s">
        <v>5</v>
      </c>
      <c r="F3696" s="1" t="s">
        <v>24</v>
      </c>
      <c r="G3696" s="1" t="s">
        <v>25</v>
      </c>
      <c r="H3696">
        <v>1984869</v>
      </c>
      <c r="I3696">
        <v>1984942</v>
      </c>
      <c r="J3696" s="1" t="s">
        <v>75</v>
      </c>
      <c r="K3696" s="1" t="s">
        <v>24</v>
      </c>
      <c r="L3696" s="1" t="s">
        <v>24</v>
      </c>
      <c r="M3696" s="1" t="s">
        <v>24</v>
      </c>
      <c r="N3696" s="1" t="s">
        <v>24</v>
      </c>
      <c r="O3696" s="1" t="s">
        <v>24</v>
      </c>
      <c r="P3696" s="1" t="s">
        <v>24</v>
      </c>
      <c r="Q3696" s="1" t="s">
        <v>6578</v>
      </c>
      <c r="R3696">
        <v>74</v>
      </c>
      <c r="T3696" s="1" t="s">
        <v>6579</v>
      </c>
    </row>
    <row r="3697" spans="1:20" x14ac:dyDescent="0.25">
      <c r="A3697" s="1" t="s">
        <v>159</v>
      </c>
      <c r="B3697" s="1" t="s">
        <v>24</v>
      </c>
      <c r="C3697" s="1" t="s">
        <v>22</v>
      </c>
      <c r="D3697" s="1" t="s">
        <v>23</v>
      </c>
      <c r="E3697" s="1" t="s">
        <v>5</v>
      </c>
      <c r="F3697" s="1" t="s">
        <v>24</v>
      </c>
      <c r="G3697" s="1" t="s">
        <v>25</v>
      </c>
      <c r="H3697">
        <v>1984869</v>
      </c>
      <c r="I3697">
        <v>1984942</v>
      </c>
      <c r="J3697" s="1" t="s">
        <v>75</v>
      </c>
      <c r="K3697" s="1" t="s">
        <v>24</v>
      </c>
      <c r="L3697" s="1" t="s">
        <v>24</v>
      </c>
      <c r="M3697" s="1" t="s">
        <v>24</v>
      </c>
      <c r="N3697" s="1" t="s">
        <v>2381</v>
      </c>
      <c r="O3697" s="1" t="s">
        <v>24</v>
      </c>
      <c r="P3697" s="1" t="s">
        <v>24</v>
      </c>
      <c r="Q3697" s="1" t="s">
        <v>6578</v>
      </c>
      <c r="R3697">
        <v>74</v>
      </c>
      <c r="T3697" s="1" t="s">
        <v>6580</v>
      </c>
    </row>
    <row r="3698" spans="1:20" x14ac:dyDescent="0.25">
      <c r="A3698" s="1" t="s">
        <v>20</v>
      </c>
      <c r="B3698" s="1" t="s">
        <v>159</v>
      </c>
      <c r="C3698" s="1" t="s">
        <v>22</v>
      </c>
      <c r="D3698" s="1" t="s">
        <v>23</v>
      </c>
      <c r="E3698" s="1" t="s">
        <v>5</v>
      </c>
      <c r="F3698" s="1" t="s">
        <v>24</v>
      </c>
      <c r="G3698" s="1" t="s">
        <v>25</v>
      </c>
      <c r="H3698">
        <v>1985054</v>
      </c>
      <c r="I3698">
        <v>1985127</v>
      </c>
      <c r="J3698" s="1" t="s">
        <v>75</v>
      </c>
      <c r="K3698" s="1" t="s">
        <v>24</v>
      </c>
      <c r="L3698" s="1" t="s">
        <v>24</v>
      </c>
      <c r="M3698" s="1" t="s">
        <v>24</v>
      </c>
      <c r="N3698" s="1" t="s">
        <v>24</v>
      </c>
      <c r="O3698" s="1" t="s">
        <v>24</v>
      </c>
      <c r="P3698" s="1" t="s">
        <v>24</v>
      </c>
      <c r="Q3698" s="1" t="s">
        <v>6581</v>
      </c>
      <c r="R3698">
        <v>74</v>
      </c>
      <c r="T3698" s="1" t="s">
        <v>6582</v>
      </c>
    </row>
    <row r="3699" spans="1:20" x14ac:dyDescent="0.25">
      <c r="A3699" s="1" t="s">
        <v>159</v>
      </c>
      <c r="B3699" s="1" t="s">
        <v>24</v>
      </c>
      <c r="C3699" s="1" t="s">
        <v>22</v>
      </c>
      <c r="D3699" s="1" t="s">
        <v>23</v>
      </c>
      <c r="E3699" s="1" t="s">
        <v>5</v>
      </c>
      <c r="F3699" s="1" t="s">
        <v>24</v>
      </c>
      <c r="G3699" s="1" t="s">
        <v>25</v>
      </c>
      <c r="H3699">
        <v>1985054</v>
      </c>
      <c r="I3699">
        <v>1985127</v>
      </c>
      <c r="J3699" s="1" t="s">
        <v>75</v>
      </c>
      <c r="K3699" s="1" t="s">
        <v>24</v>
      </c>
      <c r="L3699" s="1" t="s">
        <v>24</v>
      </c>
      <c r="M3699" s="1" t="s">
        <v>24</v>
      </c>
      <c r="N3699" s="1" t="s">
        <v>2381</v>
      </c>
      <c r="O3699" s="1" t="s">
        <v>24</v>
      </c>
      <c r="P3699" s="1" t="s">
        <v>24</v>
      </c>
      <c r="Q3699" s="1" t="s">
        <v>6581</v>
      </c>
      <c r="R3699">
        <v>74</v>
      </c>
      <c r="T3699" s="1" t="s">
        <v>6580</v>
      </c>
    </row>
    <row r="3700" spans="1:20" x14ac:dyDescent="0.25">
      <c r="A3700" s="1" t="s">
        <v>20</v>
      </c>
      <c r="B3700" s="1" t="s">
        <v>21</v>
      </c>
      <c r="C3700" s="1" t="s">
        <v>22</v>
      </c>
      <c r="D3700" s="1" t="s">
        <v>23</v>
      </c>
      <c r="E3700" s="1" t="s">
        <v>5</v>
      </c>
      <c r="F3700" s="1" t="s">
        <v>24</v>
      </c>
      <c r="G3700" s="1" t="s">
        <v>25</v>
      </c>
      <c r="H3700">
        <v>1985234</v>
      </c>
      <c r="I3700">
        <v>1985980</v>
      </c>
      <c r="J3700" s="1" t="s">
        <v>75</v>
      </c>
      <c r="K3700" s="1" t="s">
        <v>24</v>
      </c>
      <c r="L3700" s="1" t="s">
        <v>24</v>
      </c>
      <c r="M3700" s="1" t="s">
        <v>24</v>
      </c>
      <c r="N3700" s="1" t="s">
        <v>24</v>
      </c>
      <c r="O3700" s="1" t="s">
        <v>24</v>
      </c>
      <c r="P3700" s="1" t="s">
        <v>24</v>
      </c>
      <c r="Q3700" s="1" t="s">
        <v>6583</v>
      </c>
      <c r="R3700">
        <v>747</v>
      </c>
      <c r="T3700" s="1" t="s">
        <v>6584</v>
      </c>
    </row>
    <row r="3701" spans="1:20" x14ac:dyDescent="0.25">
      <c r="A3701" s="1" t="s">
        <v>29</v>
      </c>
      <c r="B3701" s="1" t="s">
        <v>30</v>
      </c>
      <c r="C3701" s="1" t="s">
        <v>22</v>
      </c>
      <c r="D3701" s="1" t="s">
        <v>23</v>
      </c>
      <c r="E3701" s="1" t="s">
        <v>5</v>
      </c>
      <c r="F3701" s="1" t="s">
        <v>24</v>
      </c>
      <c r="G3701" s="1" t="s">
        <v>25</v>
      </c>
      <c r="H3701">
        <v>1985234</v>
      </c>
      <c r="I3701">
        <v>1985980</v>
      </c>
      <c r="J3701" s="1" t="s">
        <v>75</v>
      </c>
      <c r="K3701" s="1" t="s">
        <v>6585</v>
      </c>
      <c r="L3701" s="1" t="s">
        <v>6585</v>
      </c>
      <c r="M3701" s="1" t="s">
        <v>24</v>
      </c>
      <c r="N3701" s="1" t="s">
        <v>1318</v>
      </c>
      <c r="O3701" s="1" t="s">
        <v>24</v>
      </c>
      <c r="P3701" s="1" t="s">
        <v>24</v>
      </c>
      <c r="Q3701" s="1" t="s">
        <v>6583</v>
      </c>
      <c r="R3701">
        <v>747</v>
      </c>
      <c r="S3701">
        <v>248</v>
      </c>
      <c r="T3701" s="1" t="s">
        <v>24</v>
      </c>
    </row>
    <row r="3702" spans="1:20" x14ac:dyDescent="0.25">
      <c r="A3702" s="1" t="s">
        <v>20</v>
      </c>
      <c r="B3702" s="1" t="s">
        <v>21</v>
      </c>
      <c r="C3702" s="1" t="s">
        <v>22</v>
      </c>
      <c r="D3702" s="1" t="s">
        <v>23</v>
      </c>
      <c r="E3702" s="1" t="s">
        <v>5</v>
      </c>
      <c r="F3702" s="1" t="s">
        <v>24</v>
      </c>
      <c r="G3702" s="1" t="s">
        <v>25</v>
      </c>
      <c r="H3702">
        <v>1986011</v>
      </c>
      <c r="I3702">
        <v>1986235</v>
      </c>
      <c r="J3702" s="1" t="s">
        <v>75</v>
      </c>
      <c r="K3702" s="1" t="s">
        <v>24</v>
      </c>
      <c r="L3702" s="1" t="s">
        <v>24</v>
      </c>
      <c r="M3702" s="1" t="s">
        <v>24</v>
      </c>
      <c r="N3702" s="1" t="s">
        <v>24</v>
      </c>
      <c r="O3702" s="1" t="s">
        <v>24</v>
      </c>
      <c r="P3702" s="1" t="s">
        <v>24</v>
      </c>
      <c r="Q3702" s="1" t="s">
        <v>6586</v>
      </c>
      <c r="R3702">
        <v>225</v>
      </c>
      <c r="T3702" s="1" t="s">
        <v>6587</v>
      </c>
    </row>
    <row r="3703" spans="1:20" x14ac:dyDescent="0.25">
      <c r="A3703" s="1" t="s">
        <v>29</v>
      </c>
      <c r="B3703" s="1" t="s">
        <v>30</v>
      </c>
      <c r="C3703" s="1" t="s">
        <v>22</v>
      </c>
      <c r="D3703" s="1" t="s">
        <v>23</v>
      </c>
      <c r="E3703" s="1" t="s">
        <v>5</v>
      </c>
      <c r="F3703" s="1" t="s">
        <v>24</v>
      </c>
      <c r="G3703" s="1" t="s">
        <v>25</v>
      </c>
      <c r="H3703">
        <v>1986011</v>
      </c>
      <c r="I3703">
        <v>1986235</v>
      </c>
      <c r="J3703" s="1" t="s">
        <v>75</v>
      </c>
      <c r="K3703" s="1" t="s">
        <v>6588</v>
      </c>
      <c r="L3703" s="1" t="s">
        <v>6588</v>
      </c>
      <c r="M3703" s="1" t="s">
        <v>24</v>
      </c>
      <c r="N3703" s="1" t="s">
        <v>6589</v>
      </c>
      <c r="O3703" s="1" t="s">
        <v>24</v>
      </c>
      <c r="P3703" s="1" t="s">
        <v>24</v>
      </c>
      <c r="Q3703" s="1" t="s">
        <v>6586</v>
      </c>
      <c r="R3703">
        <v>225</v>
      </c>
      <c r="S3703">
        <v>74</v>
      </c>
      <c r="T3703" s="1" t="s">
        <v>24</v>
      </c>
    </row>
    <row r="3704" spans="1:20" x14ac:dyDescent="0.25">
      <c r="A3704" s="1" t="s">
        <v>20</v>
      </c>
      <c r="B3704" s="1" t="s">
        <v>21</v>
      </c>
      <c r="C3704" s="1" t="s">
        <v>22</v>
      </c>
      <c r="D3704" s="1" t="s">
        <v>23</v>
      </c>
      <c r="E3704" s="1" t="s">
        <v>5</v>
      </c>
      <c r="F3704" s="1" t="s">
        <v>24</v>
      </c>
      <c r="G3704" s="1" t="s">
        <v>25</v>
      </c>
      <c r="H3704">
        <v>1986291</v>
      </c>
      <c r="I3704">
        <v>1987418</v>
      </c>
      <c r="J3704" s="1" t="s">
        <v>75</v>
      </c>
      <c r="K3704" s="1" t="s">
        <v>24</v>
      </c>
      <c r="L3704" s="1" t="s">
        <v>24</v>
      </c>
      <c r="M3704" s="1" t="s">
        <v>24</v>
      </c>
      <c r="N3704" s="1" t="s">
        <v>24</v>
      </c>
      <c r="O3704" s="1" t="s">
        <v>24</v>
      </c>
      <c r="P3704" s="1" t="s">
        <v>24</v>
      </c>
      <c r="Q3704" s="1" t="s">
        <v>6590</v>
      </c>
      <c r="R3704">
        <v>1128</v>
      </c>
      <c r="T3704" s="1" t="s">
        <v>6591</v>
      </c>
    </row>
    <row r="3705" spans="1:20" x14ac:dyDescent="0.25">
      <c r="A3705" s="1" t="s">
        <v>29</v>
      </c>
      <c r="B3705" s="1" t="s">
        <v>30</v>
      </c>
      <c r="C3705" s="1" t="s">
        <v>22</v>
      </c>
      <c r="D3705" s="1" t="s">
        <v>23</v>
      </c>
      <c r="E3705" s="1" t="s">
        <v>5</v>
      </c>
      <c r="F3705" s="1" t="s">
        <v>24</v>
      </c>
      <c r="G3705" s="1" t="s">
        <v>25</v>
      </c>
      <c r="H3705">
        <v>1986291</v>
      </c>
      <c r="I3705">
        <v>1987418</v>
      </c>
      <c r="J3705" s="1" t="s">
        <v>75</v>
      </c>
      <c r="K3705" s="1" t="s">
        <v>6592</v>
      </c>
      <c r="L3705" s="1" t="s">
        <v>6592</v>
      </c>
      <c r="M3705" s="1" t="s">
        <v>24</v>
      </c>
      <c r="N3705" s="1" t="s">
        <v>2103</v>
      </c>
      <c r="O3705" s="1" t="s">
        <v>24</v>
      </c>
      <c r="P3705" s="1" t="s">
        <v>24</v>
      </c>
      <c r="Q3705" s="1" t="s">
        <v>6590</v>
      </c>
      <c r="R3705">
        <v>1128</v>
      </c>
      <c r="S3705">
        <v>375</v>
      </c>
      <c r="T3705" s="1" t="s">
        <v>24</v>
      </c>
    </row>
    <row r="3706" spans="1:20" x14ac:dyDescent="0.25">
      <c r="A3706" s="1" t="s">
        <v>20</v>
      </c>
      <c r="B3706" s="1" t="s">
        <v>21</v>
      </c>
      <c r="C3706" s="1" t="s">
        <v>22</v>
      </c>
      <c r="D3706" s="1" t="s">
        <v>23</v>
      </c>
      <c r="E3706" s="1" t="s">
        <v>5</v>
      </c>
      <c r="F3706" s="1" t="s">
        <v>24</v>
      </c>
      <c r="G3706" s="1" t="s">
        <v>25</v>
      </c>
      <c r="H3706">
        <v>1987468</v>
      </c>
      <c r="I3706">
        <v>1987950</v>
      </c>
      <c r="J3706" s="1" t="s">
        <v>75</v>
      </c>
      <c r="K3706" s="1" t="s">
        <v>24</v>
      </c>
      <c r="L3706" s="1" t="s">
        <v>24</v>
      </c>
      <c r="M3706" s="1" t="s">
        <v>24</v>
      </c>
      <c r="N3706" s="1" t="s">
        <v>24</v>
      </c>
      <c r="O3706" s="1" t="s">
        <v>24</v>
      </c>
      <c r="P3706" s="1" t="s">
        <v>24</v>
      </c>
      <c r="Q3706" s="1" t="s">
        <v>6593</v>
      </c>
      <c r="R3706">
        <v>483</v>
      </c>
      <c r="T3706" s="1" t="s">
        <v>6594</v>
      </c>
    </row>
    <row r="3707" spans="1:20" x14ac:dyDescent="0.25">
      <c r="A3707" s="1" t="s">
        <v>29</v>
      </c>
      <c r="B3707" s="1" t="s">
        <v>30</v>
      </c>
      <c r="C3707" s="1" t="s">
        <v>22</v>
      </c>
      <c r="D3707" s="1" t="s">
        <v>23</v>
      </c>
      <c r="E3707" s="1" t="s">
        <v>5</v>
      </c>
      <c r="F3707" s="1" t="s">
        <v>24</v>
      </c>
      <c r="G3707" s="1" t="s">
        <v>25</v>
      </c>
      <c r="H3707">
        <v>1987468</v>
      </c>
      <c r="I3707">
        <v>1987950</v>
      </c>
      <c r="J3707" s="1" t="s">
        <v>75</v>
      </c>
      <c r="K3707" s="1" t="s">
        <v>6595</v>
      </c>
      <c r="L3707" s="1" t="s">
        <v>6595</v>
      </c>
      <c r="M3707" s="1" t="s">
        <v>24</v>
      </c>
      <c r="N3707" s="1" t="s">
        <v>6596</v>
      </c>
      <c r="O3707" s="1" t="s">
        <v>24</v>
      </c>
      <c r="P3707" s="1" t="s">
        <v>24</v>
      </c>
      <c r="Q3707" s="1" t="s">
        <v>6593</v>
      </c>
      <c r="R3707">
        <v>483</v>
      </c>
      <c r="S3707">
        <v>160</v>
      </c>
      <c r="T3707" s="1" t="s">
        <v>24</v>
      </c>
    </row>
    <row r="3708" spans="1:20" x14ac:dyDescent="0.25">
      <c r="A3708" s="1" t="s">
        <v>20</v>
      </c>
      <c r="B3708" s="1" t="s">
        <v>21</v>
      </c>
      <c r="C3708" s="1" t="s">
        <v>22</v>
      </c>
      <c r="D3708" s="1" t="s">
        <v>23</v>
      </c>
      <c r="E3708" s="1" t="s">
        <v>5</v>
      </c>
      <c r="F3708" s="1" t="s">
        <v>24</v>
      </c>
      <c r="G3708" s="1" t="s">
        <v>25</v>
      </c>
      <c r="H3708">
        <v>1987947</v>
      </c>
      <c r="I3708">
        <v>1989077</v>
      </c>
      <c r="J3708" s="1" t="s">
        <v>75</v>
      </c>
      <c r="K3708" s="1" t="s">
        <v>24</v>
      </c>
      <c r="L3708" s="1" t="s">
        <v>24</v>
      </c>
      <c r="M3708" s="1" t="s">
        <v>24</v>
      </c>
      <c r="N3708" s="1" t="s">
        <v>24</v>
      </c>
      <c r="O3708" s="1" t="s">
        <v>24</v>
      </c>
      <c r="P3708" s="1" t="s">
        <v>24</v>
      </c>
      <c r="Q3708" s="1" t="s">
        <v>6597</v>
      </c>
      <c r="R3708">
        <v>1131</v>
      </c>
      <c r="T3708" s="1" t="s">
        <v>6598</v>
      </c>
    </row>
    <row r="3709" spans="1:20" x14ac:dyDescent="0.25">
      <c r="A3709" s="1" t="s">
        <v>29</v>
      </c>
      <c r="B3709" s="1" t="s">
        <v>30</v>
      </c>
      <c r="C3709" s="1" t="s">
        <v>22</v>
      </c>
      <c r="D3709" s="1" t="s">
        <v>23</v>
      </c>
      <c r="E3709" s="1" t="s">
        <v>5</v>
      </c>
      <c r="F3709" s="1" t="s">
        <v>24</v>
      </c>
      <c r="G3709" s="1" t="s">
        <v>25</v>
      </c>
      <c r="H3709">
        <v>1987947</v>
      </c>
      <c r="I3709">
        <v>1989077</v>
      </c>
      <c r="J3709" s="1" t="s">
        <v>75</v>
      </c>
      <c r="K3709" s="1" t="s">
        <v>6599</v>
      </c>
      <c r="L3709" s="1" t="s">
        <v>6599</v>
      </c>
      <c r="M3709" s="1" t="s">
        <v>24</v>
      </c>
      <c r="N3709" s="1" t="s">
        <v>6600</v>
      </c>
      <c r="O3709" s="1" t="s">
        <v>24</v>
      </c>
      <c r="P3709" s="1" t="s">
        <v>24</v>
      </c>
      <c r="Q3709" s="1" t="s">
        <v>6597</v>
      </c>
      <c r="R3709">
        <v>1131</v>
      </c>
      <c r="S3709">
        <v>376</v>
      </c>
      <c r="T3709" s="1" t="s">
        <v>24</v>
      </c>
    </row>
    <row r="3710" spans="1:20" x14ac:dyDescent="0.25">
      <c r="A3710" s="1" t="s">
        <v>20</v>
      </c>
      <c r="B3710" s="1" t="s">
        <v>21</v>
      </c>
      <c r="C3710" s="1" t="s">
        <v>22</v>
      </c>
      <c r="D3710" s="1" t="s">
        <v>23</v>
      </c>
      <c r="E3710" s="1" t="s">
        <v>5</v>
      </c>
      <c r="F3710" s="1" t="s">
        <v>24</v>
      </c>
      <c r="G3710" s="1" t="s">
        <v>25</v>
      </c>
      <c r="H3710">
        <v>1989092</v>
      </c>
      <c r="I3710">
        <v>1989877</v>
      </c>
      <c r="J3710" s="1" t="s">
        <v>75</v>
      </c>
      <c r="K3710" s="1" t="s">
        <v>24</v>
      </c>
      <c r="L3710" s="1" t="s">
        <v>24</v>
      </c>
      <c r="M3710" s="1" t="s">
        <v>24</v>
      </c>
      <c r="N3710" s="1" t="s">
        <v>24</v>
      </c>
      <c r="O3710" s="1" t="s">
        <v>24</v>
      </c>
      <c r="P3710" s="1" t="s">
        <v>24</v>
      </c>
      <c r="Q3710" s="1" t="s">
        <v>6601</v>
      </c>
      <c r="R3710">
        <v>786</v>
      </c>
      <c r="T3710" s="1" t="s">
        <v>6602</v>
      </c>
    </row>
    <row r="3711" spans="1:20" x14ac:dyDescent="0.25">
      <c r="A3711" s="1" t="s">
        <v>29</v>
      </c>
      <c r="B3711" s="1" t="s">
        <v>30</v>
      </c>
      <c r="C3711" s="1" t="s">
        <v>22</v>
      </c>
      <c r="D3711" s="1" t="s">
        <v>23</v>
      </c>
      <c r="E3711" s="1" t="s">
        <v>5</v>
      </c>
      <c r="F3711" s="1" t="s">
        <v>24</v>
      </c>
      <c r="G3711" s="1" t="s">
        <v>25</v>
      </c>
      <c r="H3711">
        <v>1989092</v>
      </c>
      <c r="I3711">
        <v>1989877</v>
      </c>
      <c r="J3711" s="1" t="s">
        <v>75</v>
      </c>
      <c r="K3711" s="1" t="s">
        <v>6603</v>
      </c>
      <c r="L3711" s="1" t="s">
        <v>6603</v>
      </c>
      <c r="M3711" s="1" t="s">
        <v>24</v>
      </c>
      <c r="N3711" s="1" t="s">
        <v>1000</v>
      </c>
      <c r="O3711" s="1" t="s">
        <v>24</v>
      </c>
      <c r="P3711" s="1" t="s">
        <v>24</v>
      </c>
      <c r="Q3711" s="1" t="s">
        <v>6601</v>
      </c>
      <c r="R3711">
        <v>786</v>
      </c>
      <c r="S3711">
        <v>261</v>
      </c>
      <c r="T3711" s="1" t="s">
        <v>24</v>
      </c>
    </row>
    <row r="3712" spans="1:20" x14ac:dyDescent="0.25">
      <c r="A3712" s="1" t="s">
        <v>20</v>
      </c>
      <c r="B3712" s="1" t="s">
        <v>21</v>
      </c>
      <c r="C3712" s="1" t="s">
        <v>22</v>
      </c>
      <c r="D3712" s="1" t="s">
        <v>23</v>
      </c>
      <c r="E3712" s="1" t="s">
        <v>5</v>
      </c>
      <c r="F3712" s="1" t="s">
        <v>24</v>
      </c>
      <c r="G3712" s="1" t="s">
        <v>25</v>
      </c>
      <c r="H3712">
        <v>1990011</v>
      </c>
      <c r="I3712">
        <v>1990454</v>
      </c>
      <c r="J3712" s="1" t="s">
        <v>75</v>
      </c>
      <c r="K3712" s="1" t="s">
        <v>24</v>
      </c>
      <c r="L3712" s="1" t="s">
        <v>24</v>
      </c>
      <c r="M3712" s="1" t="s">
        <v>24</v>
      </c>
      <c r="N3712" s="1" t="s">
        <v>24</v>
      </c>
      <c r="O3712" s="1" t="s">
        <v>24</v>
      </c>
      <c r="P3712" s="1" t="s">
        <v>24</v>
      </c>
      <c r="Q3712" s="1" t="s">
        <v>6604</v>
      </c>
      <c r="R3712">
        <v>444</v>
      </c>
      <c r="T3712" s="1" t="s">
        <v>6605</v>
      </c>
    </row>
    <row r="3713" spans="1:20" x14ac:dyDescent="0.25">
      <c r="A3713" s="1" t="s">
        <v>29</v>
      </c>
      <c r="B3713" s="1" t="s">
        <v>30</v>
      </c>
      <c r="C3713" s="1" t="s">
        <v>22</v>
      </c>
      <c r="D3713" s="1" t="s">
        <v>23</v>
      </c>
      <c r="E3713" s="1" t="s">
        <v>5</v>
      </c>
      <c r="F3713" s="1" t="s">
        <v>24</v>
      </c>
      <c r="G3713" s="1" t="s">
        <v>25</v>
      </c>
      <c r="H3713">
        <v>1990011</v>
      </c>
      <c r="I3713">
        <v>1990454</v>
      </c>
      <c r="J3713" s="1" t="s">
        <v>75</v>
      </c>
      <c r="K3713" s="1" t="s">
        <v>6606</v>
      </c>
      <c r="L3713" s="1" t="s">
        <v>6606</v>
      </c>
      <c r="M3713" s="1" t="s">
        <v>24</v>
      </c>
      <c r="N3713" s="1" t="s">
        <v>373</v>
      </c>
      <c r="O3713" s="1" t="s">
        <v>24</v>
      </c>
      <c r="P3713" s="1" t="s">
        <v>24</v>
      </c>
      <c r="Q3713" s="1" t="s">
        <v>6604</v>
      </c>
      <c r="R3713">
        <v>444</v>
      </c>
      <c r="S3713">
        <v>147</v>
      </c>
      <c r="T3713" s="1" t="s">
        <v>24</v>
      </c>
    </row>
    <row r="3714" spans="1:20" x14ac:dyDescent="0.25">
      <c r="A3714" s="1" t="s">
        <v>20</v>
      </c>
      <c r="B3714" s="1" t="s">
        <v>21</v>
      </c>
      <c r="C3714" s="1" t="s">
        <v>22</v>
      </c>
      <c r="D3714" s="1" t="s">
        <v>23</v>
      </c>
      <c r="E3714" s="1" t="s">
        <v>5</v>
      </c>
      <c r="F3714" s="1" t="s">
        <v>24</v>
      </c>
      <c r="G3714" s="1" t="s">
        <v>25</v>
      </c>
      <c r="H3714">
        <v>1990733</v>
      </c>
      <c r="I3714">
        <v>1991458</v>
      </c>
      <c r="J3714" s="1" t="s">
        <v>75</v>
      </c>
      <c r="K3714" s="1" t="s">
        <v>24</v>
      </c>
      <c r="L3714" s="1" t="s">
        <v>24</v>
      </c>
      <c r="M3714" s="1" t="s">
        <v>24</v>
      </c>
      <c r="N3714" s="1" t="s">
        <v>24</v>
      </c>
      <c r="O3714" s="1" t="s">
        <v>24</v>
      </c>
      <c r="P3714" s="1" t="s">
        <v>24</v>
      </c>
      <c r="Q3714" s="1" t="s">
        <v>6607</v>
      </c>
      <c r="R3714">
        <v>726</v>
      </c>
      <c r="T3714" s="1" t="s">
        <v>24</v>
      </c>
    </row>
    <row r="3715" spans="1:20" x14ac:dyDescent="0.25">
      <c r="A3715" s="1" t="s">
        <v>29</v>
      </c>
      <c r="B3715" s="1" t="s">
        <v>30</v>
      </c>
      <c r="C3715" s="1" t="s">
        <v>22</v>
      </c>
      <c r="D3715" s="1" t="s">
        <v>23</v>
      </c>
      <c r="E3715" s="1" t="s">
        <v>5</v>
      </c>
      <c r="F3715" s="1" t="s">
        <v>24</v>
      </c>
      <c r="G3715" s="1" t="s">
        <v>25</v>
      </c>
      <c r="H3715">
        <v>1990733</v>
      </c>
      <c r="I3715">
        <v>1991458</v>
      </c>
      <c r="J3715" s="1" t="s">
        <v>75</v>
      </c>
      <c r="K3715" s="1" t="s">
        <v>6608</v>
      </c>
      <c r="L3715" s="1" t="s">
        <v>6608</v>
      </c>
      <c r="M3715" s="1" t="s">
        <v>24</v>
      </c>
      <c r="N3715" s="1" t="s">
        <v>1124</v>
      </c>
      <c r="O3715" s="1" t="s">
        <v>24</v>
      </c>
      <c r="P3715" s="1" t="s">
        <v>24</v>
      </c>
      <c r="Q3715" s="1" t="s">
        <v>6607</v>
      </c>
      <c r="R3715">
        <v>726</v>
      </c>
      <c r="S3715">
        <v>241</v>
      </c>
      <c r="T3715" s="1" t="s">
        <v>24</v>
      </c>
    </row>
    <row r="3716" spans="1:20" x14ac:dyDescent="0.25">
      <c r="A3716" s="1" t="s">
        <v>20</v>
      </c>
      <c r="B3716" s="1" t="s">
        <v>21</v>
      </c>
      <c r="C3716" s="1" t="s">
        <v>22</v>
      </c>
      <c r="D3716" s="1" t="s">
        <v>23</v>
      </c>
      <c r="E3716" s="1" t="s">
        <v>5</v>
      </c>
      <c r="F3716" s="1" t="s">
        <v>24</v>
      </c>
      <c r="G3716" s="1" t="s">
        <v>25</v>
      </c>
      <c r="H3716">
        <v>1991859</v>
      </c>
      <c r="I3716">
        <v>1992557</v>
      </c>
      <c r="J3716" s="1" t="s">
        <v>26</v>
      </c>
      <c r="K3716" s="1" t="s">
        <v>24</v>
      </c>
      <c r="L3716" s="1" t="s">
        <v>24</v>
      </c>
      <c r="M3716" s="1" t="s">
        <v>24</v>
      </c>
      <c r="N3716" s="1" t="s">
        <v>24</v>
      </c>
      <c r="O3716" s="1" t="s">
        <v>24</v>
      </c>
      <c r="P3716" s="1" t="s">
        <v>24</v>
      </c>
      <c r="Q3716" s="1" t="s">
        <v>6609</v>
      </c>
      <c r="R3716">
        <v>699</v>
      </c>
      <c r="T3716" s="1" t="s">
        <v>6610</v>
      </c>
    </row>
    <row r="3717" spans="1:20" x14ac:dyDescent="0.25">
      <c r="A3717" s="1" t="s">
        <v>29</v>
      </c>
      <c r="B3717" s="1" t="s">
        <v>30</v>
      </c>
      <c r="C3717" s="1" t="s">
        <v>22</v>
      </c>
      <c r="D3717" s="1" t="s">
        <v>23</v>
      </c>
      <c r="E3717" s="1" t="s">
        <v>5</v>
      </c>
      <c r="F3717" s="1" t="s">
        <v>24</v>
      </c>
      <c r="G3717" s="1" t="s">
        <v>25</v>
      </c>
      <c r="H3717">
        <v>1991859</v>
      </c>
      <c r="I3717">
        <v>1992557</v>
      </c>
      <c r="J3717" s="1" t="s">
        <v>26</v>
      </c>
      <c r="K3717" s="1" t="s">
        <v>6611</v>
      </c>
      <c r="L3717" s="1" t="s">
        <v>6611</v>
      </c>
      <c r="M3717" s="1" t="s">
        <v>24</v>
      </c>
      <c r="N3717" s="1" t="s">
        <v>6612</v>
      </c>
      <c r="O3717" s="1" t="s">
        <v>24</v>
      </c>
      <c r="P3717" s="1" t="s">
        <v>24</v>
      </c>
      <c r="Q3717" s="1" t="s">
        <v>6609</v>
      </c>
      <c r="R3717">
        <v>699</v>
      </c>
      <c r="S3717">
        <v>232</v>
      </c>
      <c r="T3717" s="1" t="s">
        <v>24</v>
      </c>
    </row>
    <row r="3718" spans="1:20" x14ac:dyDescent="0.25">
      <c r="A3718" s="1" t="s">
        <v>20</v>
      </c>
      <c r="B3718" s="1" t="s">
        <v>21</v>
      </c>
      <c r="C3718" s="1" t="s">
        <v>22</v>
      </c>
      <c r="D3718" s="1" t="s">
        <v>23</v>
      </c>
      <c r="E3718" s="1" t="s">
        <v>5</v>
      </c>
      <c r="F3718" s="1" t="s">
        <v>24</v>
      </c>
      <c r="G3718" s="1" t="s">
        <v>25</v>
      </c>
      <c r="H3718">
        <v>1992763</v>
      </c>
      <c r="I3718">
        <v>1993704</v>
      </c>
      <c r="J3718" s="1" t="s">
        <v>26</v>
      </c>
      <c r="K3718" s="1" t="s">
        <v>24</v>
      </c>
      <c r="L3718" s="1" t="s">
        <v>24</v>
      </c>
      <c r="M3718" s="1" t="s">
        <v>24</v>
      </c>
      <c r="N3718" s="1" t="s">
        <v>24</v>
      </c>
      <c r="O3718" s="1" t="s">
        <v>24</v>
      </c>
      <c r="P3718" s="1" t="s">
        <v>24</v>
      </c>
      <c r="Q3718" s="1" t="s">
        <v>6613</v>
      </c>
      <c r="R3718">
        <v>942</v>
      </c>
      <c r="T3718" s="1" t="s">
        <v>6614</v>
      </c>
    </row>
    <row r="3719" spans="1:20" x14ac:dyDescent="0.25">
      <c r="A3719" s="1" t="s">
        <v>29</v>
      </c>
      <c r="B3719" s="1" t="s">
        <v>30</v>
      </c>
      <c r="C3719" s="1" t="s">
        <v>22</v>
      </c>
      <c r="D3719" s="1" t="s">
        <v>23</v>
      </c>
      <c r="E3719" s="1" t="s">
        <v>5</v>
      </c>
      <c r="F3719" s="1" t="s">
        <v>24</v>
      </c>
      <c r="G3719" s="1" t="s">
        <v>25</v>
      </c>
      <c r="H3719">
        <v>1992763</v>
      </c>
      <c r="I3719">
        <v>1993704</v>
      </c>
      <c r="J3719" s="1" t="s">
        <v>26</v>
      </c>
      <c r="K3719" s="1" t="s">
        <v>6615</v>
      </c>
      <c r="L3719" s="1" t="s">
        <v>6615</v>
      </c>
      <c r="M3719" s="1" t="s">
        <v>24</v>
      </c>
      <c r="N3719" s="1" t="s">
        <v>6616</v>
      </c>
      <c r="O3719" s="1" t="s">
        <v>24</v>
      </c>
      <c r="P3719" s="1" t="s">
        <v>24</v>
      </c>
      <c r="Q3719" s="1" t="s">
        <v>6613</v>
      </c>
      <c r="R3719">
        <v>942</v>
      </c>
      <c r="S3719">
        <v>313</v>
      </c>
      <c r="T3719" s="1" t="s">
        <v>24</v>
      </c>
    </row>
    <row r="3720" spans="1:20" x14ac:dyDescent="0.25">
      <c r="A3720" s="1" t="s">
        <v>20</v>
      </c>
      <c r="B3720" s="1" t="s">
        <v>21</v>
      </c>
      <c r="C3720" s="1" t="s">
        <v>22</v>
      </c>
      <c r="D3720" s="1" t="s">
        <v>23</v>
      </c>
      <c r="E3720" s="1" t="s">
        <v>5</v>
      </c>
      <c r="F3720" s="1" t="s">
        <v>24</v>
      </c>
      <c r="G3720" s="1" t="s">
        <v>25</v>
      </c>
      <c r="H3720">
        <v>1993802</v>
      </c>
      <c r="I3720">
        <v>1994710</v>
      </c>
      <c r="J3720" s="1" t="s">
        <v>75</v>
      </c>
      <c r="K3720" s="1" t="s">
        <v>24</v>
      </c>
      <c r="L3720" s="1" t="s">
        <v>24</v>
      </c>
      <c r="M3720" s="1" t="s">
        <v>24</v>
      </c>
      <c r="N3720" s="1" t="s">
        <v>24</v>
      </c>
      <c r="O3720" s="1" t="s">
        <v>24</v>
      </c>
      <c r="P3720" s="1" t="s">
        <v>24</v>
      </c>
      <c r="Q3720" s="1" t="s">
        <v>6617</v>
      </c>
      <c r="R3720">
        <v>909</v>
      </c>
      <c r="T3720" s="1" t="s">
        <v>6618</v>
      </c>
    </row>
    <row r="3721" spans="1:20" x14ac:dyDescent="0.25">
      <c r="A3721" s="1" t="s">
        <v>29</v>
      </c>
      <c r="B3721" s="1" t="s">
        <v>30</v>
      </c>
      <c r="C3721" s="1" t="s">
        <v>22</v>
      </c>
      <c r="D3721" s="1" t="s">
        <v>23</v>
      </c>
      <c r="E3721" s="1" t="s">
        <v>5</v>
      </c>
      <c r="F3721" s="1" t="s">
        <v>24</v>
      </c>
      <c r="G3721" s="1" t="s">
        <v>25</v>
      </c>
      <c r="H3721">
        <v>1993802</v>
      </c>
      <c r="I3721">
        <v>1994710</v>
      </c>
      <c r="J3721" s="1" t="s">
        <v>75</v>
      </c>
      <c r="K3721" s="1" t="s">
        <v>6619</v>
      </c>
      <c r="L3721" s="1" t="s">
        <v>6619</v>
      </c>
      <c r="M3721" s="1" t="s">
        <v>24</v>
      </c>
      <c r="N3721" s="1" t="s">
        <v>6620</v>
      </c>
      <c r="O3721" s="1" t="s">
        <v>24</v>
      </c>
      <c r="P3721" s="1" t="s">
        <v>24</v>
      </c>
      <c r="Q3721" s="1" t="s">
        <v>6617</v>
      </c>
      <c r="R3721">
        <v>909</v>
      </c>
      <c r="S3721">
        <v>302</v>
      </c>
      <c r="T3721" s="1" t="s">
        <v>24</v>
      </c>
    </row>
    <row r="3722" spans="1:20" x14ac:dyDescent="0.25">
      <c r="A3722" s="1" t="s">
        <v>20</v>
      </c>
      <c r="B3722" s="1" t="s">
        <v>21</v>
      </c>
      <c r="C3722" s="1" t="s">
        <v>22</v>
      </c>
      <c r="D3722" s="1" t="s">
        <v>23</v>
      </c>
      <c r="E3722" s="1" t="s">
        <v>5</v>
      </c>
      <c r="F3722" s="1" t="s">
        <v>24</v>
      </c>
      <c r="G3722" s="1" t="s">
        <v>25</v>
      </c>
      <c r="H3722">
        <v>1994786</v>
      </c>
      <c r="I3722">
        <v>1995553</v>
      </c>
      <c r="J3722" s="1" t="s">
        <v>75</v>
      </c>
      <c r="K3722" s="1" t="s">
        <v>24</v>
      </c>
      <c r="L3722" s="1" t="s">
        <v>24</v>
      </c>
      <c r="M3722" s="1" t="s">
        <v>24</v>
      </c>
      <c r="N3722" s="1" t="s">
        <v>24</v>
      </c>
      <c r="O3722" s="1" t="s">
        <v>24</v>
      </c>
      <c r="P3722" s="1" t="s">
        <v>24</v>
      </c>
      <c r="Q3722" s="1" t="s">
        <v>6621</v>
      </c>
      <c r="R3722">
        <v>768</v>
      </c>
      <c r="T3722" s="1" t="s">
        <v>6622</v>
      </c>
    </row>
    <row r="3723" spans="1:20" x14ac:dyDescent="0.25">
      <c r="A3723" s="1" t="s">
        <v>29</v>
      </c>
      <c r="B3723" s="1" t="s">
        <v>30</v>
      </c>
      <c r="C3723" s="1" t="s">
        <v>22</v>
      </c>
      <c r="D3723" s="1" t="s">
        <v>23</v>
      </c>
      <c r="E3723" s="1" t="s">
        <v>5</v>
      </c>
      <c r="F3723" s="1" t="s">
        <v>24</v>
      </c>
      <c r="G3723" s="1" t="s">
        <v>25</v>
      </c>
      <c r="H3723">
        <v>1994786</v>
      </c>
      <c r="I3723">
        <v>1995553</v>
      </c>
      <c r="J3723" s="1" t="s">
        <v>75</v>
      </c>
      <c r="K3723" s="1" t="s">
        <v>6623</v>
      </c>
      <c r="L3723" s="1" t="s">
        <v>6623</v>
      </c>
      <c r="M3723" s="1" t="s">
        <v>24</v>
      </c>
      <c r="N3723" s="1" t="s">
        <v>6624</v>
      </c>
      <c r="O3723" s="1" t="s">
        <v>24</v>
      </c>
      <c r="P3723" s="1" t="s">
        <v>24</v>
      </c>
      <c r="Q3723" s="1" t="s">
        <v>6621</v>
      </c>
      <c r="R3723">
        <v>768</v>
      </c>
      <c r="S3723">
        <v>255</v>
      </c>
      <c r="T3723" s="1" t="s">
        <v>24</v>
      </c>
    </row>
    <row r="3724" spans="1:20" x14ac:dyDescent="0.25">
      <c r="A3724" s="1" t="s">
        <v>20</v>
      </c>
      <c r="B3724" s="1" t="s">
        <v>21</v>
      </c>
      <c r="C3724" s="1" t="s">
        <v>22</v>
      </c>
      <c r="D3724" s="1" t="s">
        <v>23</v>
      </c>
      <c r="E3724" s="1" t="s">
        <v>5</v>
      </c>
      <c r="F3724" s="1" t="s">
        <v>24</v>
      </c>
      <c r="G3724" s="1" t="s">
        <v>25</v>
      </c>
      <c r="H3724">
        <v>1995759</v>
      </c>
      <c r="I3724">
        <v>1996148</v>
      </c>
      <c r="J3724" s="1" t="s">
        <v>26</v>
      </c>
      <c r="K3724" s="1" t="s">
        <v>24</v>
      </c>
      <c r="L3724" s="1" t="s">
        <v>24</v>
      </c>
      <c r="M3724" s="1" t="s">
        <v>24</v>
      </c>
      <c r="N3724" s="1" t="s">
        <v>24</v>
      </c>
      <c r="O3724" s="1" t="s">
        <v>24</v>
      </c>
      <c r="P3724" s="1" t="s">
        <v>24</v>
      </c>
      <c r="Q3724" s="1" t="s">
        <v>6625</v>
      </c>
      <c r="R3724">
        <v>390</v>
      </c>
      <c r="T3724" s="1" t="s">
        <v>6626</v>
      </c>
    </row>
    <row r="3725" spans="1:20" x14ac:dyDescent="0.25">
      <c r="A3725" s="1" t="s">
        <v>29</v>
      </c>
      <c r="B3725" s="1" t="s">
        <v>30</v>
      </c>
      <c r="C3725" s="1" t="s">
        <v>22</v>
      </c>
      <c r="D3725" s="1" t="s">
        <v>23</v>
      </c>
      <c r="E3725" s="1" t="s">
        <v>5</v>
      </c>
      <c r="F3725" s="1" t="s">
        <v>24</v>
      </c>
      <c r="G3725" s="1" t="s">
        <v>25</v>
      </c>
      <c r="H3725">
        <v>1995759</v>
      </c>
      <c r="I3725">
        <v>1996148</v>
      </c>
      <c r="J3725" s="1" t="s">
        <v>26</v>
      </c>
      <c r="K3725" s="1" t="s">
        <v>6627</v>
      </c>
      <c r="L3725" s="1" t="s">
        <v>6627</v>
      </c>
      <c r="M3725" s="1" t="s">
        <v>24</v>
      </c>
      <c r="N3725" s="1" t="s">
        <v>36</v>
      </c>
      <c r="O3725" s="1" t="s">
        <v>24</v>
      </c>
      <c r="P3725" s="1" t="s">
        <v>24</v>
      </c>
      <c r="Q3725" s="1" t="s">
        <v>6625</v>
      </c>
      <c r="R3725">
        <v>390</v>
      </c>
      <c r="S3725">
        <v>129</v>
      </c>
      <c r="T3725" s="1" t="s">
        <v>24</v>
      </c>
    </row>
    <row r="3726" spans="1:20" x14ac:dyDescent="0.25">
      <c r="A3726" s="1" t="s">
        <v>20</v>
      </c>
      <c r="B3726" s="1" t="s">
        <v>21</v>
      </c>
      <c r="C3726" s="1" t="s">
        <v>22</v>
      </c>
      <c r="D3726" s="1" t="s">
        <v>23</v>
      </c>
      <c r="E3726" s="1" t="s">
        <v>5</v>
      </c>
      <c r="F3726" s="1" t="s">
        <v>24</v>
      </c>
      <c r="G3726" s="1" t="s">
        <v>25</v>
      </c>
      <c r="H3726">
        <v>1996410</v>
      </c>
      <c r="I3726">
        <v>1997885</v>
      </c>
      <c r="J3726" s="1" t="s">
        <v>26</v>
      </c>
      <c r="K3726" s="1" t="s">
        <v>24</v>
      </c>
      <c r="L3726" s="1" t="s">
        <v>24</v>
      </c>
      <c r="M3726" s="1" t="s">
        <v>24</v>
      </c>
      <c r="N3726" s="1" t="s">
        <v>24</v>
      </c>
      <c r="O3726" s="1" t="s">
        <v>24</v>
      </c>
      <c r="P3726" s="1" t="s">
        <v>24</v>
      </c>
      <c r="Q3726" s="1" t="s">
        <v>6628</v>
      </c>
      <c r="R3726">
        <v>1476</v>
      </c>
      <c r="T3726" s="1" t="s">
        <v>6629</v>
      </c>
    </row>
    <row r="3727" spans="1:20" x14ac:dyDescent="0.25">
      <c r="A3727" s="1" t="s">
        <v>29</v>
      </c>
      <c r="B3727" s="1" t="s">
        <v>30</v>
      </c>
      <c r="C3727" s="1" t="s">
        <v>22</v>
      </c>
      <c r="D3727" s="1" t="s">
        <v>23</v>
      </c>
      <c r="E3727" s="1" t="s">
        <v>5</v>
      </c>
      <c r="F3727" s="1" t="s">
        <v>24</v>
      </c>
      <c r="G3727" s="1" t="s">
        <v>25</v>
      </c>
      <c r="H3727">
        <v>1996410</v>
      </c>
      <c r="I3727">
        <v>1997885</v>
      </c>
      <c r="J3727" s="1" t="s">
        <v>26</v>
      </c>
      <c r="K3727" s="1" t="s">
        <v>6630</v>
      </c>
      <c r="L3727" s="1" t="s">
        <v>6630</v>
      </c>
      <c r="M3727" s="1" t="s">
        <v>24</v>
      </c>
      <c r="N3727" s="1" t="s">
        <v>6631</v>
      </c>
      <c r="O3727" s="1" t="s">
        <v>24</v>
      </c>
      <c r="P3727" s="1" t="s">
        <v>24</v>
      </c>
      <c r="Q3727" s="1" t="s">
        <v>6628</v>
      </c>
      <c r="R3727">
        <v>1476</v>
      </c>
      <c r="S3727">
        <v>491</v>
      </c>
      <c r="T3727" s="1" t="s">
        <v>24</v>
      </c>
    </row>
    <row r="3728" spans="1:20" x14ac:dyDescent="0.25">
      <c r="A3728" s="1" t="s">
        <v>20</v>
      </c>
      <c r="B3728" s="1" t="s">
        <v>21</v>
      </c>
      <c r="C3728" s="1" t="s">
        <v>22</v>
      </c>
      <c r="D3728" s="1" t="s">
        <v>23</v>
      </c>
      <c r="E3728" s="1" t="s">
        <v>5</v>
      </c>
      <c r="F3728" s="1" t="s">
        <v>24</v>
      </c>
      <c r="G3728" s="1" t="s">
        <v>25</v>
      </c>
      <c r="H3728">
        <v>1998015</v>
      </c>
      <c r="I3728">
        <v>1999496</v>
      </c>
      <c r="J3728" s="1" t="s">
        <v>26</v>
      </c>
      <c r="K3728" s="1" t="s">
        <v>24</v>
      </c>
      <c r="L3728" s="1" t="s">
        <v>24</v>
      </c>
      <c r="M3728" s="1" t="s">
        <v>24</v>
      </c>
      <c r="N3728" s="1" t="s">
        <v>24</v>
      </c>
      <c r="O3728" s="1" t="s">
        <v>24</v>
      </c>
      <c r="P3728" s="1" t="s">
        <v>24</v>
      </c>
      <c r="Q3728" s="1" t="s">
        <v>6632</v>
      </c>
      <c r="R3728">
        <v>1482</v>
      </c>
      <c r="T3728" s="1" t="s">
        <v>6633</v>
      </c>
    </row>
    <row r="3729" spans="1:20" x14ac:dyDescent="0.25">
      <c r="A3729" s="1" t="s">
        <v>29</v>
      </c>
      <c r="B3729" s="1" t="s">
        <v>30</v>
      </c>
      <c r="C3729" s="1" t="s">
        <v>22</v>
      </c>
      <c r="D3729" s="1" t="s">
        <v>23</v>
      </c>
      <c r="E3729" s="1" t="s">
        <v>5</v>
      </c>
      <c r="F3729" s="1" t="s">
        <v>24</v>
      </c>
      <c r="G3729" s="1" t="s">
        <v>25</v>
      </c>
      <c r="H3729">
        <v>1998015</v>
      </c>
      <c r="I3729">
        <v>1999496</v>
      </c>
      <c r="J3729" s="1" t="s">
        <v>26</v>
      </c>
      <c r="K3729" s="1" t="s">
        <v>6634</v>
      </c>
      <c r="L3729" s="1" t="s">
        <v>6634</v>
      </c>
      <c r="M3729" s="1" t="s">
        <v>24</v>
      </c>
      <c r="N3729" s="1" t="s">
        <v>6631</v>
      </c>
      <c r="O3729" s="1" t="s">
        <v>24</v>
      </c>
      <c r="P3729" s="1" t="s">
        <v>24</v>
      </c>
      <c r="Q3729" s="1" t="s">
        <v>6632</v>
      </c>
      <c r="R3729">
        <v>1482</v>
      </c>
      <c r="S3729">
        <v>493</v>
      </c>
      <c r="T3729" s="1" t="s">
        <v>24</v>
      </c>
    </row>
    <row r="3730" spans="1:20" x14ac:dyDescent="0.25">
      <c r="A3730" s="1" t="s">
        <v>20</v>
      </c>
      <c r="B3730" s="1" t="s">
        <v>21</v>
      </c>
      <c r="C3730" s="1" t="s">
        <v>22</v>
      </c>
      <c r="D3730" s="1" t="s">
        <v>23</v>
      </c>
      <c r="E3730" s="1" t="s">
        <v>5</v>
      </c>
      <c r="F3730" s="1" t="s">
        <v>24</v>
      </c>
      <c r="G3730" s="1" t="s">
        <v>25</v>
      </c>
      <c r="H3730">
        <v>1999597</v>
      </c>
      <c r="I3730">
        <v>2000454</v>
      </c>
      <c r="J3730" s="1" t="s">
        <v>75</v>
      </c>
      <c r="K3730" s="1" t="s">
        <v>24</v>
      </c>
      <c r="L3730" s="1" t="s">
        <v>24</v>
      </c>
      <c r="M3730" s="1" t="s">
        <v>24</v>
      </c>
      <c r="N3730" s="1" t="s">
        <v>24</v>
      </c>
      <c r="O3730" s="1" t="s">
        <v>24</v>
      </c>
      <c r="P3730" s="1" t="s">
        <v>24</v>
      </c>
      <c r="Q3730" s="1" t="s">
        <v>6635</v>
      </c>
      <c r="R3730">
        <v>858</v>
      </c>
      <c r="T3730" s="1" t="s">
        <v>6636</v>
      </c>
    </row>
    <row r="3731" spans="1:20" x14ac:dyDescent="0.25">
      <c r="A3731" s="1" t="s">
        <v>29</v>
      </c>
      <c r="B3731" s="1" t="s">
        <v>30</v>
      </c>
      <c r="C3731" s="1" t="s">
        <v>22</v>
      </c>
      <c r="D3731" s="1" t="s">
        <v>23</v>
      </c>
      <c r="E3731" s="1" t="s">
        <v>5</v>
      </c>
      <c r="F3731" s="1" t="s">
        <v>24</v>
      </c>
      <c r="G3731" s="1" t="s">
        <v>25</v>
      </c>
      <c r="H3731">
        <v>1999597</v>
      </c>
      <c r="I3731">
        <v>2000454</v>
      </c>
      <c r="J3731" s="1" t="s">
        <v>75</v>
      </c>
      <c r="K3731" s="1" t="s">
        <v>6637</v>
      </c>
      <c r="L3731" s="1" t="s">
        <v>6637</v>
      </c>
      <c r="M3731" s="1" t="s">
        <v>24</v>
      </c>
      <c r="N3731" s="1" t="s">
        <v>36</v>
      </c>
      <c r="O3731" s="1" t="s">
        <v>24</v>
      </c>
      <c r="P3731" s="1" t="s">
        <v>24</v>
      </c>
      <c r="Q3731" s="1" t="s">
        <v>6635</v>
      </c>
      <c r="R3731">
        <v>858</v>
      </c>
      <c r="S3731">
        <v>285</v>
      </c>
      <c r="T3731" s="1" t="s">
        <v>24</v>
      </c>
    </row>
    <row r="3732" spans="1:20" x14ac:dyDescent="0.25">
      <c r="A3732" s="1" t="s">
        <v>20</v>
      </c>
      <c r="B3732" s="1" t="s">
        <v>21</v>
      </c>
      <c r="C3732" s="1" t="s">
        <v>22</v>
      </c>
      <c r="D3732" s="1" t="s">
        <v>23</v>
      </c>
      <c r="E3732" s="1" t="s">
        <v>5</v>
      </c>
      <c r="F3732" s="1" t="s">
        <v>24</v>
      </c>
      <c r="G3732" s="1" t="s">
        <v>25</v>
      </c>
      <c r="H3732">
        <v>2000387</v>
      </c>
      <c r="I3732">
        <v>2000773</v>
      </c>
      <c r="J3732" s="1" t="s">
        <v>75</v>
      </c>
      <c r="K3732" s="1" t="s">
        <v>24</v>
      </c>
      <c r="L3732" s="1" t="s">
        <v>24</v>
      </c>
      <c r="M3732" s="1" t="s">
        <v>24</v>
      </c>
      <c r="N3732" s="1" t="s">
        <v>24</v>
      </c>
      <c r="O3732" s="1" t="s">
        <v>24</v>
      </c>
      <c r="P3732" s="1" t="s">
        <v>24</v>
      </c>
      <c r="Q3732" s="1" t="s">
        <v>6638</v>
      </c>
      <c r="R3732">
        <v>387</v>
      </c>
      <c r="T3732" s="1" t="s">
        <v>6639</v>
      </c>
    </row>
    <row r="3733" spans="1:20" x14ac:dyDescent="0.25">
      <c r="A3733" s="1" t="s">
        <v>29</v>
      </c>
      <c r="B3733" s="1" t="s">
        <v>30</v>
      </c>
      <c r="C3733" s="1" t="s">
        <v>22</v>
      </c>
      <c r="D3733" s="1" t="s">
        <v>23</v>
      </c>
      <c r="E3733" s="1" t="s">
        <v>5</v>
      </c>
      <c r="F3733" s="1" t="s">
        <v>24</v>
      </c>
      <c r="G3733" s="1" t="s">
        <v>25</v>
      </c>
      <c r="H3733">
        <v>2000387</v>
      </c>
      <c r="I3733">
        <v>2000773</v>
      </c>
      <c r="J3733" s="1" t="s">
        <v>75</v>
      </c>
      <c r="K3733" s="1" t="s">
        <v>6640</v>
      </c>
      <c r="L3733" s="1" t="s">
        <v>6640</v>
      </c>
      <c r="M3733" s="1" t="s">
        <v>24</v>
      </c>
      <c r="N3733" s="1" t="s">
        <v>2687</v>
      </c>
      <c r="O3733" s="1" t="s">
        <v>24</v>
      </c>
      <c r="P3733" s="1" t="s">
        <v>24</v>
      </c>
      <c r="Q3733" s="1" t="s">
        <v>6638</v>
      </c>
      <c r="R3733">
        <v>387</v>
      </c>
      <c r="S3733">
        <v>128</v>
      </c>
      <c r="T3733" s="1" t="s">
        <v>24</v>
      </c>
    </row>
    <row r="3734" spans="1:20" x14ac:dyDescent="0.25">
      <c r="A3734" s="1" t="s">
        <v>20</v>
      </c>
      <c r="B3734" s="1" t="s">
        <v>21</v>
      </c>
      <c r="C3734" s="1" t="s">
        <v>22</v>
      </c>
      <c r="D3734" s="1" t="s">
        <v>23</v>
      </c>
      <c r="E3734" s="1" t="s">
        <v>5</v>
      </c>
      <c r="F3734" s="1" t="s">
        <v>24</v>
      </c>
      <c r="G3734" s="1" t="s">
        <v>25</v>
      </c>
      <c r="H3734">
        <v>2000770</v>
      </c>
      <c r="I3734">
        <v>2001363</v>
      </c>
      <c r="J3734" s="1" t="s">
        <v>75</v>
      </c>
      <c r="K3734" s="1" t="s">
        <v>24</v>
      </c>
      <c r="L3734" s="1" t="s">
        <v>24</v>
      </c>
      <c r="M3734" s="1" t="s">
        <v>24</v>
      </c>
      <c r="N3734" s="1" t="s">
        <v>24</v>
      </c>
      <c r="O3734" s="1" t="s">
        <v>24</v>
      </c>
      <c r="P3734" s="1" t="s">
        <v>24</v>
      </c>
      <c r="Q3734" s="1" t="s">
        <v>6641</v>
      </c>
      <c r="R3734">
        <v>594</v>
      </c>
      <c r="T3734" s="1" t="s">
        <v>6642</v>
      </c>
    </row>
    <row r="3735" spans="1:20" x14ac:dyDescent="0.25">
      <c r="A3735" s="1" t="s">
        <v>29</v>
      </c>
      <c r="B3735" s="1" t="s">
        <v>30</v>
      </c>
      <c r="C3735" s="1" t="s">
        <v>22</v>
      </c>
      <c r="D3735" s="1" t="s">
        <v>23</v>
      </c>
      <c r="E3735" s="1" t="s">
        <v>5</v>
      </c>
      <c r="F3735" s="1" t="s">
        <v>24</v>
      </c>
      <c r="G3735" s="1" t="s">
        <v>25</v>
      </c>
      <c r="H3735">
        <v>2000770</v>
      </c>
      <c r="I3735">
        <v>2001363</v>
      </c>
      <c r="J3735" s="1" t="s">
        <v>75</v>
      </c>
      <c r="K3735" s="1" t="s">
        <v>6643</v>
      </c>
      <c r="L3735" s="1" t="s">
        <v>6643</v>
      </c>
      <c r="M3735" s="1" t="s">
        <v>24</v>
      </c>
      <c r="N3735" s="1" t="s">
        <v>3779</v>
      </c>
      <c r="O3735" s="1" t="s">
        <v>24</v>
      </c>
      <c r="P3735" s="1" t="s">
        <v>24</v>
      </c>
      <c r="Q3735" s="1" t="s">
        <v>6641</v>
      </c>
      <c r="R3735">
        <v>594</v>
      </c>
      <c r="S3735">
        <v>197</v>
      </c>
      <c r="T3735" s="1" t="s">
        <v>24</v>
      </c>
    </row>
    <row r="3736" spans="1:20" x14ac:dyDescent="0.25">
      <c r="A3736" s="1" t="s">
        <v>20</v>
      </c>
      <c r="B3736" s="1" t="s">
        <v>21</v>
      </c>
      <c r="C3736" s="1" t="s">
        <v>22</v>
      </c>
      <c r="D3736" s="1" t="s">
        <v>23</v>
      </c>
      <c r="E3736" s="1" t="s">
        <v>5</v>
      </c>
      <c r="F3736" s="1" t="s">
        <v>24</v>
      </c>
      <c r="G3736" s="1" t="s">
        <v>25</v>
      </c>
      <c r="H3736">
        <v>2001377</v>
      </c>
      <c r="I3736">
        <v>2002585</v>
      </c>
      <c r="J3736" s="1" t="s">
        <v>75</v>
      </c>
      <c r="K3736" s="1" t="s">
        <v>24</v>
      </c>
      <c r="L3736" s="1" t="s">
        <v>24</v>
      </c>
      <c r="M3736" s="1" t="s">
        <v>24</v>
      </c>
      <c r="N3736" s="1" t="s">
        <v>24</v>
      </c>
      <c r="O3736" s="1" t="s">
        <v>24</v>
      </c>
      <c r="P3736" s="1" t="s">
        <v>24</v>
      </c>
      <c r="Q3736" s="1" t="s">
        <v>6644</v>
      </c>
      <c r="R3736">
        <v>1209</v>
      </c>
      <c r="T3736" s="1" t="s">
        <v>6645</v>
      </c>
    </row>
    <row r="3737" spans="1:20" x14ac:dyDescent="0.25">
      <c r="A3737" s="1" t="s">
        <v>29</v>
      </c>
      <c r="B3737" s="1" t="s">
        <v>30</v>
      </c>
      <c r="C3737" s="1" t="s">
        <v>22</v>
      </c>
      <c r="D3737" s="1" t="s">
        <v>23</v>
      </c>
      <c r="E3737" s="1" t="s">
        <v>5</v>
      </c>
      <c r="F3737" s="1" t="s">
        <v>24</v>
      </c>
      <c r="G3737" s="1" t="s">
        <v>25</v>
      </c>
      <c r="H3737">
        <v>2001377</v>
      </c>
      <c r="I3737">
        <v>2002585</v>
      </c>
      <c r="J3737" s="1" t="s">
        <v>75</v>
      </c>
      <c r="K3737" s="1" t="s">
        <v>6646</v>
      </c>
      <c r="L3737" s="1" t="s">
        <v>6646</v>
      </c>
      <c r="M3737" s="1" t="s">
        <v>24</v>
      </c>
      <c r="N3737" s="1" t="s">
        <v>154</v>
      </c>
      <c r="O3737" s="1" t="s">
        <v>24</v>
      </c>
      <c r="P3737" s="1" t="s">
        <v>24</v>
      </c>
      <c r="Q3737" s="1" t="s">
        <v>6644</v>
      </c>
      <c r="R3737">
        <v>1209</v>
      </c>
      <c r="S3737">
        <v>402</v>
      </c>
      <c r="T3737" s="1" t="s">
        <v>24</v>
      </c>
    </row>
    <row r="3738" spans="1:20" x14ac:dyDescent="0.25">
      <c r="A3738" s="1" t="s">
        <v>20</v>
      </c>
      <c r="B3738" s="1" t="s">
        <v>21</v>
      </c>
      <c r="C3738" s="1" t="s">
        <v>22</v>
      </c>
      <c r="D3738" s="1" t="s">
        <v>23</v>
      </c>
      <c r="E3738" s="1" t="s">
        <v>5</v>
      </c>
      <c r="F3738" s="1" t="s">
        <v>24</v>
      </c>
      <c r="G3738" s="1" t="s">
        <v>25</v>
      </c>
      <c r="H3738">
        <v>2002908</v>
      </c>
      <c r="I3738">
        <v>2003441</v>
      </c>
      <c r="J3738" s="1" t="s">
        <v>75</v>
      </c>
      <c r="K3738" s="1" t="s">
        <v>24</v>
      </c>
      <c r="L3738" s="1" t="s">
        <v>24</v>
      </c>
      <c r="M3738" s="1" t="s">
        <v>24</v>
      </c>
      <c r="N3738" s="1" t="s">
        <v>24</v>
      </c>
      <c r="O3738" s="1" t="s">
        <v>24</v>
      </c>
      <c r="P3738" s="1" t="s">
        <v>24</v>
      </c>
      <c r="Q3738" s="1" t="s">
        <v>6647</v>
      </c>
      <c r="R3738">
        <v>534</v>
      </c>
      <c r="T3738" s="1" t="s">
        <v>6648</v>
      </c>
    </row>
    <row r="3739" spans="1:20" x14ac:dyDescent="0.25">
      <c r="A3739" s="1" t="s">
        <v>29</v>
      </c>
      <c r="B3739" s="1" t="s">
        <v>30</v>
      </c>
      <c r="C3739" s="1" t="s">
        <v>22</v>
      </c>
      <c r="D3739" s="1" t="s">
        <v>23</v>
      </c>
      <c r="E3739" s="1" t="s">
        <v>5</v>
      </c>
      <c r="F3739" s="1" t="s">
        <v>24</v>
      </c>
      <c r="G3739" s="1" t="s">
        <v>25</v>
      </c>
      <c r="H3739">
        <v>2002908</v>
      </c>
      <c r="I3739">
        <v>2003441</v>
      </c>
      <c r="J3739" s="1" t="s">
        <v>75</v>
      </c>
      <c r="K3739" s="1" t="s">
        <v>6649</v>
      </c>
      <c r="L3739" s="1" t="s">
        <v>6649</v>
      </c>
      <c r="M3739" s="1" t="s">
        <v>24</v>
      </c>
      <c r="N3739" s="1" t="s">
        <v>4455</v>
      </c>
      <c r="O3739" s="1" t="s">
        <v>24</v>
      </c>
      <c r="P3739" s="1" t="s">
        <v>24</v>
      </c>
      <c r="Q3739" s="1" t="s">
        <v>6647</v>
      </c>
      <c r="R3739">
        <v>534</v>
      </c>
      <c r="S3739">
        <v>177</v>
      </c>
      <c r="T3739" s="1" t="s">
        <v>24</v>
      </c>
    </row>
    <row r="3740" spans="1:20" x14ac:dyDescent="0.25">
      <c r="A3740" s="1" t="s">
        <v>20</v>
      </c>
      <c r="B3740" s="1" t="s">
        <v>21</v>
      </c>
      <c r="C3740" s="1" t="s">
        <v>22</v>
      </c>
      <c r="D3740" s="1" t="s">
        <v>23</v>
      </c>
      <c r="E3740" s="1" t="s">
        <v>5</v>
      </c>
      <c r="F3740" s="1" t="s">
        <v>24</v>
      </c>
      <c r="G3740" s="1" t="s">
        <v>25</v>
      </c>
      <c r="H3740">
        <v>2003454</v>
      </c>
      <c r="I3740">
        <v>2005580</v>
      </c>
      <c r="J3740" s="1" t="s">
        <v>75</v>
      </c>
      <c r="K3740" s="1" t="s">
        <v>24</v>
      </c>
      <c r="L3740" s="1" t="s">
        <v>24</v>
      </c>
      <c r="M3740" s="1" t="s">
        <v>24</v>
      </c>
      <c r="N3740" s="1" t="s">
        <v>24</v>
      </c>
      <c r="O3740" s="1" t="s">
        <v>24</v>
      </c>
      <c r="P3740" s="1" t="s">
        <v>24</v>
      </c>
      <c r="Q3740" s="1" t="s">
        <v>6650</v>
      </c>
      <c r="R3740">
        <v>2127</v>
      </c>
      <c r="T3740" s="1" t="s">
        <v>6651</v>
      </c>
    </row>
    <row r="3741" spans="1:20" x14ac:dyDescent="0.25">
      <c r="A3741" s="1" t="s">
        <v>29</v>
      </c>
      <c r="B3741" s="1" t="s">
        <v>30</v>
      </c>
      <c r="C3741" s="1" t="s">
        <v>22</v>
      </c>
      <c r="D3741" s="1" t="s">
        <v>23</v>
      </c>
      <c r="E3741" s="1" t="s">
        <v>5</v>
      </c>
      <c r="F3741" s="1" t="s">
        <v>24</v>
      </c>
      <c r="G3741" s="1" t="s">
        <v>25</v>
      </c>
      <c r="H3741">
        <v>2003454</v>
      </c>
      <c r="I3741">
        <v>2005580</v>
      </c>
      <c r="J3741" s="1" t="s">
        <v>75</v>
      </c>
      <c r="K3741" s="1" t="s">
        <v>6652</v>
      </c>
      <c r="L3741" s="1" t="s">
        <v>6652</v>
      </c>
      <c r="M3741" s="1" t="s">
        <v>24</v>
      </c>
      <c r="N3741" s="1" t="s">
        <v>6653</v>
      </c>
      <c r="O3741" s="1" t="s">
        <v>24</v>
      </c>
      <c r="P3741" s="1" t="s">
        <v>24</v>
      </c>
      <c r="Q3741" s="1" t="s">
        <v>6650</v>
      </c>
      <c r="R3741">
        <v>2127</v>
      </c>
      <c r="S3741">
        <v>708</v>
      </c>
      <c r="T3741" s="1" t="s">
        <v>24</v>
      </c>
    </row>
    <row r="3742" spans="1:20" x14ac:dyDescent="0.25">
      <c r="A3742" s="1" t="s">
        <v>20</v>
      </c>
      <c r="B3742" s="1" t="s">
        <v>21</v>
      </c>
      <c r="C3742" s="1" t="s">
        <v>22</v>
      </c>
      <c r="D3742" s="1" t="s">
        <v>23</v>
      </c>
      <c r="E3742" s="1" t="s">
        <v>5</v>
      </c>
      <c r="F3742" s="1" t="s">
        <v>24</v>
      </c>
      <c r="G3742" s="1" t="s">
        <v>25</v>
      </c>
      <c r="H3742">
        <v>2005950</v>
      </c>
      <c r="I3742">
        <v>2007140</v>
      </c>
      <c r="J3742" s="1" t="s">
        <v>75</v>
      </c>
      <c r="K3742" s="1" t="s">
        <v>24</v>
      </c>
      <c r="L3742" s="1" t="s">
        <v>24</v>
      </c>
      <c r="M3742" s="1" t="s">
        <v>24</v>
      </c>
      <c r="N3742" s="1" t="s">
        <v>24</v>
      </c>
      <c r="O3742" s="1" t="s">
        <v>24</v>
      </c>
      <c r="P3742" s="1" t="s">
        <v>24</v>
      </c>
      <c r="Q3742" s="1" t="s">
        <v>6654</v>
      </c>
      <c r="R3742">
        <v>1191</v>
      </c>
      <c r="T3742" s="1" t="s">
        <v>6655</v>
      </c>
    </row>
    <row r="3743" spans="1:20" x14ac:dyDescent="0.25">
      <c r="A3743" s="1" t="s">
        <v>29</v>
      </c>
      <c r="B3743" s="1" t="s">
        <v>30</v>
      </c>
      <c r="C3743" s="1" t="s">
        <v>22</v>
      </c>
      <c r="D3743" s="1" t="s">
        <v>23</v>
      </c>
      <c r="E3743" s="1" t="s">
        <v>5</v>
      </c>
      <c r="F3743" s="1" t="s">
        <v>24</v>
      </c>
      <c r="G3743" s="1" t="s">
        <v>25</v>
      </c>
      <c r="H3743">
        <v>2005950</v>
      </c>
      <c r="I3743">
        <v>2007140</v>
      </c>
      <c r="J3743" s="1" t="s">
        <v>75</v>
      </c>
      <c r="K3743" s="1" t="s">
        <v>6656</v>
      </c>
      <c r="L3743" s="1" t="s">
        <v>6656</v>
      </c>
      <c r="M3743" s="1" t="s">
        <v>24</v>
      </c>
      <c r="N3743" s="1" t="s">
        <v>154</v>
      </c>
      <c r="O3743" s="1" t="s">
        <v>24</v>
      </c>
      <c r="P3743" s="1" t="s">
        <v>24</v>
      </c>
      <c r="Q3743" s="1" t="s">
        <v>6654</v>
      </c>
      <c r="R3743">
        <v>1191</v>
      </c>
      <c r="S3743">
        <v>396</v>
      </c>
      <c r="T3743" s="1" t="s">
        <v>24</v>
      </c>
    </row>
    <row r="3744" spans="1:20" x14ac:dyDescent="0.25">
      <c r="A3744" s="1" t="s">
        <v>20</v>
      </c>
      <c r="B3744" s="1" t="s">
        <v>21</v>
      </c>
      <c r="C3744" s="1" t="s">
        <v>22</v>
      </c>
      <c r="D3744" s="1" t="s">
        <v>23</v>
      </c>
      <c r="E3744" s="1" t="s">
        <v>5</v>
      </c>
      <c r="F3744" s="1" t="s">
        <v>24</v>
      </c>
      <c r="G3744" s="1" t="s">
        <v>25</v>
      </c>
      <c r="H3744">
        <v>2007222</v>
      </c>
      <c r="I3744">
        <v>2008640</v>
      </c>
      <c r="J3744" s="1" t="s">
        <v>75</v>
      </c>
      <c r="K3744" s="1" t="s">
        <v>24</v>
      </c>
      <c r="L3744" s="1" t="s">
        <v>24</v>
      </c>
      <c r="M3744" s="1" t="s">
        <v>24</v>
      </c>
      <c r="N3744" s="1" t="s">
        <v>24</v>
      </c>
      <c r="O3744" s="1" t="s">
        <v>24</v>
      </c>
      <c r="P3744" s="1" t="s">
        <v>24</v>
      </c>
      <c r="Q3744" s="1" t="s">
        <v>6657</v>
      </c>
      <c r="R3744">
        <v>1419</v>
      </c>
      <c r="T3744" s="1" t="s">
        <v>6658</v>
      </c>
    </row>
    <row r="3745" spans="1:20" x14ac:dyDescent="0.25">
      <c r="A3745" s="1" t="s">
        <v>29</v>
      </c>
      <c r="B3745" s="1" t="s">
        <v>30</v>
      </c>
      <c r="C3745" s="1" t="s">
        <v>22</v>
      </c>
      <c r="D3745" s="1" t="s">
        <v>23</v>
      </c>
      <c r="E3745" s="1" t="s">
        <v>5</v>
      </c>
      <c r="F3745" s="1" t="s">
        <v>24</v>
      </c>
      <c r="G3745" s="1" t="s">
        <v>25</v>
      </c>
      <c r="H3745">
        <v>2007222</v>
      </c>
      <c r="I3745">
        <v>2008640</v>
      </c>
      <c r="J3745" s="1" t="s">
        <v>75</v>
      </c>
      <c r="K3745" s="1" t="s">
        <v>6659</v>
      </c>
      <c r="L3745" s="1" t="s">
        <v>6659</v>
      </c>
      <c r="M3745" s="1" t="s">
        <v>24</v>
      </c>
      <c r="N3745" s="1" t="s">
        <v>847</v>
      </c>
      <c r="O3745" s="1" t="s">
        <v>24</v>
      </c>
      <c r="P3745" s="1" t="s">
        <v>24</v>
      </c>
      <c r="Q3745" s="1" t="s">
        <v>6657</v>
      </c>
      <c r="R3745">
        <v>1419</v>
      </c>
      <c r="S3745">
        <v>472</v>
      </c>
      <c r="T3745" s="1" t="s">
        <v>24</v>
      </c>
    </row>
    <row r="3746" spans="1:20" x14ac:dyDescent="0.25">
      <c r="A3746" s="1" t="s">
        <v>20</v>
      </c>
      <c r="B3746" s="1" t="s">
        <v>21</v>
      </c>
      <c r="C3746" s="1" t="s">
        <v>22</v>
      </c>
      <c r="D3746" s="1" t="s">
        <v>23</v>
      </c>
      <c r="E3746" s="1" t="s">
        <v>5</v>
      </c>
      <c r="F3746" s="1" t="s">
        <v>24</v>
      </c>
      <c r="G3746" s="1" t="s">
        <v>25</v>
      </c>
      <c r="H3746">
        <v>2008712</v>
      </c>
      <c r="I3746">
        <v>2009746</v>
      </c>
      <c r="J3746" s="1" t="s">
        <v>26</v>
      </c>
      <c r="K3746" s="1" t="s">
        <v>24</v>
      </c>
      <c r="L3746" s="1" t="s">
        <v>24</v>
      </c>
      <c r="M3746" s="1" t="s">
        <v>24</v>
      </c>
      <c r="N3746" s="1" t="s">
        <v>24</v>
      </c>
      <c r="O3746" s="1" t="s">
        <v>24</v>
      </c>
      <c r="P3746" s="1" t="s">
        <v>24</v>
      </c>
      <c r="Q3746" s="1" t="s">
        <v>6660</v>
      </c>
      <c r="R3746">
        <v>1035</v>
      </c>
      <c r="T3746" s="1" t="s">
        <v>6661</v>
      </c>
    </row>
    <row r="3747" spans="1:20" x14ac:dyDescent="0.25">
      <c r="A3747" s="1" t="s">
        <v>29</v>
      </c>
      <c r="B3747" s="1" t="s">
        <v>30</v>
      </c>
      <c r="C3747" s="1" t="s">
        <v>22</v>
      </c>
      <c r="D3747" s="1" t="s">
        <v>23</v>
      </c>
      <c r="E3747" s="1" t="s">
        <v>5</v>
      </c>
      <c r="F3747" s="1" t="s">
        <v>24</v>
      </c>
      <c r="G3747" s="1" t="s">
        <v>25</v>
      </c>
      <c r="H3747">
        <v>2008712</v>
      </c>
      <c r="I3747">
        <v>2009746</v>
      </c>
      <c r="J3747" s="1" t="s">
        <v>26</v>
      </c>
      <c r="K3747" s="1" t="s">
        <v>6662</v>
      </c>
      <c r="L3747" s="1" t="s">
        <v>6662</v>
      </c>
      <c r="M3747" s="1" t="s">
        <v>24</v>
      </c>
      <c r="N3747" s="1" t="s">
        <v>79</v>
      </c>
      <c r="O3747" s="1" t="s">
        <v>24</v>
      </c>
      <c r="P3747" s="1" t="s">
        <v>24</v>
      </c>
      <c r="Q3747" s="1" t="s">
        <v>6660</v>
      </c>
      <c r="R3747">
        <v>1035</v>
      </c>
      <c r="S3747">
        <v>344</v>
      </c>
      <c r="T3747" s="1" t="s">
        <v>24</v>
      </c>
    </row>
    <row r="3748" spans="1:20" x14ac:dyDescent="0.25">
      <c r="A3748" s="1" t="s">
        <v>20</v>
      </c>
      <c r="B3748" s="1" t="s">
        <v>21</v>
      </c>
      <c r="C3748" s="1" t="s">
        <v>22</v>
      </c>
      <c r="D3748" s="1" t="s">
        <v>23</v>
      </c>
      <c r="E3748" s="1" t="s">
        <v>5</v>
      </c>
      <c r="F3748" s="1" t="s">
        <v>24</v>
      </c>
      <c r="G3748" s="1" t="s">
        <v>25</v>
      </c>
      <c r="H3748">
        <v>2009759</v>
      </c>
      <c r="I3748">
        <v>2011093</v>
      </c>
      <c r="J3748" s="1" t="s">
        <v>26</v>
      </c>
      <c r="K3748" s="1" t="s">
        <v>24</v>
      </c>
      <c r="L3748" s="1" t="s">
        <v>24</v>
      </c>
      <c r="M3748" s="1" t="s">
        <v>24</v>
      </c>
      <c r="N3748" s="1" t="s">
        <v>24</v>
      </c>
      <c r="O3748" s="1" t="s">
        <v>24</v>
      </c>
      <c r="P3748" s="1" t="s">
        <v>24</v>
      </c>
      <c r="Q3748" s="1" t="s">
        <v>6663</v>
      </c>
      <c r="R3748">
        <v>1335</v>
      </c>
      <c r="T3748" s="1" t="s">
        <v>6664</v>
      </c>
    </row>
    <row r="3749" spans="1:20" x14ac:dyDescent="0.25">
      <c r="A3749" s="1" t="s">
        <v>29</v>
      </c>
      <c r="B3749" s="1" t="s">
        <v>30</v>
      </c>
      <c r="C3749" s="1" t="s">
        <v>22</v>
      </c>
      <c r="D3749" s="1" t="s">
        <v>23</v>
      </c>
      <c r="E3749" s="1" t="s">
        <v>5</v>
      </c>
      <c r="F3749" s="1" t="s">
        <v>24</v>
      </c>
      <c r="G3749" s="1" t="s">
        <v>25</v>
      </c>
      <c r="H3749">
        <v>2009759</v>
      </c>
      <c r="I3749">
        <v>2011093</v>
      </c>
      <c r="J3749" s="1" t="s">
        <v>26</v>
      </c>
      <c r="K3749" s="1" t="s">
        <v>6665</v>
      </c>
      <c r="L3749" s="1" t="s">
        <v>6665</v>
      </c>
      <c r="M3749" s="1" t="s">
        <v>24</v>
      </c>
      <c r="N3749" s="1" t="s">
        <v>358</v>
      </c>
      <c r="O3749" s="1" t="s">
        <v>24</v>
      </c>
      <c r="P3749" s="1" t="s">
        <v>24</v>
      </c>
      <c r="Q3749" s="1" t="s">
        <v>6663</v>
      </c>
      <c r="R3749">
        <v>1335</v>
      </c>
      <c r="S3749">
        <v>444</v>
      </c>
      <c r="T3749" s="1" t="s">
        <v>24</v>
      </c>
    </row>
    <row r="3750" spans="1:20" x14ac:dyDescent="0.25">
      <c r="A3750" s="1" t="s">
        <v>20</v>
      </c>
      <c r="B3750" s="1" t="s">
        <v>21</v>
      </c>
      <c r="C3750" s="1" t="s">
        <v>22</v>
      </c>
      <c r="D3750" s="1" t="s">
        <v>23</v>
      </c>
      <c r="E3750" s="1" t="s">
        <v>5</v>
      </c>
      <c r="F3750" s="1" t="s">
        <v>24</v>
      </c>
      <c r="G3750" s="1" t="s">
        <v>25</v>
      </c>
      <c r="H3750">
        <v>2011244</v>
      </c>
      <c r="I3750">
        <v>2012821</v>
      </c>
      <c r="J3750" s="1" t="s">
        <v>75</v>
      </c>
      <c r="K3750" s="1" t="s">
        <v>24</v>
      </c>
      <c r="L3750" s="1" t="s">
        <v>24</v>
      </c>
      <c r="M3750" s="1" t="s">
        <v>24</v>
      </c>
      <c r="N3750" s="1" t="s">
        <v>24</v>
      </c>
      <c r="O3750" s="1" t="s">
        <v>24</v>
      </c>
      <c r="P3750" s="1" t="s">
        <v>24</v>
      </c>
      <c r="Q3750" s="1" t="s">
        <v>6666</v>
      </c>
      <c r="R3750">
        <v>1578</v>
      </c>
      <c r="T3750" s="1" t="s">
        <v>6667</v>
      </c>
    </row>
    <row r="3751" spans="1:20" x14ac:dyDescent="0.25">
      <c r="A3751" s="1" t="s">
        <v>29</v>
      </c>
      <c r="B3751" s="1" t="s">
        <v>30</v>
      </c>
      <c r="C3751" s="1" t="s">
        <v>22</v>
      </c>
      <c r="D3751" s="1" t="s">
        <v>23</v>
      </c>
      <c r="E3751" s="1" t="s">
        <v>5</v>
      </c>
      <c r="F3751" s="1" t="s">
        <v>24</v>
      </c>
      <c r="G3751" s="1" t="s">
        <v>25</v>
      </c>
      <c r="H3751">
        <v>2011244</v>
      </c>
      <c r="I3751">
        <v>2012821</v>
      </c>
      <c r="J3751" s="1" t="s">
        <v>75</v>
      </c>
      <c r="K3751" s="1" t="s">
        <v>959</v>
      </c>
      <c r="L3751" s="1" t="s">
        <v>959</v>
      </c>
      <c r="M3751" s="1" t="s">
        <v>24</v>
      </c>
      <c r="N3751" s="1" t="s">
        <v>614</v>
      </c>
      <c r="O3751" s="1" t="s">
        <v>24</v>
      </c>
      <c r="P3751" s="1" t="s">
        <v>24</v>
      </c>
      <c r="Q3751" s="1" t="s">
        <v>6666</v>
      </c>
      <c r="R3751">
        <v>1578</v>
      </c>
      <c r="S3751">
        <v>525</v>
      </c>
      <c r="T3751" s="1" t="s">
        <v>24</v>
      </c>
    </row>
    <row r="3752" spans="1:20" x14ac:dyDescent="0.25">
      <c r="A3752" s="1" t="s">
        <v>20</v>
      </c>
      <c r="B3752" s="1" t="s">
        <v>21</v>
      </c>
      <c r="C3752" s="1" t="s">
        <v>22</v>
      </c>
      <c r="D3752" s="1" t="s">
        <v>23</v>
      </c>
      <c r="E3752" s="1" t="s">
        <v>5</v>
      </c>
      <c r="F3752" s="1" t="s">
        <v>24</v>
      </c>
      <c r="G3752" s="1" t="s">
        <v>25</v>
      </c>
      <c r="H3752">
        <v>2013000</v>
      </c>
      <c r="I3752">
        <v>2014139</v>
      </c>
      <c r="J3752" s="1" t="s">
        <v>75</v>
      </c>
      <c r="K3752" s="1" t="s">
        <v>24</v>
      </c>
      <c r="L3752" s="1" t="s">
        <v>24</v>
      </c>
      <c r="M3752" s="1" t="s">
        <v>24</v>
      </c>
      <c r="N3752" s="1" t="s">
        <v>24</v>
      </c>
      <c r="O3752" s="1" t="s">
        <v>24</v>
      </c>
      <c r="P3752" s="1" t="s">
        <v>24</v>
      </c>
      <c r="Q3752" s="1" t="s">
        <v>6668</v>
      </c>
      <c r="R3752">
        <v>1140</v>
      </c>
      <c r="T3752" s="1" t="s">
        <v>6669</v>
      </c>
    </row>
    <row r="3753" spans="1:20" x14ac:dyDescent="0.25">
      <c r="A3753" s="1" t="s">
        <v>29</v>
      </c>
      <c r="B3753" s="1" t="s">
        <v>30</v>
      </c>
      <c r="C3753" s="1" t="s">
        <v>22</v>
      </c>
      <c r="D3753" s="1" t="s">
        <v>23</v>
      </c>
      <c r="E3753" s="1" t="s">
        <v>5</v>
      </c>
      <c r="F3753" s="1" t="s">
        <v>24</v>
      </c>
      <c r="G3753" s="1" t="s">
        <v>25</v>
      </c>
      <c r="H3753">
        <v>2013000</v>
      </c>
      <c r="I3753">
        <v>2014139</v>
      </c>
      <c r="J3753" s="1" t="s">
        <v>75</v>
      </c>
      <c r="K3753" s="1" t="s">
        <v>6670</v>
      </c>
      <c r="L3753" s="1" t="s">
        <v>6670</v>
      </c>
      <c r="M3753" s="1" t="s">
        <v>24</v>
      </c>
      <c r="N3753" s="1" t="s">
        <v>692</v>
      </c>
      <c r="O3753" s="1" t="s">
        <v>24</v>
      </c>
      <c r="P3753" s="1" t="s">
        <v>24</v>
      </c>
      <c r="Q3753" s="1" t="s">
        <v>6668</v>
      </c>
      <c r="R3753">
        <v>1140</v>
      </c>
      <c r="S3753">
        <v>379</v>
      </c>
      <c r="T3753" s="1" t="s">
        <v>24</v>
      </c>
    </row>
    <row r="3754" spans="1:20" x14ac:dyDescent="0.25">
      <c r="A3754" s="1" t="s">
        <v>20</v>
      </c>
      <c r="B3754" s="1" t="s">
        <v>21</v>
      </c>
      <c r="C3754" s="1" t="s">
        <v>22</v>
      </c>
      <c r="D3754" s="1" t="s">
        <v>23</v>
      </c>
      <c r="E3754" s="1" t="s">
        <v>5</v>
      </c>
      <c r="F3754" s="1" t="s">
        <v>24</v>
      </c>
      <c r="G3754" s="1" t="s">
        <v>25</v>
      </c>
      <c r="H3754">
        <v>2014142</v>
      </c>
      <c r="I3754">
        <v>2015575</v>
      </c>
      <c r="J3754" s="1" t="s">
        <v>75</v>
      </c>
      <c r="K3754" s="1" t="s">
        <v>24</v>
      </c>
      <c r="L3754" s="1" t="s">
        <v>24</v>
      </c>
      <c r="M3754" s="1" t="s">
        <v>24</v>
      </c>
      <c r="N3754" s="1" t="s">
        <v>24</v>
      </c>
      <c r="O3754" s="1" t="s">
        <v>24</v>
      </c>
      <c r="P3754" s="1" t="s">
        <v>24</v>
      </c>
      <c r="Q3754" s="1" t="s">
        <v>6671</v>
      </c>
      <c r="R3754">
        <v>1434</v>
      </c>
      <c r="T3754" s="1" t="s">
        <v>6672</v>
      </c>
    </row>
    <row r="3755" spans="1:20" x14ac:dyDescent="0.25">
      <c r="A3755" s="1" t="s">
        <v>29</v>
      </c>
      <c r="B3755" s="1" t="s">
        <v>30</v>
      </c>
      <c r="C3755" s="1" t="s">
        <v>22</v>
      </c>
      <c r="D3755" s="1" t="s">
        <v>23</v>
      </c>
      <c r="E3755" s="1" t="s">
        <v>5</v>
      </c>
      <c r="F3755" s="1" t="s">
        <v>24</v>
      </c>
      <c r="G3755" s="1" t="s">
        <v>25</v>
      </c>
      <c r="H3755">
        <v>2014142</v>
      </c>
      <c r="I3755">
        <v>2015575</v>
      </c>
      <c r="J3755" s="1" t="s">
        <v>75</v>
      </c>
      <c r="K3755" s="1" t="s">
        <v>6673</v>
      </c>
      <c r="L3755" s="1" t="s">
        <v>6673</v>
      </c>
      <c r="M3755" s="1" t="s">
        <v>24</v>
      </c>
      <c r="N3755" s="1" t="s">
        <v>692</v>
      </c>
      <c r="O3755" s="1" t="s">
        <v>24</v>
      </c>
      <c r="P3755" s="1" t="s">
        <v>24</v>
      </c>
      <c r="Q3755" s="1" t="s">
        <v>6671</v>
      </c>
      <c r="R3755">
        <v>1434</v>
      </c>
      <c r="S3755">
        <v>477</v>
      </c>
      <c r="T3755" s="1" t="s">
        <v>24</v>
      </c>
    </row>
    <row r="3756" spans="1:20" x14ac:dyDescent="0.25">
      <c r="A3756" s="1" t="s">
        <v>20</v>
      </c>
      <c r="B3756" s="1" t="s">
        <v>21</v>
      </c>
      <c r="C3756" s="1" t="s">
        <v>22</v>
      </c>
      <c r="D3756" s="1" t="s">
        <v>23</v>
      </c>
      <c r="E3756" s="1" t="s">
        <v>5</v>
      </c>
      <c r="F3756" s="1" t="s">
        <v>24</v>
      </c>
      <c r="G3756" s="1" t="s">
        <v>25</v>
      </c>
      <c r="H3756">
        <v>2015608</v>
      </c>
      <c r="I3756">
        <v>2016390</v>
      </c>
      <c r="J3756" s="1" t="s">
        <v>75</v>
      </c>
      <c r="K3756" s="1" t="s">
        <v>24</v>
      </c>
      <c r="L3756" s="1" t="s">
        <v>24</v>
      </c>
      <c r="M3756" s="1" t="s">
        <v>24</v>
      </c>
      <c r="N3756" s="1" t="s">
        <v>24</v>
      </c>
      <c r="O3756" s="1" t="s">
        <v>24</v>
      </c>
      <c r="P3756" s="1" t="s">
        <v>24</v>
      </c>
      <c r="Q3756" s="1" t="s">
        <v>6674</v>
      </c>
      <c r="R3756">
        <v>783</v>
      </c>
      <c r="T3756" s="1" t="s">
        <v>6675</v>
      </c>
    </row>
    <row r="3757" spans="1:20" x14ac:dyDescent="0.25">
      <c r="A3757" s="1" t="s">
        <v>29</v>
      </c>
      <c r="B3757" s="1" t="s">
        <v>30</v>
      </c>
      <c r="C3757" s="1" t="s">
        <v>22</v>
      </c>
      <c r="D3757" s="1" t="s">
        <v>23</v>
      </c>
      <c r="E3757" s="1" t="s">
        <v>5</v>
      </c>
      <c r="F3757" s="1" t="s">
        <v>24</v>
      </c>
      <c r="G3757" s="1" t="s">
        <v>25</v>
      </c>
      <c r="H3757">
        <v>2015608</v>
      </c>
      <c r="I3757">
        <v>2016390</v>
      </c>
      <c r="J3757" s="1" t="s">
        <v>75</v>
      </c>
      <c r="K3757" s="1" t="s">
        <v>6676</v>
      </c>
      <c r="L3757" s="1" t="s">
        <v>6676</v>
      </c>
      <c r="M3757" s="1" t="s">
        <v>24</v>
      </c>
      <c r="N3757" s="1" t="s">
        <v>6677</v>
      </c>
      <c r="O3757" s="1" t="s">
        <v>24</v>
      </c>
      <c r="P3757" s="1" t="s">
        <v>24</v>
      </c>
      <c r="Q3757" s="1" t="s">
        <v>6674</v>
      </c>
      <c r="R3757">
        <v>783</v>
      </c>
      <c r="S3757">
        <v>260</v>
      </c>
      <c r="T3757" s="1" t="s">
        <v>24</v>
      </c>
    </row>
    <row r="3758" spans="1:20" x14ac:dyDescent="0.25">
      <c r="A3758" s="1" t="s">
        <v>20</v>
      </c>
      <c r="B3758" s="1" t="s">
        <v>21</v>
      </c>
      <c r="C3758" s="1" t="s">
        <v>22</v>
      </c>
      <c r="D3758" s="1" t="s">
        <v>23</v>
      </c>
      <c r="E3758" s="1" t="s">
        <v>5</v>
      </c>
      <c r="F3758" s="1" t="s">
        <v>24</v>
      </c>
      <c r="G3758" s="1" t="s">
        <v>25</v>
      </c>
      <c r="H3758">
        <v>2016413</v>
      </c>
      <c r="I3758">
        <v>2018176</v>
      </c>
      <c r="J3758" s="1" t="s">
        <v>75</v>
      </c>
      <c r="K3758" s="1" t="s">
        <v>24</v>
      </c>
      <c r="L3758" s="1" t="s">
        <v>24</v>
      </c>
      <c r="M3758" s="1" t="s">
        <v>24</v>
      </c>
      <c r="N3758" s="1" t="s">
        <v>24</v>
      </c>
      <c r="O3758" s="1" t="s">
        <v>24</v>
      </c>
      <c r="P3758" s="1" t="s">
        <v>24</v>
      </c>
      <c r="Q3758" s="1" t="s">
        <v>6678</v>
      </c>
      <c r="R3758">
        <v>1764</v>
      </c>
      <c r="T3758" s="1" t="s">
        <v>6679</v>
      </c>
    </row>
    <row r="3759" spans="1:20" x14ac:dyDescent="0.25">
      <c r="A3759" s="1" t="s">
        <v>29</v>
      </c>
      <c r="B3759" s="1" t="s">
        <v>30</v>
      </c>
      <c r="C3759" s="1" t="s">
        <v>22</v>
      </c>
      <c r="D3759" s="1" t="s">
        <v>23</v>
      </c>
      <c r="E3759" s="1" t="s">
        <v>5</v>
      </c>
      <c r="F3759" s="1" t="s">
        <v>24</v>
      </c>
      <c r="G3759" s="1" t="s">
        <v>25</v>
      </c>
      <c r="H3759">
        <v>2016413</v>
      </c>
      <c r="I3759">
        <v>2018176</v>
      </c>
      <c r="J3759" s="1" t="s">
        <v>75</v>
      </c>
      <c r="K3759" s="1" t="s">
        <v>6680</v>
      </c>
      <c r="L3759" s="1" t="s">
        <v>6680</v>
      </c>
      <c r="M3759" s="1" t="s">
        <v>24</v>
      </c>
      <c r="N3759" s="1" t="s">
        <v>6681</v>
      </c>
      <c r="O3759" s="1" t="s">
        <v>24</v>
      </c>
      <c r="P3759" s="1" t="s">
        <v>24</v>
      </c>
      <c r="Q3759" s="1" t="s">
        <v>6678</v>
      </c>
      <c r="R3759">
        <v>1764</v>
      </c>
      <c r="S3759">
        <v>587</v>
      </c>
      <c r="T3759" s="1" t="s">
        <v>24</v>
      </c>
    </row>
    <row r="3760" spans="1:20" x14ac:dyDescent="0.25">
      <c r="A3760" s="1" t="s">
        <v>20</v>
      </c>
      <c r="B3760" s="1" t="s">
        <v>21</v>
      </c>
      <c r="C3760" s="1" t="s">
        <v>22</v>
      </c>
      <c r="D3760" s="1" t="s">
        <v>23</v>
      </c>
      <c r="E3760" s="1" t="s">
        <v>5</v>
      </c>
      <c r="F3760" s="1" t="s">
        <v>24</v>
      </c>
      <c r="G3760" s="1" t="s">
        <v>25</v>
      </c>
      <c r="H3760">
        <v>2018200</v>
      </c>
      <c r="I3760">
        <v>2019000</v>
      </c>
      <c r="J3760" s="1" t="s">
        <v>75</v>
      </c>
      <c r="K3760" s="1" t="s">
        <v>24</v>
      </c>
      <c r="L3760" s="1" t="s">
        <v>24</v>
      </c>
      <c r="M3760" s="1" t="s">
        <v>24</v>
      </c>
      <c r="N3760" s="1" t="s">
        <v>24</v>
      </c>
      <c r="O3760" s="1" t="s">
        <v>24</v>
      </c>
      <c r="P3760" s="1" t="s">
        <v>24</v>
      </c>
      <c r="Q3760" s="1" t="s">
        <v>6682</v>
      </c>
      <c r="R3760">
        <v>801</v>
      </c>
      <c r="T3760" s="1" t="s">
        <v>6683</v>
      </c>
    </row>
    <row r="3761" spans="1:20" x14ac:dyDescent="0.25">
      <c r="A3761" s="1" t="s">
        <v>29</v>
      </c>
      <c r="B3761" s="1" t="s">
        <v>30</v>
      </c>
      <c r="C3761" s="1" t="s">
        <v>22</v>
      </c>
      <c r="D3761" s="1" t="s">
        <v>23</v>
      </c>
      <c r="E3761" s="1" t="s">
        <v>5</v>
      </c>
      <c r="F3761" s="1" t="s">
        <v>24</v>
      </c>
      <c r="G3761" s="1" t="s">
        <v>25</v>
      </c>
      <c r="H3761">
        <v>2018200</v>
      </c>
      <c r="I3761">
        <v>2019000</v>
      </c>
      <c r="J3761" s="1" t="s">
        <v>75</v>
      </c>
      <c r="K3761" s="1" t="s">
        <v>6684</v>
      </c>
      <c r="L3761" s="1" t="s">
        <v>6684</v>
      </c>
      <c r="M3761" s="1" t="s">
        <v>24</v>
      </c>
      <c r="N3761" s="1" t="s">
        <v>6685</v>
      </c>
      <c r="O3761" s="1" t="s">
        <v>24</v>
      </c>
      <c r="P3761" s="1" t="s">
        <v>24</v>
      </c>
      <c r="Q3761" s="1" t="s">
        <v>6682</v>
      </c>
      <c r="R3761">
        <v>801</v>
      </c>
      <c r="S3761">
        <v>266</v>
      </c>
      <c r="T3761" s="1" t="s">
        <v>24</v>
      </c>
    </row>
    <row r="3762" spans="1:20" x14ac:dyDescent="0.25">
      <c r="A3762" s="1" t="s">
        <v>20</v>
      </c>
      <c r="B3762" s="1" t="s">
        <v>21</v>
      </c>
      <c r="C3762" s="1" t="s">
        <v>22</v>
      </c>
      <c r="D3762" s="1" t="s">
        <v>23</v>
      </c>
      <c r="E3762" s="1" t="s">
        <v>5</v>
      </c>
      <c r="F3762" s="1" t="s">
        <v>24</v>
      </c>
      <c r="G3762" s="1" t="s">
        <v>25</v>
      </c>
      <c r="H3762">
        <v>2019003</v>
      </c>
      <c r="I3762">
        <v>2019965</v>
      </c>
      <c r="J3762" s="1" t="s">
        <v>75</v>
      </c>
      <c r="K3762" s="1" t="s">
        <v>24</v>
      </c>
      <c r="L3762" s="1" t="s">
        <v>24</v>
      </c>
      <c r="M3762" s="1" t="s">
        <v>24</v>
      </c>
      <c r="N3762" s="1" t="s">
        <v>24</v>
      </c>
      <c r="O3762" s="1" t="s">
        <v>24</v>
      </c>
      <c r="P3762" s="1" t="s">
        <v>24</v>
      </c>
      <c r="Q3762" s="1" t="s">
        <v>6686</v>
      </c>
      <c r="R3762">
        <v>963</v>
      </c>
      <c r="T3762" s="1" t="s">
        <v>6687</v>
      </c>
    </row>
    <row r="3763" spans="1:20" x14ac:dyDescent="0.25">
      <c r="A3763" s="1" t="s">
        <v>29</v>
      </c>
      <c r="B3763" s="1" t="s">
        <v>30</v>
      </c>
      <c r="C3763" s="1" t="s">
        <v>22</v>
      </c>
      <c r="D3763" s="1" t="s">
        <v>23</v>
      </c>
      <c r="E3763" s="1" t="s">
        <v>5</v>
      </c>
      <c r="F3763" s="1" t="s">
        <v>24</v>
      </c>
      <c r="G3763" s="1" t="s">
        <v>25</v>
      </c>
      <c r="H3763">
        <v>2019003</v>
      </c>
      <c r="I3763">
        <v>2019965</v>
      </c>
      <c r="J3763" s="1" t="s">
        <v>75</v>
      </c>
      <c r="K3763" s="1" t="s">
        <v>6688</v>
      </c>
      <c r="L3763" s="1" t="s">
        <v>6688</v>
      </c>
      <c r="M3763" s="1" t="s">
        <v>24</v>
      </c>
      <c r="N3763" s="1" t="s">
        <v>6689</v>
      </c>
      <c r="O3763" s="1" t="s">
        <v>24</v>
      </c>
      <c r="P3763" s="1" t="s">
        <v>24</v>
      </c>
      <c r="Q3763" s="1" t="s">
        <v>6686</v>
      </c>
      <c r="R3763">
        <v>963</v>
      </c>
      <c r="S3763">
        <v>320</v>
      </c>
      <c r="T3763" s="1" t="s">
        <v>24</v>
      </c>
    </row>
    <row r="3764" spans="1:20" x14ac:dyDescent="0.25">
      <c r="A3764" s="1" t="s">
        <v>20</v>
      </c>
      <c r="B3764" s="1" t="s">
        <v>21</v>
      </c>
      <c r="C3764" s="1" t="s">
        <v>22</v>
      </c>
      <c r="D3764" s="1" t="s">
        <v>23</v>
      </c>
      <c r="E3764" s="1" t="s">
        <v>5</v>
      </c>
      <c r="F3764" s="1" t="s">
        <v>24</v>
      </c>
      <c r="G3764" s="1" t="s">
        <v>25</v>
      </c>
      <c r="H3764">
        <v>2020289</v>
      </c>
      <c r="I3764">
        <v>2021734</v>
      </c>
      <c r="J3764" s="1" t="s">
        <v>75</v>
      </c>
      <c r="K3764" s="1" t="s">
        <v>24</v>
      </c>
      <c r="L3764" s="1" t="s">
        <v>24</v>
      </c>
      <c r="M3764" s="1" t="s">
        <v>24</v>
      </c>
      <c r="N3764" s="1" t="s">
        <v>24</v>
      </c>
      <c r="O3764" s="1" t="s">
        <v>24</v>
      </c>
      <c r="P3764" s="1" t="s">
        <v>24</v>
      </c>
      <c r="Q3764" s="1" t="s">
        <v>6690</v>
      </c>
      <c r="R3764">
        <v>1446</v>
      </c>
      <c r="T3764" s="1" t="s">
        <v>6691</v>
      </c>
    </row>
    <row r="3765" spans="1:20" x14ac:dyDescent="0.25">
      <c r="A3765" s="1" t="s">
        <v>29</v>
      </c>
      <c r="B3765" s="1" t="s">
        <v>30</v>
      </c>
      <c r="C3765" s="1" t="s">
        <v>22</v>
      </c>
      <c r="D3765" s="1" t="s">
        <v>23</v>
      </c>
      <c r="E3765" s="1" t="s">
        <v>5</v>
      </c>
      <c r="F3765" s="1" t="s">
        <v>24</v>
      </c>
      <c r="G3765" s="1" t="s">
        <v>25</v>
      </c>
      <c r="H3765">
        <v>2020289</v>
      </c>
      <c r="I3765">
        <v>2021734</v>
      </c>
      <c r="J3765" s="1" t="s">
        <v>75</v>
      </c>
      <c r="K3765" s="1" t="s">
        <v>6692</v>
      </c>
      <c r="L3765" s="1" t="s">
        <v>6692</v>
      </c>
      <c r="M3765" s="1" t="s">
        <v>24</v>
      </c>
      <c r="N3765" s="1" t="s">
        <v>136</v>
      </c>
      <c r="O3765" s="1" t="s">
        <v>24</v>
      </c>
      <c r="P3765" s="1" t="s">
        <v>24</v>
      </c>
      <c r="Q3765" s="1" t="s">
        <v>6690</v>
      </c>
      <c r="R3765">
        <v>1446</v>
      </c>
      <c r="S3765">
        <v>481</v>
      </c>
      <c r="T3765" s="1" t="s">
        <v>24</v>
      </c>
    </row>
    <row r="3766" spans="1:20" x14ac:dyDescent="0.25">
      <c r="A3766" s="1" t="s">
        <v>20</v>
      </c>
      <c r="B3766" s="1" t="s">
        <v>21</v>
      </c>
      <c r="C3766" s="1" t="s">
        <v>22</v>
      </c>
      <c r="D3766" s="1" t="s">
        <v>23</v>
      </c>
      <c r="E3766" s="1" t="s">
        <v>5</v>
      </c>
      <c r="F3766" s="1" t="s">
        <v>24</v>
      </c>
      <c r="G3766" s="1" t="s">
        <v>25</v>
      </c>
      <c r="H3766">
        <v>2021731</v>
      </c>
      <c r="I3766">
        <v>2023161</v>
      </c>
      <c r="J3766" s="1" t="s">
        <v>75</v>
      </c>
      <c r="K3766" s="1" t="s">
        <v>24</v>
      </c>
      <c r="L3766" s="1" t="s">
        <v>24</v>
      </c>
      <c r="M3766" s="1" t="s">
        <v>24</v>
      </c>
      <c r="N3766" s="1" t="s">
        <v>24</v>
      </c>
      <c r="O3766" s="1" t="s">
        <v>24</v>
      </c>
      <c r="P3766" s="1" t="s">
        <v>24</v>
      </c>
      <c r="Q3766" s="1" t="s">
        <v>6693</v>
      </c>
      <c r="R3766">
        <v>1431</v>
      </c>
      <c r="T3766" s="1" t="s">
        <v>6694</v>
      </c>
    </row>
    <row r="3767" spans="1:20" x14ac:dyDescent="0.25">
      <c r="A3767" s="1" t="s">
        <v>29</v>
      </c>
      <c r="B3767" s="1" t="s">
        <v>30</v>
      </c>
      <c r="C3767" s="1" t="s">
        <v>22</v>
      </c>
      <c r="D3767" s="1" t="s">
        <v>23</v>
      </c>
      <c r="E3767" s="1" t="s">
        <v>5</v>
      </c>
      <c r="F3767" s="1" t="s">
        <v>24</v>
      </c>
      <c r="G3767" s="1" t="s">
        <v>25</v>
      </c>
      <c r="H3767">
        <v>2021731</v>
      </c>
      <c r="I3767">
        <v>2023161</v>
      </c>
      <c r="J3767" s="1" t="s">
        <v>75</v>
      </c>
      <c r="K3767" s="1" t="s">
        <v>6695</v>
      </c>
      <c r="L3767" s="1" t="s">
        <v>6695</v>
      </c>
      <c r="M3767" s="1" t="s">
        <v>24</v>
      </c>
      <c r="N3767" s="1" t="s">
        <v>6696</v>
      </c>
      <c r="O3767" s="1" t="s">
        <v>24</v>
      </c>
      <c r="P3767" s="1" t="s">
        <v>24</v>
      </c>
      <c r="Q3767" s="1" t="s">
        <v>6693</v>
      </c>
      <c r="R3767">
        <v>1431</v>
      </c>
      <c r="S3767">
        <v>476</v>
      </c>
      <c r="T3767" s="1" t="s">
        <v>24</v>
      </c>
    </row>
    <row r="3768" spans="1:20" x14ac:dyDescent="0.25">
      <c r="A3768" s="1" t="s">
        <v>20</v>
      </c>
      <c r="B3768" s="1" t="s">
        <v>21</v>
      </c>
      <c r="C3768" s="1" t="s">
        <v>22</v>
      </c>
      <c r="D3768" s="1" t="s">
        <v>23</v>
      </c>
      <c r="E3768" s="1" t="s">
        <v>5</v>
      </c>
      <c r="F3768" s="1" t="s">
        <v>24</v>
      </c>
      <c r="G3768" s="1" t="s">
        <v>25</v>
      </c>
      <c r="H3768">
        <v>2023172</v>
      </c>
      <c r="I3768">
        <v>2023864</v>
      </c>
      <c r="J3768" s="1" t="s">
        <v>75</v>
      </c>
      <c r="K3768" s="1" t="s">
        <v>24</v>
      </c>
      <c r="L3768" s="1" t="s">
        <v>24</v>
      </c>
      <c r="M3768" s="1" t="s">
        <v>24</v>
      </c>
      <c r="N3768" s="1" t="s">
        <v>24</v>
      </c>
      <c r="O3768" s="1" t="s">
        <v>24</v>
      </c>
      <c r="P3768" s="1" t="s">
        <v>24</v>
      </c>
      <c r="Q3768" s="1" t="s">
        <v>6697</v>
      </c>
      <c r="R3768">
        <v>693</v>
      </c>
      <c r="T3768" s="1" t="s">
        <v>6698</v>
      </c>
    </row>
    <row r="3769" spans="1:20" x14ac:dyDescent="0.25">
      <c r="A3769" s="1" t="s">
        <v>29</v>
      </c>
      <c r="B3769" s="1" t="s">
        <v>30</v>
      </c>
      <c r="C3769" s="1" t="s">
        <v>22</v>
      </c>
      <c r="D3769" s="1" t="s">
        <v>23</v>
      </c>
      <c r="E3769" s="1" t="s">
        <v>5</v>
      </c>
      <c r="F3769" s="1" t="s">
        <v>24</v>
      </c>
      <c r="G3769" s="1" t="s">
        <v>25</v>
      </c>
      <c r="H3769">
        <v>2023172</v>
      </c>
      <c r="I3769">
        <v>2023864</v>
      </c>
      <c r="J3769" s="1" t="s">
        <v>75</v>
      </c>
      <c r="K3769" s="1" t="s">
        <v>6699</v>
      </c>
      <c r="L3769" s="1" t="s">
        <v>6699</v>
      </c>
      <c r="M3769" s="1" t="s">
        <v>24</v>
      </c>
      <c r="N3769" s="1" t="s">
        <v>36</v>
      </c>
      <c r="O3769" s="1" t="s">
        <v>24</v>
      </c>
      <c r="P3769" s="1" t="s">
        <v>24</v>
      </c>
      <c r="Q3769" s="1" t="s">
        <v>6697</v>
      </c>
      <c r="R3769">
        <v>693</v>
      </c>
      <c r="S3769">
        <v>230</v>
      </c>
      <c r="T3769" s="1" t="s">
        <v>24</v>
      </c>
    </row>
    <row r="3770" spans="1:20" x14ac:dyDescent="0.25">
      <c r="A3770" s="1" t="s">
        <v>20</v>
      </c>
      <c r="B3770" s="1" t="s">
        <v>21</v>
      </c>
      <c r="C3770" s="1" t="s">
        <v>22</v>
      </c>
      <c r="D3770" s="1" t="s">
        <v>23</v>
      </c>
      <c r="E3770" s="1" t="s">
        <v>5</v>
      </c>
      <c r="F3770" s="1" t="s">
        <v>24</v>
      </c>
      <c r="G3770" s="1" t="s">
        <v>25</v>
      </c>
      <c r="H3770">
        <v>2023861</v>
      </c>
      <c r="I3770">
        <v>2025723</v>
      </c>
      <c r="J3770" s="1" t="s">
        <v>75</v>
      </c>
      <c r="K3770" s="1" t="s">
        <v>24</v>
      </c>
      <c r="L3770" s="1" t="s">
        <v>24</v>
      </c>
      <c r="M3770" s="1" t="s">
        <v>24</v>
      </c>
      <c r="N3770" s="1" t="s">
        <v>24</v>
      </c>
      <c r="O3770" s="1" t="s">
        <v>24</v>
      </c>
      <c r="P3770" s="1" t="s">
        <v>24</v>
      </c>
      <c r="Q3770" s="1" t="s">
        <v>6700</v>
      </c>
      <c r="R3770">
        <v>1863</v>
      </c>
      <c r="T3770" s="1" t="s">
        <v>6701</v>
      </c>
    </row>
    <row r="3771" spans="1:20" x14ac:dyDescent="0.25">
      <c r="A3771" s="1" t="s">
        <v>29</v>
      </c>
      <c r="B3771" s="1" t="s">
        <v>30</v>
      </c>
      <c r="C3771" s="1" t="s">
        <v>22</v>
      </c>
      <c r="D3771" s="1" t="s">
        <v>23</v>
      </c>
      <c r="E3771" s="1" t="s">
        <v>5</v>
      </c>
      <c r="F3771" s="1" t="s">
        <v>24</v>
      </c>
      <c r="G3771" s="1" t="s">
        <v>25</v>
      </c>
      <c r="H3771">
        <v>2023861</v>
      </c>
      <c r="I3771">
        <v>2025723</v>
      </c>
      <c r="J3771" s="1" t="s">
        <v>75</v>
      </c>
      <c r="K3771" s="1" t="s">
        <v>6702</v>
      </c>
      <c r="L3771" s="1" t="s">
        <v>6702</v>
      </c>
      <c r="M3771" s="1" t="s">
        <v>24</v>
      </c>
      <c r="N3771" s="1" t="s">
        <v>6703</v>
      </c>
      <c r="O3771" s="1" t="s">
        <v>24</v>
      </c>
      <c r="P3771" s="1" t="s">
        <v>24</v>
      </c>
      <c r="Q3771" s="1" t="s">
        <v>6700</v>
      </c>
      <c r="R3771">
        <v>1863</v>
      </c>
      <c r="S3771">
        <v>620</v>
      </c>
      <c r="T3771" s="1" t="s">
        <v>24</v>
      </c>
    </row>
    <row r="3772" spans="1:20" x14ac:dyDescent="0.25">
      <c r="A3772" s="1" t="s">
        <v>20</v>
      </c>
      <c r="B3772" s="1" t="s">
        <v>21</v>
      </c>
      <c r="C3772" s="1" t="s">
        <v>22</v>
      </c>
      <c r="D3772" s="1" t="s">
        <v>23</v>
      </c>
      <c r="E3772" s="1" t="s">
        <v>5</v>
      </c>
      <c r="F3772" s="1" t="s">
        <v>24</v>
      </c>
      <c r="G3772" s="1" t="s">
        <v>25</v>
      </c>
      <c r="H3772">
        <v>2025733</v>
      </c>
      <c r="I3772">
        <v>2026854</v>
      </c>
      <c r="J3772" s="1" t="s">
        <v>75</v>
      </c>
      <c r="K3772" s="1" t="s">
        <v>24</v>
      </c>
      <c r="L3772" s="1" t="s">
        <v>24</v>
      </c>
      <c r="M3772" s="1" t="s">
        <v>24</v>
      </c>
      <c r="N3772" s="1" t="s">
        <v>24</v>
      </c>
      <c r="O3772" s="1" t="s">
        <v>24</v>
      </c>
      <c r="P3772" s="1" t="s">
        <v>24</v>
      </c>
      <c r="Q3772" s="1" t="s">
        <v>6704</v>
      </c>
      <c r="R3772">
        <v>1122</v>
      </c>
      <c r="T3772" s="1" t="s">
        <v>6705</v>
      </c>
    </row>
    <row r="3773" spans="1:20" x14ac:dyDescent="0.25">
      <c r="A3773" s="1" t="s">
        <v>29</v>
      </c>
      <c r="B3773" s="1" t="s">
        <v>30</v>
      </c>
      <c r="C3773" s="1" t="s">
        <v>22</v>
      </c>
      <c r="D3773" s="1" t="s">
        <v>23</v>
      </c>
      <c r="E3773" s="1" t="s">
        <v>5</v>
      </c>
      <c r="F3773" s="1" t="s">
        <v>24</v>
      </c>
      <c r="G3773" s="1" t="s">
        <v>25</v>
      </c>
      <c r="H3773">
        <v>2025733</v>
      </c>
      <c r="I3773">
        <v>2026854</v>
      </c>
      <c r="J3773" s="1" t="s">
        <v>75</v>
      </c>
      <c r="K3773" s="1" t="s">
        <v>6706</v>
      </c>
      <c r="L3773" s="1" t="s">
        <v>6706</v>
      </c>
      <c r="M3773" s="1" t="s">
        <v>24</v>
      </c>
      <c r="N3773" s="1" t="s">
        <v>6707</v>
      </c>
      <c r="O3773" s="1" t="s">
        <v>24</v>
      </c>
      <c r="P3773" s="1" t="s">
        <v>24</v>
      </c>
      <c r="Q3773" s="1" t="s">
        <v>6704</v>
      </c>
      <c r="R3773">
        <v>1122</v>
      </c>
      <c r="S3773">
        <v>373</v>
      </c>
      <c r="T3773" s="1" t="s">
        <v>24</v>
      </c>
    </row>
    <row r="3774" spans="1:20" x14ac:dyDescent="0.25">
      <c r="A3774" s="1" t="s">
        <v>20</v>
      </c>
      <c r="B3774" s="1" t="s">
        <v>21</v>
      </c>
      <c r="C3774" s="1" t="s">
        <v>22</v>
      </c>
      <c r="D3774" s="1" t="s">
        <v>23</v>
      </c>
      <c r="E3774" s="1" t="s">
        <v>5</v>
      </c>
      <c r="F3774" s="1" t="s">
        <v>24</v>
      </c>
      <c r="G3774" s="1" t="s">
        <v>25</v>
      </c>
      <c r="H3774">
        <v>2026864</v>
      </c>
      <c r="I3774">
        <v>2028660</v>
      </c>
      <c r="J3774" s="1" t="s">
        <v>75</v>
      </c>
      <c r="K3774" s="1" t="s">
        <v>24</v>
      </c>
      <c r="L3774" s="1" t="s">
        <v>24</v>
      </c>
      <c r="M3774" s="1" t="s">
        <v>24</v>
      </c>
      <c r="N3774" s="1" t="s">
        <v>24</v>
      </c>
      <c r="O3774" s="1" t="s">
        <v>24</v>
      </c>
      <c r="P3774" s="1" t="s">
        <v>24</v>
      </c>
      <c r="Q3774" s="1" t="s">
        <v>6708</v>
      </c>
      <c r="R3774">
        <v>1797</v>
      </c>
      <c r="T3774" s="1" t="s">
        <v>6709</v>
      </c>
    </row>
    <row r="3775" spans="1:20" x14ac:dyDescent="0.25">
      <c r="A3775" s="1" t="s">
        <v>29</v>
      </c>
      <c r="B3775" s="1" t="s">
        <v>30</v>
      </c>
      <c r="C3775" s="1" t="s">
        <v>22</v>
      </c>
      <c r="D3775" s="1" t="s">
        <v>23</v>
      </c>
      <c r="E3775" s="1" t="s">
        <v>5</v>
      </c>
      <c r="F3775" s="1" t="s">
        <v>24</v>
      </c>
      <c r="G3775" s="1" t="s">
        <v>25</v>
      </c>
      <c r="H3775">
        <v>2026864</v>
      </c>
      <c r="I3775">
        <v>2028660</v>
      </c>
      <c r="J3775" s="1" t="s">
        <v>75</v>
      </c>
      <c r="K3775" s="1" t="s">
        <v>6710</v>
      </c>
      <c r="L3775" s="1" t="s">
        <v>6710</v>
      </c>
      <c r="M3775" s="1" t="s">
        <v>24</v>
      </c>
      <c r="N3775" s="1" t="s">
        <v>6711</v>
      </c>
      <c r="O3775" s="1" t="s">
        <v>24</v>
      </c>
      <c r="P3775" s="1" t="s">
        <v>24</v>
      </c>
      <c r="Q3775" s="1" t="s">
        <v>6708</v>
      </c>
      <c r="R3775">
        <v>1797</v>
      </c>
      <c r="S3775">
        <v>598</v>
      </c>
      <c r="T3775" s="1" t="s">
        <v>24</v>
      </c>
    </row>
    <row r="3776" spans="1:20" x14ac:dyDescent="0.25">
      <c r="A3776" s="1" t="s">
        <v>20</v>
      </c>
      <c r="B3776" s="1" t="s">
        <v>21</v>
      </c>
      <c r="C3776" s="1" t="s">
        <v>22</v>
      </c>
      <c r="D3776" s="1" t="s">
        <v>23</v>
      </c>
      <c r="E3776" s="1" t="s">
        <v>5</v>
      </c>
      <c r="F3776" s="1" t="s">
        <v>24</v>
      </c>
      <c r="G3776" s="1" t="s">
        <v>25</v>
      </c>
      <c r="H3776">
        <v>2028670</v>
      </c>
      <c r="I3776">
        <v>2029182</v>
      </c>
      <c r="J3776" s="1" t="s">
        <v>75</v>
      </c>
      <c r="K3776" s="1" t="s">
        <v>24</v>
      </c>
      <c r="L3776" s="1" t="s">
        <v>24</v>
      </c>
      <c r="M3776" s="1" t="s">
        <v>24</v>
      </c>
      <c r="N3776" s="1" t="s">
        <v>24</v>
      </c>
      <c r="O3776" s="1" t="s">
        <v>24</v>
      </c>
      <c r="P3776" s="1" t="s">
        <v>24</v>
      </c>
      <c r="Q3776" s="1" t="s">
        <v>6712</v>
      </c>
      <c r="R3776">
        <v>513</v>
      </c>
      <c r="T3776" s="1" t="s">
        <v>6713</v>
      </c>
    </row>
    <row r="3777" spans="1:20" x14ac:dyDescent="0.25">
      <c r="A3777" s="1" t="s">
        <v>29</v>
      </c>
      <c r="B3777" s="1" t="s">
        <v>30</v>
      </c>
      <c r="C3777" s="1" t="s">
        <v>22</v>
      </c>
      <c r="D3777" s="1" t="s">
        <v>23</v>
      </c>
      <c r="E3777" s="1" t="s">
        <v>5</v>
      </c>
      <c r="F3777" s="1" t="s">
        <v>24</v>
      </c>
      <c r="G3777" s="1" t="s">
        <v>25</v>
      </c>
      <c r="H3777">
        <v>2028670</v>
      </c>
      <c r="I3777">
        <v>2029182</v>
      </c>
      <c r="J3777" s="1" t="s">
        <v>75</v>
      </c>
      <c r="K3777" s="1" t="s">
        <v>6714</v>
      </c>
      <c r="L3777" s="1" t="s">
        <v>6714</v>
      </c>
      <c r="M3777" s="1" t="s">
        <v>24</v>
      </c>
      <c r="N3777" s="1" t="s">
        <v>6715</v>
      </c>
      <c r="O3777" s="1" t="s">
        <v>24</v>
      </c>
      <c r="P3777" s="1" t="s">
        <v>24</v>
      </c>
      <c r="Q3777" s="1" t="s">
        <v>6712</v>
      </c>
      <c r="R3777">
        <v>513</v>
      </c>
      <c r="S3777">
        <v>170</v>
      </c>
      <c r="T3777" s="1" t="s">
        <v>24</v>
      </c>
    </row>
    <row r="3778" spans="1:20" x14ac:dyDescent="0.25">
      <c r="A3778" s="1" t="s">
        <v>20</v>
      </c>
      <c r="B3778" s="1" t="s">
        <v>21</v>
      </c>
      <c r="C3778" s="1" t="s">
        <v>22</v>
      </c>
      <c r="D3778" s="1" t="s">
        <v>23</v>
      </c>
      <c r="E3778" s="1" t="s">
        <v>5</v>
      </c>
      <c r="F3778" s="1" t="s">
        <v>24</v>
      </c>
      <c r="G3778" s="1" t="s">
        <v>25</v>
      </c>
      <c r="H3778">
        <v>2029182</v>
      </c>
      <c r="I3778">
        <v>2030066</v>
      </c>
      <c r="J3778" s="1" t="s">
        <v>75</v>
      </c>
      <c r="K3778" s="1" t="s">
        <v>24</v>
      </c>
      <c r="L3778" s="1" t="s">
        <v>24</v>
      </c>
      <c r="M3778" s="1" t="s">
        <v>24</v>
      </c>
      <c r="N3778" s="1" t="s">
        <v>24</v>
      </c>
      <c r="O3778" s="1" t="s">
        <v>24</v>
      </c>
      <c r="P3778" s="1" t="s">
        <v>24</v>
      </c>
      <c r="Q3778" s="1" t="s">
        <v>6716</v>
      </c>
      <c r="R3778">
        <v>885</v>
      </c>
      <c r="T3778" s="1" t="s">
        <v>6717</v>
      </c>
    </row>
    <row r="3779" spans="1:20" x14ac:dyDescent="0.25">
      <c r="A3779" s="1" t="s">
        <v>29</v>
      </c>
      <c r="B3779" s="1" t="s">
        <v>30</v>
      </c>
      <c r="C3779" s="1" t="s">
        <v>22</v>
      </c>
      <c r="D3779" s="1" t="s">
        <v>23</v>
      </c>
      <c r="E3779" s="1" t="s">
        <v>5</v>
      </c>
      <c r="F3779" s="1" t="s">
        <v>24</v>
      </c>
      <c r="G3779" s="1" t="s">
        <v>25</v>
      </c>
      <c r="H3779">
        <v>2029182</v>
      </c>
      <c r="I3779">
        <v>2030066</v>
      </c>
      <c r="J3779" s="1" t="s">
        <v>75</v>
      </c>
      <c r="K3779" s="1" t="s">
        <v>6718</v>
      </c>
      <c r="L3779" s="1" t="s">
        <v>6718</v>
      </c>
      <c r="M3779" s="1" t="s">
        <v>24</v>
      </c>
      <c r="N3779" s="1" t="s">
        <v>6719</v>
      </c>
      <c r="O3779" s="1" t="s">
        <v>24</v>
      </c>
      <c r="P3779" s="1" t="s">
        <v>24</v>
      </c>
      <c r="Q3779" s="1" t="s">
        <v>6716</v>
      </c>
      <c r="R3779">
        <v>885</v>
      </c>
      <c r="S3779">
        <v>294</v>
      </c>
      <c r="T3779" s="1" t="s">
        <v>24</v>
      </c>
    </row>
    <row r="3780" spans="1:20" x14ac:dyDescent="0.25">
      <c r="A3780" s="1" t="s">
        <v>20</v>
      </c>
      <c r="B3780" s="1" t="s">
        <v>21</v>
      </c>
      <c r="C3780" s="1" t="s">
        <v>22</v>
      </c>
      <c r="D3780" s="1" t="s">
        <v>23</v>
      </c>
      <c r="E3780" s="1" t="s">
        <v>5</v>
      </c>
      <c r="F3780" s="1" t="s">
        <v>24</v>
      </c>
      <c r="G3780" s="1" t="s">
        <v>25</v>
      </c>
      <c r="H3780">
        <v>2030085</v>
      </c>
      <c r="I3780">
        <v>2031116</v>
      </c>
      <c r="J3780" s="1" t="s">
        <v>75</v>
      </c>
      <c r="K3780" s="1" t="s">
        <v>24</v>
      </c>
      <c r="L3780" s="1" t="s">
        <v>24</v>
      </c>
      <c r="M3780" s="1" t="s">
        <v>24</v>
      </c>
      <c r="N3780" s="1" t="s">
        <v>24</v>
      </c>
      <c r="O3780" s="1" t="s">
        <v>24</v>
      </c>
      <c r="P3780" s="1" t="s">
        <v>24</v>
      </c>
      <c r="Q3780" s="1" t="s">
        <v>6720</v>
      </c>
      <c r="R3780">
        <v>1032</v>
      </c>
      <c r="T3780" s="1" t="s">
        <v>6721</v>
      </c>
    </row>
    <row r="3781" spans="1:20" x14ac:dyDescent="0.25">
      <c r="A3781" s="1" t="s">
        <v>29</v>
      </c>
      <c r="B3781" s="1" t="s">
        <v>30</v>
      </c>
      <c r="C3781" s="1" t="s">
        <v>22</v>
      </c>
      <c r="D3781" s="1" t="s">
        <v>23</v>
      </c>
      <c r="E3781" s="1" t="s">
        <v>5</v>
      </c>
      <c r="F3781" s="1" t="s">
        <v>24</v>
      </c>
      <c r="G3781" s="1" t="s">
        <v>25</v>
      </c>
      <c r="H3781">
        <v>2030085</v>
      </c>
      <c r="I3781">
        <v>2031116</v>
      </c>
      <c r="J3781" s="1" t="s">
        <v>75</v>
      </c>
      <c r="K3781" s="1" t="s">
        <v>6722</v>
      </c>
      <c r="L3781" s="1" t="s">
        <v>6722</v>
      </c>
      <c r="M3781" s="1" t="s">
        <v>24</v>
      </c>
      <c r="N3781" s="1" t="s">
        <v>6278</v>
      </c>
      <c r="O3781" s="1" t="s">
        <v>24</v>
      </c>
      <c r="P3781" s="1" t="s">
        <v>24</v>
      </c>
      <c r="Q3781" s="1" t="s">
        <v>6720</v>
      </c>
      <c r="R3781">
        <v>1032</v>
      </c>
      <c r="S3781">
        <v>343</v>
      </c>
      <c r="T3781" s="1" t="s">
        <v>24</v>
      </c>
    </row>
    <row r="3782" spans="1:20" x14ac:dyDescent="0.25">
      <c r="A3782" s="1" t="s">
        <v>20</v>
      </c>
      <c r="B3782" s="1" t="s">
        <v>21</v>
      </c>
      <c r="C3782" s="1" t="s">
        <v>22</v>
      </c>
      <c r="D3782" s="1" t="s">
        <v>23</v>
      </c>
      <c r="E3782" s="1" t="s">
        <v>5</v>
      </c>
      <c r="F3782" s="1" t="s">
        <v>24</v>
      </c>
      <c r="G3782" s="1" t="s">
        <v>25</v>
      </c>
      <c r="H3782">
        <v>2031132</v>
      </c>
      <c r="I3782">
        <v>2031794</v>
      </c>
      <c r="J3782" s="1" t="s">
        <v>75</v>
      </c>
      <c r="K3782" s="1" t="s">
        <v>24</v>
      </c>
      <c r="L3782" s="1" t="s">
        <v>24</v>
      </c>
      <c r="M3782" s="1" t="s">
        <v>24</v>
      </c>
      <c r="N3782" s="1" t="s">
        <v>24</v>
      </c>
      <c r="O3782" s="1" t="s">
        <v>24</v>
      </c>
      <c r="P3782" s="1" t="s">
        <v>24</v>
      </c>
      <c r="Q3782" s="1" t="s">
        <v>6723</v>
      </c>
      <c r="R3782">
        <v>663</v>
      </c>
      <c r="T3782" s="1" t="s">
        <v>6724</v>
      </c>
    </row>
    <row r="3783" spans="1:20" x14ac:dyDescent="0.25">
      <c r="A3783" s="1" t="s">
        <v>29</v>
      </c>
      <c r="B3783" s="1" t="s">
        <v>30</v>
      </c>
      <c r="C3783" s="1" t="s">
        <v>22</v>
      </c>
      <c r="D3783" s="1" t="s">
        <v>23</v>
      </c>
      <c r="E3783" s="1" t="s">
        <v>5</v>
      </c>
      <c r="F3783" s="1" t="s">
        <v>24</v>
      </c>
      <c r="G3783" s="1" t="s">
        <v>25</v>
      </c>
      <c r="H3783">
        <v>2031132</v>
      </c>
      <c r="I3783">
        <v>2031794</v>
      </c>
      <c r="J3783" s="1" t="s">
        <v>75</v>
      </c>
      <c r="K3783" s="1" t="s">
        <v>6725</v>
      </c>
      <c r="L3783" s="1" t="s">
        <v>6725</v>
      </c>
      <c r="M3783" s="1" t="s">
        <v>24</v>
      </c>
      <c r="N3783" s="1" t="s">
        <v>6726</v>
      </c>
      <c r="O3783" s="1" t="s">
        <v>24</v>
      </c>
      <c r="P3783" s="1" t="s">
        <v>24</v>
      </c>
      <c r="Q3783" s="1" t="s">
        <v>6723</v>
      </c>
      <c r="R3783">
        <v>663</v>
      </c>
      <c r="S3783">
        <v>220</v>
      </c>
      <c r="T3783" s="1" t="s">
        <v>24</v>
      </c>
    </row>
    <row r="3784" spans="1:20" x14ac:dyDescent="0.25">
      <c r="A3784" s="1" t="s">
        <v>20</v>
      </c>
      <c r="B3784" s="1" t="s">
        <v>21</v>
      </c>
      <c r="C3784" s="1" t="s">
        <v>22</v>
      </c>
      <c r="D3784" s="1" t="s">
        <v>23</v>
      </c>
      <c r="E3784" s="1" t="s">
        <v>5</v>
      </c>
      <c r="F3784" s="1" t="s">
        <v>24</v>
      </c>
      <c r="G3784" s="1" t="s">
        <v>25</v>
      </c>
      <c r="H3784">
        <v>2031745</v>
      </c>
      <c r="I3784">
        <v>2032380</v>
      </c>
      <c r="J3784" s="1" t="s">
        <v>75</v>
      </c>
      <c r="K3784" s="1" t="s">
        <v>24</v>
      </c>
      <c r="L3784" s="1" t="s">
        <v>24</v>
      </c>
      <c r="M3784" s="1" t="s">
        <v>24</v>
      </c>
      <c r="N3784" s="1" t="s">
        <v>24</v>
      </c>
      <c r="O3784" s="1" t="s">
        <v>24</v>
      </c>
      <c r="P3784" s="1" t="s">
        <v>24</v>
      </c>
      <c r="Q3784" s="1" t="s">
        <v>6727</v>
      </c>
      <c r="R3784">
        <v>636</v>
      </c>
      <c r="T3784" s="1" t="s">
        <v>6728</v>
      </c>
    </row>
    <row r="3785" spans="1:20" x14ac:dyDescent="0.25">
      <c r="A3785" s="1" t="s">
        <v>29</v>
      </c>
      <c r="B3785" s="1" t="s">
        <v>30</v>
      </c>
      <c r="C3785" s="1" t="s">
        <v>22</v>
      </c>
      <c r="D3785" s="1" t="s">
        <v>23</v>
      </c>
      <c r="E3785" s="1" t="s">
        <v>5</v>
      </c>
      <c r="F3785" s="1" t="s">
        <v>24</v>
      </c>
      <c r="G3785" s="1" t="s">
        <v>25</v>
      </c>
      <c r="H3785">
        <v>2031745</v>
      </c>
      <c r="I3785">
        <v>2032380</v>
      </c>
      <c r="J3785" s="1" t="s">
        <v>75</v>
      </c>
      <c r="K3785" s="1" t="s">
        <v>6729</v>
      </c>
      <c r="L3785" s="1" t="s">
        <v>6729</v>
      </c>
      <c r="M3785" s="1" t="s">
        <v>24</v>
      </c>
      <c r="N3785" s="1" t="s">
        <v>6730</v>
      </c>
      <c r="O3785" s="1" t="s">
        <v>24</v>
      </c>
      <c r="P3785" s="1" t="s">
        <v>24</v>
      </c>
      <c r="Q3785" s="1" t="s">
        <v>6727</v>
      </c>
      <c r="R3785">
        <v>636</v>
      </c>
      <c r="S3785">
        <v>211</v>
      </c>
      <c r="T3785" s="1" t="s">
        <v>24</v>
      </c>
    </row>
    <row r="3786" spans="1:20" x14ac:dyDescent="0.25">
      <c r="A3786" s="1" t="s">
        <v>20</v>
      </c>
      <c r="B3786" s="1" t="s">
        <v>21</v>
      </c>
      <c r="C3786" s="1" t="s">
        <v>22</v>
      </c>
      <c r="D3786" s="1" t="s">
        <v>23</v>
      </c>
      <c r="E3786" s="1" t="s">
        <v>5</v>
      </c>
      <c r="F3786" s="1" t="s">
        <v>24</v>
      </c>
      <c r="G3786" s="1" t="s">
        <v>25</v>
      </c>
      <c r="H3786">
        <v>2032390</v>
      </c>
      <c r="I3786">
        <v>2032653</v>
      </c>
      <c r="J3786" s="1" t="s">
        <v>75</v>
      </c>
      <c r="K3786" s="1" t="s">
        <v>24</v>
      </c>
      <c r="L3786" s="1" t="s">
        <v>24</v>
      </c>
      <c r="M3786" s="1" t="s">
        <v>24</v>
      </c>
      <c r="N3786" s="1" t="s">
        <v>24</v>
      </c>
      <c r="O3786" s="1" t="s">
        <v>24</v>
      </c>
      <c r="P3786" s="1" t="s">
        <v>24</v>
      </c>
      <c r="Q3786" s="1" t="s">
        <v>6731</v>
      </c>
      <c r="R3786">
        <v>264</v>
      </c>
      <c r="T3786" s="1" t="s">
        <v>6732</v>
      </c>
    </row>
    <row r="3787" spans="1:20" x14ac:dyDescent="0.25">
      <c r="A3787" s="1" t="s">
        <v>29</v>
      </c>
      <c r="B3787" s="1" t="s">
        <v>30</v>
      </c>
      <c r="C3787" s="1" t="s">
        <v>22</v>
      </c>
      <c r="D3787" s="1" t="s">
        <v>23</v>
      </c>
      <c r="E3787" s="1" t="s">
        <v>5</v>
      </c>
      <c r="F3787" s="1" t="s">
        <v>24</v>
      </c>
      <c r="G3787" s="1" t="s">
        <v>25</v>
      </c>
      <c r="H3787">
        <v>2032390</v>
      </c>
      <c r="I3787">
        <v>2032653</v>
      </c>
      <c r="J3787" s="1" t="s">
        <v>75</v>
      </c>
      <c r="K3787" s="1" t="s">
        <v>6733</v>
      </c>
      <c r="L3787" s="1" t="s">
        <v>6733</v>
      </c>
      <c r="M3787" s="1" t="s">
        <v>24</v>
      </c>
      <c r="N3787" s="1" t="s">
        <v>6734</v>
      </c>
      <c r="O3787" s="1" t="s">
        <v>24</v>
      </c>
      <c r="P3787" s="1" t="s">
        <v>24</v>
      </c>
      <c r="Q3787" s="1" t="s">
        <v>6731</v>
      </c>
      <c r="R3787">
        <v>264</v>
      </c>
      <c r="S3787">
        <v>87</v>
      </c>
      <c r="T3787" s="1" t="s">
        <v>24</v>
      </c>
    </row>
    <row r="3788" spans="1:20" x14ac:dyDescent="0.25">
      <c r="A3788" s="1" t="s">
        <v>20</v>
      </c>
      <c r="B3788" s="1" t="s">
        <v>21</v>
      </c>
      <c r="C3788" s="1" t="s">
        <v>22</v>
      </c>
      <c r="D3788" s="1" t="s">
        <v>23</v>
      </c>
      <c r="E3788" s="1" t="s">
        <v>5</v>
      </c>
      <c r="F3788" s="1" t="s">
        <v>24</v>
      </c>
      <c r="G3788" s="1" t="s">
        <v>25</v>
      </c>
      <c r="H3788">
        <v>2032657</v>
      </c>
      <c r="I3788">
        <v>2033094</v>
      </c>
      <c r="J3788" s="1" t="s">
        <v>75</v>
      </c>
      <c r="K3788" s="1" t="s">
        <v>24</v>
      </c>
      <c r="L3788" s="1" t="s">
        <v>24</v>
      </c>
      <c r="M3788" s="1" t="s">
        <v>24</v>
      </c>
      <c r="N3788" s="1" t="s">
        <v>24</v>
      </c>
      <c r="O3788" s="1" t="s">
        <v>24</v>
      </c>
      <c r="P3788" s="1" t="s">
        <v>24</v>
      </c>
      <c r="Q3788" s="1" t="s">
        <v>6735</v>
      </c>
      <c r="R3788">
        <v>438</v>
      </c>
      <c r="T3788" s="1" t="s">
        <v>6736</v>
      </c>
    </row>
    <row r="3789" spans="1:20" x14ac:dyDescent="0.25">
      <c r="A3789" s="1" t="s">
        <v>29</v>
      </c>
      <c r="B3789" s="1" t="s">
        <v>30</v>
      </c>
      <c r="C3789" s="1" t="s">
        <v>22</v>
      </c>
      <c r="D3789" s="1" t="s">
        <v>23</v>
      </c>
      <c r="E3789" s="1" t="s">
        <v>5</v>
      </c>
      <c r="F3789" s="1" t="s">
        <v>24</v>
      </c>
      <c r="G3789" s="1" t="s">
        <v>25</v>
      </c>
      <c r="H3789">
        <v>2032657</v>
      </c>
      <c r="I3789">
        <v>2033094</v>
      </c>
      <c r="J3789" s="1" t="s">
        <v>75</v>
      </c>
      <c r="K3789" s="1" t="s">
        <v>6737</v>
      </c>
      <c r="L3789" s="1" t="s">
        <v>6737</v>
      </c>
      <c r="M3789" s="1" t="s">
        <v>24</v>
      </c>
      <c r="N3789" s="1" t="s">
        <v>36</v>
      </c>
      <c r="O3789" s="1" t="s">
        <v>24</v>
      </c>
      <c r="P3789" s="1" t="s">
        <v>24</v>
      </c>
      <c r="Q3789" s="1" t="s">
        <v>6735</v>
      </c>
      <c r="R3789">
        <v>438</v>
      </c>
      <c r="S3789">
        <v>145</v>
      </c>
      <c r="T3789" s="1" t="s">
        <v>24</v>
      </c>
    </row>
    <row r="3790" spans="1:20" x14ac:dyDescent="0.25">
      <c r="A3790" s="1" t="s">
        <v>20</v>
      </c>
      <c r="B3790" s="1" t="s">
        <v>21</v>
      </c>
      <c r="C3790" s="1" t="s">
        <v>22</v>
      </c>
      <c r="D3790" s="1" t="s">
        <v>23</v>
      </c>
      <c r="E3790" s="1" t="s">
        <v>5</v>
      </c>
      <c r="F3790" s="1" t="s">
        <v>24</v>
      </c>
      <c r="G3790" s="1" t="s">
        <v>25</v>
      </c>
      <c r="H3790">
        <v>2033110</v>
      </c>
      <c r="I3790">
        <v>2033610</v>
      </c>
      <c r="J3790" s="1" t="s">
        <v>75</v>
      </c>
      <c r="K3790" s="1" t="s">
        <v>24</v>
      </c>
      <c r="L3790" s="1" t="s">
        <v>24</v>
      </c>
      <c r="M3790" s="1" t="s">
        <v>24</v>
      </c>
      <c r="N3790" s="1" t="s">
        <v>24</v>
      </c>
      <c r="O3790" s="1" t="s">
        <v>24</v>
      </c>
      <c r="P3790" s="1" t="s">
        <v>24</v>
      </c>
      <c r="Q3790" s="1" t="s">
        <v>6738</v>
      </c>
      <c r="R3790">
        <v>501</v>
      </c>
      <c r="T3790" s="1" t="s">
        <v>6739</v>
      </c>
    </row>
    <row r="3791" spans="1:20" x14ac:dyDescent="0.25">
      <c r="A3791" s="1" t="s">
        <v>29</v>
      </c>
      <c r="B3791" s="1" t="s">
        <v>30</v>
      </c>
      <c r="C3791" s="1" t="s">
        <v>22</v>
      </c>
      <c r="D3791" s="1" t="s">
        <v>23</v>
      </c>
      <c r="E3791" s="1" t="s">
        <v>5</v>
      </c>
      <c r="F3791" s="1" t="s">
        <v>24</v>
      </c>
      <c r="G3791" s="1" t="s">
        <v>25</v>
      </c>
      <c r="H3791">
        <v>2033110</v>
      </c>
      <c r="I3791">
        <v>2033610</v>
      </c>
      <c r="J3791" s="1" t="s">
        <v>75</v>
      </c>
      <c r="K3791" s="1" t="s">
        <v>6740</v>
      </c>
      <c r="L3791" s="1" t="s">
        <v>6740</v>
      </c>
      <c r="M3791" s="1" t="s">
        <v>24</v>
      </c>
      <c r="N3791" s="1" t="s">
        <v>36</v>
      </c>
      <c r="O3791" s="1" t="s">
        <v>24</v>
      </c>
      <c r="P3791" s="1" t="s">
        <v>24</v>
      </c>
      <c r="Q3791" s="1" t="s">
        <v>6738</v>
      </c>
      <c r="R3791">
        <v>501</v>
      </c>
      <c r="S3791">
        <v>166</v>
      </c>
      <c r="T3791" s="1" t="s">
        <v>24</v>
      </c>
    </row>
    <row r="3792" spans="1:20" x14ac:dyDescent="0.25">
      <c r="A3792" s="1" t="s">
        <v>20</v>
      </c>
      <c r="B3792" s="1" t="s">
        <v>21</v>
      </c>
      <c r="C3792" s="1" t="s">
        <v>22</v>
      </c>
      <c r="D3792" s="1" t="s">
        <v>23</v>
      </c>
      <c r="E3792" s="1" t="s">
        <v>5</v>
      </c>
      <c r="F3792" s="1" t="s">
        <v>24</v>
      </c>
      <c r="G3792" s="1" t="s">
        <v>25</v>
      </c>
      <c r="H3792">
        <v>2033747</v>
      </c>
      <c r="I3792">
        <v>2034874</v>
      </c>
      <c r="J3792" s="1" t="s">
        <v>75</v>
      </c>
      <c r="K3792" s="1" t="s">
        <v>24</v>
      </c>
      <c r="L3792" s="1" t="s">
        <v>24</v>
      </c>
      <c r="M3792" s="1" t="s">
        <v>24</v>
      </c>
      <c r="N3792" s="1" t="s">
        <v>24</v>
      </c>
      <c r="O3792" s="1" t="s">
        <v>24</v>
      </c>
      <c r="P3792" s="1" t="s">
        <v>24</v>
      </c>
      <c r="Q3792" s="1" t="s">
        <v>6741</v>
      </c>
      <c r="R3792">
        <v>1128</v>
      </c>
      <c r="T3792" s="1" t="s">
        <v>6742</v>
      </c>
    </row>
    <row r="3793" spans="1:20" x14ac:dyDescent="0.25">
      <c r="A3793" s="1" t="s">
        <v>29</v>
      </c>
      <c r="B3793" s="1" t="s">
        <v>30</v>
      </c>
      <c r="C3793" s="1" t="s">
        <v>22</v>
      </c>
      <c r="D3793" s="1" t="s">
        <v>23</v>
      </c>
      <c r="E3793" s="1" t="s">
        <v>5</v>
      </c>
      <c r="F3793" s="1" t="s">
        <v>24</v>
      </c>
      <c r="G3793" s="1" t="s">
        <v>25</v>
      </c>
      <c r="H3793">
        <v>2033747</v>
      </c>
      <c r="I3793">
        <v>2034874</v>
      </c>
      <c r="J3793" s="1" t="s">
        <v>75</v>
      </c>
      <c r="K3793" s="1" t="s">
        <v>6743</v>
      </c>
      <c r="L3793" s="1" t="s">
        <v>6743</v>
      </c>
      <c r="M3793" s="1" t="s">
        <v>24</v>
      </c>
      <c r="N3793" s="1" t="s">
        <v>6744</v>
      </c>
      <c r="O3793" s="1" t="s">
        <v>24</v>
      </c>
      <c r="P3793" s="1" t="s">
        <v>24</v>
      </c>
      <c r="Q3793" s="1" t="s">
        <v>6741</v>
      </c>
      <c r="R3793">
        <v>1128</v>
      </c>
      <c r="S3793">
        <v>375</v>
      </c>
      <c r="T3793" s="1" t="s">
        <v>24</v>
      </c>
    </row>
    <row r="3794" spans="1:20" x14ac:dyDescent="0.25">
      <c r="A3794" s="1" t="s">
        <v>20</v>
      </c>
      <c r="B3794" s="1" t="s">
        <v>21</v>
      </c>
      <c r="C3794" s="1" t="s">
        <v>22</v>
      </c>
      <c r="D3794" s="1" t="s">
        <v>23</v>
      </c>
      <c r="E3794" s="1" t="s">
        <v>5</v>
      </c>
      <c r="F3794" s="1" t="s">
        <v>24</v>
      </c>
      <c r="G3794" s="1" t="s">
        <v>25</v>
      </c>
      <c r="H3794">
        <v>2034910</v>
      </c>
      <c r="I3794">
        <v>2035347</v>
      </c>
      <c r="J3794" s="1" t="s">
        <v>75</v>
      </c>
      <c r="K3794" s="1" t="s">
        <v>24</v>
      </c>
      <c r="L3794" s="1" t="s">
        <v>24</v>
      </c>
      <c r="M3794" s="1" t="s">
        <v>24</v>
      </c>
      <c r="N3794" s="1" t="s">
        <v>24</v>
      </c>
      <c r="O3794" s="1" t="s">
        <v>24</v>
      </c>
      <c r="P3794" s="1" t="s">
        <v>24</v>
      </c>
      <c r="Q3794" s="1" t="s">
        <v>6745</v>
      </c>
      <c r="R3794">
        <v>438</v>
      </c>
      <c r="T3794" s="1" t="s">
        <v>6746</v>
      </c>
    </row>
    <row r="3795" spans="1:20" x14ac:dyDescent="0.25">
      <c r="A3795" s="1" t="s">
        <v>29</v>
      </c>
      <c r="B3795" s="1" t="s">
        <v>30</v>
      </c>
      <c r="C3795" s="1" t="s">
        <v>22</v>
      </c>
      <c r="D3795" s="1" t="s">
        <v>23</v>
      </c>
      <c r="E3795" s="1" t="s">
        <v>5</v>
      </c>
      <c r="F3795" s="1" t="s">
        <v>24</v>
      </c>
      <c r="G3795" s="1" t="s">
        <v>25</v>
      </c>
      <c r="H3795">
        <v>2034910</v>
      </c>
      <c r="I3795">
        <v>2035347</v>
      </c>
      <c r="J3795" s="1" t="s">
        <v>75</v>
      </c>
      <c r="K3795" s="1" t="s">
        <v>6747</v>
      </c>
      <c r="L3795" s="1" t="s">
        <v>6747</v>
      </c>
      <c r="M3795" s="1" t="s">
        <v>24</v>
      </c>
      <c r="N3795" s="1" t="s">
        <v>6748</v>
      </c>
      <c r="O3795" s="1" t="s">
        <v>24</v>
      </c>
      <c r="P3795" s="1" t="s">
        <v>24</v>
      </c>
      <c r="Q3795" s="1" t="s">
        <v>6745</v>
      </c>
      <c r="R3795">
        <v>438</v>
      </c>
      <c r="S3795">
        <v>145</v>
      </c>
      <c r="T3795" s="1" t="s">
        <v>24</v>
      </c>
    </row>
    <row r="3796" spans="1:20" x14ac:dyDescent="0.25">
      <c r="A3796" s="1" t="s">
        <v>20</v>
      </c>
      <c r="B3796" s="1" t="s">
        <v>21</v>
      </c>
      <c r="C3796" s="1" t="s">
        <v>22</v>
      </c>
      <c r="D3796" s="1" t="s">
        <v>23</v>
      </c>
      <c r="E3796" s="1" t="s">
        <v>5</v>
      </c>
      <c r="F3796" s="1" t="s">
        <v>24</v>
      </c>
      <c r="G3796" s="1" t="s">
        <v>25</v>
      </c>
      <c r="H3796">
        <v>2035418</v>
      </c>
      <c r="I3796">
        <v>2035741</v>
      </c>
      <c r="J3796" s="1" t="s">
        <v>75</v>
      </c>
      <c r="K3796" s="1" t="s">
        <v>24</v>
      </c>
      <c r="L3796" s="1" t="s">
        <v>24</v>
      </c>
      <c r="M3796" s="1" t="s">
        <v>24</v>
      </c>
      <c r="N3796" s="1" t="s">
        <v>24</v>
      </c>
      <c r="O3796" s="1" t="s">
        <v>24</v>
      </c>
      <c r="P3796" s="1" t="s">
        <v>24</v>
      </c>
      <c r="Q3796" s="1" t="s">
        <v>6749</v>
      </c>
      <c r="R3796">
        <v>324</v>
      </c>
      <c r="T3796" s="1" t="s">
        <v>6750</v>
      </c>
    </row>
    <row r="3797" spans="1:20" x14ac:dyDescent="0.25">
      <c r="A3797" s="1" t="s">
        <v>29</v>
      </c>
      <c r="B3797" s="1" t="s">
        <v>30</v>
      </c>
      <c r="C3797" s="1" t="s">
        <v>22</v>
      </c>
      <c r="D3797" s="1" t="s">
        <v>23</v>
      </c>
      <c r="E3797" s="1" t="s">
        <v>5</v>
      </c>
      <c r="F3797" s="1" t="s">
        <v>24</v>
      </c>
      <c r="G3797" s="1" t="s">
        <v>25</v>
      </c>
      <c r="H3797">
        <v>2035418</v>
      </c>
      <c r="I3797">
        <v>2035741</v>
      </c>
      <c r="J3797" s="1" t="s">
        <v>75</v>
      </c>
      <c r="K3797" s="1" t="s">
        <v>6751</v>
      </c>
      <c r="L3797" s="1" t="s">
        <v>6751</v>
      </c>
      <c r="M3797" s="1" t="s">
        <v>24</v>
      </c>
      <c r="N3797" s="1" t="s">
        <v>6752</v>
      </c>
      <c r="O3797" s="1" t="s">
        <v>24</v>
      </c>
      <c r="P3797" s="1" t="s">
        <v>24</v>
      </c>
      <c r="Q3797" s="1" t="s">
        <v>6749</v>
      </c>
      <c r="R3797">
        <v>324</v>
      </c>
      <c r="S3797">
        <v>107</v>
      </c>
      <c r="T3797" s="1" t="s">
        <v>24</v>
      </c>
    </row>
    <row r="3798" spans="1:20" x14ac:dyDescent="0.25">
      <c r="A3798" s="1" t="s">
        <v>20</v>
      </c>
      <c r="B3798" s="1" t="s">
        <v>21</v>
      </c>
      <c r="C3798" s="1" t="s">
        <v>22</v>
      </c>
      <c r="D3798" s="1" t="s">
        <v>23</v>
      </c>
      <c r="E3798" s="1" t="s">
        <v>5</v>
      </c>
      <c r="F3798" s="1" t="s">
        <v>24</v>
      </c>
      <c r="G3798" s="1" t="s">
        <v>25</v>
      </c>
      <c r="H3798">
        <v>2035788</v>
      </c>
      <c r="I3798">
        <v>2037314</v>
      </c>
      <c r="J3798" s="1" t="s">
        <v>75</v>
      </c>
      <c r="K3798" s="1" t="s">
        <v>24</v>
      </c>
      <c r="L3798" s="1" t="s">
        <v>24</v>
      </c>
      <c r="M3798" s="1" t="s">
        <v>24</v>
      </c>
      <c r="N3798" s="1" t="s">
        <v>24</v>
      </c>
      <c r="O3798" s="1" t="s">
        <v>24</v>
      </c>
      <c r="P3798" s="1" t="s">
        <v>24</v>
      </c>
      <c r="Q3798" s="1" t="s">
        <v>6753</v>
      </c>
      <c r="R3798">
        <v>1527</v>
      </c>
      <c r="T3798" s="1" t="s">
        <v>6754</v>
      </c>
    </row>
    <row r="3799" spans="1:20" x14ac:dyDescent="0.25">
      <c r="A3799" s="1" t="s">
        <v>29</v>
      </c>
      <c r="B3799" s="1" t="s">
        <v>30</v>
      </c>
      <c r="C3799" s="1" t="s">
        <v>22</v>
      </c>
      <c r="D3799" s="1" t="s">
        <v>23</v>
      </c>
      <c r="E3799" s="1" t="s">
        <v>5</v>
      </c>
      <c r="F3799" s="1" t="s">
        <v>24</v>
      </c>
      <c r="G3799" s="1" t="s">
        <v>25</v>
      </c>
      <c r="H3799">
        <v>2035788</v>
      </c>
      <c r="I3799">
        <v>2037314</v>
      </c>
      <c r="J3799" s="1" t="s">
        <v>75</v>
      </c>
      <c r="K3799" s="1" t="s">
        <v>6755</v>
      </c>
      <c r="L3799" s="1" t="s">
        <v>6755</v>
      </c>
      <c r="M3799" s="1" t="s">
        <v>24</v>
      </c>
      <c r="N3799" s="1" t="s">
        <v>6756</v>
      </c>
      <c r="O3799" s="1" t="s">
        <v>24</v>
      </c>
      <c r="P3799" s="1" t="s">
        <v>24</v>
      </c>
      <c r="Q3799" s="1" t="s">
        <v>6753</v>
      </c>
      <c r="R3799">
        <v>1527</v>
      </c>
      <c r="S3799">
        <v>508</v>
      </c>
      <c r="T3799" s="1" t="s">
        <v>24</v>
      </c>
    </row>
    <row r="3800" spans="1:20" x14ac:dyDescent="0.25">
      <c r="A3800" s="1" t="s">
        <v>20</v>
      </c>
      <c r="B3800" s="1" t="s">
        <v>21</v>
      </c>
      <c r="C3800" s="1" t="s">
        <v>22</v>
      </c>
      <c r="D3800" s="1" t="s">
        <v>23</v>
      </c>
      <c r="E3800" s="1" t="s">
        <v>5</v>
      </c>
      <c r="F3800" s="1" t="s">
        <v>24</v>
      </c>
      <c r="G3800" s="1" t="s">
        <v>25</v>
      </c>
      <c r="H3800">
        <v>2037430</v>
      </c>
      <c r="I3800">
        <v>2038953</v>
      </c>
      <c r="J3800" s="1" t="s">
        <v>75</v>
      </c>
      <c r="K3800" s="1" t="s">
        <v>24</v>
      </c>
      <c r="L3800" s="1" t="s">
        <v>24</v>
      </c>
      <c r="M3800" s="1" t="s">
        <v>24</v>
      </c>
      <c r="N3800" s="1" t="s">
        <v>24</v>
      </c>
      <c r="O3800" s="1" t="s">
        <v>24</v>
      </c>
      <c r="P3800" s="1" t="s">
        <v>24</v>
      </c>
      <c r="Q3800" s="1" t="s">
        <v>6757</v>
      </c>
      <c r="R3800">
        <v>1524</v>
      </c>
      <c r="T3800" s="1" t="s">
        <v>6758</v>
      </c>
    </row>
    <row r="3801" spans="1:20" x14ac:dyDescent="0.25">
      <c r="A3801" s="1" t="s">
        <v>29</v>
      </c>
      <c r="B3801" s="1" t="s">
        <v>30</v>
      </c>
      <c r="C3801" s="1" t="s">
        <v>22</v>
      </c>
      <c r="D3801" s="1" t="s">
        <v>23</v>
      </c>
      <c r="E3801" s="1" t="s">
        <v>5</v>
      </c>
      <c r="F3801" s="1" t="s">
        <v>24</v>
      </c>
      <c r="G3801" s="1" t="s">
        <v>25</v>
      </c>
      <c r="H3801">
        <v>2037430</v>
      </c>
      <c r="I3801">
        <v>2038953</v>
      </c>
      <c r="J3801" s="1" t="s">
        <v>75</v>
      </c>
      <c r="K3801" s="1" t="s">
        <v>6759</v>
      </c>
      <c r="L3801" s="1" t="s">
        <v>6759</v>
      </c>
      <c r="M3801" s="1" t="s">
        <v>24</v>
      </c>
      <c r="N3801" s="1" t="s">
        <v>358</v>
      </c>
      <c r="O3801" s="1" t="s">
        <v>24</v>
      </c>
      <c r="P3801" s="1" t="s">
        <v>24</v>
      </c>
      <c r="Q3801" s="1" t="s">
        <v>6757</v>
      </c>
      <c r="R3801">
        <v>1524</v>
      </c>
      <c r="S3801">
        <v>507</v>
      </c>
      <c r="T3801" s="1" t="s">
        <v>24</v>
      </c>
    </row>
    <row r="3802" spans="1:20" x14ac:dyDescent="0.25">
      <c r="A3802" s="1" t="s">
        <v>20</v>
      </c>
      <c r="B3802" s="1" t="s">
        <v>21</v>
      </c>
      <c r="C3802" s="1" t="s">
        <v>22</v>
      </c>
      <c r="D3802" s="1" t="s">
        <v>23</v>
      </c>
      <c r="E3802" s="1" t="s">
        <v>5</v>
      </c>
      <c r="F3802" s="1" t="s">
        <v>24</v>
      </c>
      <c r="G3802" s="1" t="s">
        <v>25</v>
      </c>
      <c r="H3802">
        <v>2039130</v>
      </c>
      <c r="I3802">
        <v>2040431</v>
      </c>
      <c r="J3802" s="1" t="s">
        <v>75</v>
      </c>
      <c r="K3802" s="1" t="s">
        <v>24</v>
      </c>
      <c r="L3802" s="1" t="s">
        <v>24</v>
      </c>
      <c r="M3802" s="1" t="s">
        <v>24</v>
      </c>
      <c r="N3802" s="1" t="s">
        <v>24</v>
      </c>
      <c r="O3802" s="1" t="s">
        <v>24</v>
      </c>
      <c r="P3802" s="1" t="s">
        <v>24</v>
      </c>
      <c r="Q3802" s="1" t="s">
        <v>6760</v>
      </c>
      <c r="R3802">
        <v>1302</v>
      </c>
      <c r="T3802" s="1" t="s">
        <v>6761</v>
      </c>
    </row>
    <row r="3803" spans="1:20" x14ac:dyDescent="0.25">
      <c r="A3803" s="1" t="s">
        <v>29</v>
      </c>
      <c r="B3803" s="1" t="s">
        <v>30</v>
      </c>
      <c r="C3803" s="1" t="s">
        <v>22</v>
      </c>
      <c r="D3803" s="1" t="s">
        <v>23</v>
      </c>
      <c r="E3803" s="1" t="s">
        <v>5</v>
      </c>
      <c r="F3803" s="1" t="s">
        <v>24</v>
      </c>
      <c r="G3803" s="1" t="s">
        <v>25</v>
      </c>
      <c r="H3803">
        <v>2039130</v>
      </c>
      <c r="I3803">
        <v>2040431</v>
      </c>
      <c r="J3803" s="1" t="s">
        <v>75</v>
      </c>
      <c r="K3803" s="1" t="s">
        <v>6762</v>
      </c>
      <c r="L3803" s="1" t="s">
        <v>6762</v>
      </c>
      <c r="M3803" s="1" t="s">
        <v>24</v>
      </c>
      <c r="N3803" s="1" t="s">
        <v>5209</v>
      </c>
      <c r="O3803" s="1" t="s">
        <v>24</v>
      </c>
      <c r="P3803" s="1" t="s">
        <v>24</v>
      </c>
      <c r="Q3803" s="1" t="s">
        <v>6760</v>
      </c>
      <c r="R3803">
        <v>1302</v>
      </c>
      <c r="S3803">
        <v>433</v>
      </c>
      <c r="T3803" s="1" t="s">
        <v>24</v>
      </c>
    </row>
    <row r="3804" spans="1:20" x14ac:dyDescent="0.25">
      <c r="A3804" s="1" t="s">
        <v>20</v>
      </c>
      <c r="B3804" s="1" t="s">
        <v>21</v>
      </c>
      <c r="C3804" s="1" t="s">
        <v>22</v>
      </c>
      <c r="D3804" s="1" t="s">
        <v>23</v>
      </c>
      <c r="E3804" s="1" t="s">
        <v>5</v>
      </c>
      <c r="F3804" s="1" t="s">
        <v>24</v>
      </c>
      <c r="G3804" s="1" t="s">
        <v>25</v>
      </c>
      <c r="H3804">
        <v>2040461</v>
      </c>
      <c r="I3804">
        <v>2040877</v>
      </c>
      <c r="J3804" s="1" t="s">
        <v>75</v>
      </c>
      <c r="K3804" s="1" t="s">
        <v>24</v>
      </c>
      <c r="L3804" s="1" t="s">
        <v>24</v>
      </c>
      <c r="M3804" s="1" t="s">
        <v>24</v>
      </c>
      <c r="N3804" s="1" t="s">
        <v>24</v>
      </c>
      <c r="O3804" s="1" t="s">
        <v>24</v>
      </c>
      <c r="P3804" s="1" t="s">
        <v>24</v>
      </c>
      <c r="Q3804" s="1" t="s">
        <v>6763</v>
      </c>
      <c r="R3804">
        <v>417</v>
      </c>
      <c r="T3804" s="1" t="s">
        <v>6764</v>
      </c>
    </row>
    <row r="3805" spans="1:20" x14ac:dyDescent="0.25">
      <c r="A3805" s="1" t="s">
        <v>29</v>
      </c>
      <c r="B3805" s="1" t="s">
        <v>30</v>
      </c>
      <c r="C3805" s="1" t="s">
        <v>22</v>
      </c>
      <c r="D3805" s="1" t="s">
        <v>23</v>
      </c>
      <c r="E3805" s="1" t="s">
        <v>5</v>
      </c>
      <c r="F3805" s="1" t="s">
        <v>24</v>
      </c>
      <c r="G3805" s="1" t="s">
        <v>25</v>
      </c>
      <c r="H3805">
        <v>2040461</v>
      </c>
      <c r="I3805">
        <v>2040877</v>
      </c>
      <c r="J3805" s="1" t="s">
        <v>75</v>
      </c>
      <c r="K3805" s="1" t="s">
        <v>6765</v>
      </c>
      <c r="L3805" s="1" t="s">
        <v>6765</v>
      </c>
      <c r="M3805" s="1" t="s">
        <v>24</v>
      </c>
      <c r="N3805" s="1" t="s">
        <v>6766</v>
      </c>
      <c r="O3805" s="1" t="s">
        <v>24</v>
      </c>
      <c r="P3805" s="1" t="s">
        <v>24</v>
      </c>
      <c r="Q3805" s="1" t="s">
        <v>6763</v>
      </c>
      <c r="R3805">
        <v>417</v>
      </c>
      <c r="S3805">
        <v>138</v>
      </c>
      <c r="T3805" s="1" t="s">
        <v>24</v>
      </c>
    </row>
    <row r="3806" spans="1:20" x14ac:dyDescent="0.25">
      <c r="A3806" s="1" t="s">
        <v>20</v>
      </c>
      <c r="B3806" s="1" t="s">
        <v>21</v>
      </c>
      <c r="C3806" s="1" t="s">
        <v>22</v>
      </c>
      <c r="D3806" s="1" t="s">
        <v>23</v>
      </c>
      <c r="E3806" s="1" t="s">
        <v>5</v>
      </c>
      <c r="F3806" s="1" t="s">
        <v>24</v>
      </c>
      <c r="G3806" s="1" t="s">
        <v>25</v>
      </c>
      <c r="H3806">
        <v>2040884</v>
      </c>
      <c r="I3806">
        <v>2041246</v>
      </c>
      <c r="J3806" s="1" t="s">
        <v>75</v>
      </c>
      <c r="K3806" s="1" t="s">
        <v>24</v>
      </c>
      <c r="L3806" s="1" t="s">
        <v>24</v>
      </c>
      <c r="M3806" s="1" t="s">
        <v>24</v>
      </c>
      <c r="N3806" s="1" t="s">
        <v>24</v>
      </c>
      <c r="O3806" s="1" t="s">
        <v>24</v>
      </c>
      <c r="P3806" s="1" t="s">
        <v>24</v>
      </c>
      <c r="Q3806" s="1" t="s">
        <v>6767</v>
      </c>
      <c r="R3806">
        <v>363</v>
      </c>
      <c r="T3806" s="1" t="s">
        <v>6768</v>
      </c>
    </row>
    <row r="3807" spans="1:20" x14ac:dyDescent="0.25">
      <c r="A3807" s="1" t="s">
        <v>29</v>
      </c>
      <c r="B3807" s="1" t="s">
        <v>30</v>
      </c>
      <c r="C3807" s="1" t="s">
        <v>22</v>
      </c>
      <c r="D3807" s="1" t="s">
        <v>23</v>
      </c>
      <c r="E3807" s="1" t="s">
        <v>5</v>
      </c>
      <c r="F3807" s="1" t="s">
        <v>24</v>
      </c>
      <c r="G3807" s="1" t="s">
        <v>25</v>
      </c>
      <c r="H3807">
        <v>2040884</v>
      </c>
      <c r="I3807">
        <v>2041246</v>
      </c>
      <c r="J3807" s="1" t="s">
        <v>75</v>
      </c>
      <c r="K3807" s="1" t="s">
        <v>6769</v>
      </c>
      <c r="L3807" s="1" t="s">
        <v>6769</v>
      </c>
      <c r="M3807" s="1" t="s">
        <v>24</v>
      </c>
      <c r="N3807" s="1" t="s">
        <v>36</v>
      </c>
      <c r="O3807" s="1" t="s">
        <v>24</v>
      </c>
      <c r="P3807" s="1" t="s">
        <v>24</v>
      </c>
      <c r="Q3807" s="1" t="s">
        <v>6767</v>
      </c>
      <c r="R3807">
        <v>363</v>
      </c>
      <c r="S3807">
        <v>120</v>
      </c>
      <c r="T3807" s="1" t="s">
        <v>24</v>
      </c>
    </row>
    <row r="3808" spans="1:20" x14ac:dyDescent="0.25">
      <c r="A3808" s="1" t="s">
        <v>20</v>
      </c>
      <c r="B3808" s="1" t="s">
        <v>827</v>
      </c>
      <c r="C3808" s="1" t="s">
        <v>22</v>
      </c>
      <c r="D3808" s="1" t="s">
        <v>23</v>
      </c>
      <c r="E3808" s="1" t="s">
        <v>5</v>
      </c>
      <c r="F3808" s="1" t="s">
        <v>24</v>
      </c>
      <c r="G3808" s="1" t="s">
        <v>25</v>
      </c>
      <c r="H3808">
        <v>2041267</v>
      </c>
      <c r="I3808">
        <v>2044304</v>
      </c>
      <c r="J3808" s="1" t="s">
        <v>75</v>
      </c>
      <c r="K3808" s="1" t="s">
        <v>24</v>
      </c>
      <c r="L3808" s="1" t="s">
        <v>24</v>
      </c>
      <c r="M3808" s="1" t="s">
        <v>24</v>
      </c>
      <c r="N3808" s="1" t="s">
        <v>24</v>
      </c>
      <c r="O3808" s="1" t="s">
        <v>24</v>
      </c>
      <c r="P3808" s="1" t="s">
        <v>24</v>
      </c>
      <c r="Q3808" s="1" t="s">
        <v>6770</v>
      </c>
      <c r="R3808">
        <v>3038</v>
      </c>
      <c r="T3808" s="1" t="s">
        <v>832</v>
      </c>
    </row>
    <row r="3809" spans="1:20" x14ac:dyDescent="0.25">
      <c r="A3809" s="1" t="s">
        <v>29</v>
      </c>
      <c r="B3809" s="1" t="s">
        <v>830</v>
      </c>
      <c r="C3809" s="1" t="s">
        <v>22</v>
      </c>
      <c r="D3809" s="1" t="s">
        <v>23</v>
      </c>
      <c r="E3809" s="1" t="s">
        <v>5</v>
      </c>
      <c r="F3809" s="1" t="s">
        <v>24</v>
      </c>
      <c r="G3809" s="1" t="s">
        <v>25</v>
      </c>
      <c r="H3809">
        <v>2041267</v>
      </c>
      <c r="I3809">
        <v>2044304</v>
      </c>
      <c r="J3809" s="1" t="s">
        <v>75</v>
      </c>
      <c r="K3809" s="1" t="s">
        <v>24</v>
      </c>
      <c r="L3809" s="1" t="s">
        <v>24</v>
      </c>
      <c r="M3809" s="1" t="s">
        <v>24</v>
      </c>
      <c r="N3809" s="1" t="s">
        <v>405</v>
      </c>
      <c r="O3809" s="1" t="s">
        <v>24</v>
      </c>
      <c r="P3809" s="1" t="s">
        <v>24</v>
      </c>
      <c r="Q3809" s="1" t="s">
        <v>6770</v>
      </c>
      <c r="R3809">
        <v>3038</v>
      </c>
      <c r="T3809" s="1" t="s">
        <v>832</v>
      </c>
    </row>
    <row r="3810" spans="1:20" x14ac:dyDescent="0.25">
      <c r="A3810" s="1" t="s">
        <v>20</v>
      </c>
      <c r="B3810" s="1" t="s">
        <v>21</v>
      </c>
      <c r="C3810" s="1" t="s">
        <v>22</v>
      </c>
      <c r="D3810" s="1" t="s">
        <v>23</v>
      </c>
      <c r="E3810" s="1" t="s">
        <v>5</v>
      </c>
      <c r="F3810" s="1" t="s">
        <v>24</v>
      </c>
      <c r="G3810" s="1" t="s">
        <v>25</v>
      </c>
      <c r="H3810">
        <v>2044462</v>
      </c>
      <c r="I3810">
        <v>2045703</v>
      </c>
      <c r="J3810" s="1" t="s">
        <v>75</v>
      </c>
      <c r="K3810" s="1" t="s">
        <v>24</v>
      </c>
      <c r="L3810" s="1" t="s">
        <v>24</v>
      </c>
      <c r="M3810" s="1" t="s">
        <v>24</v>
      </c>
      <c r="N3810" s="1" t="s">
        <v>24</v>
      </c>
      <c r="O3810" s="1" t="s">
        <v>24</v>
      </c>
      <c r="P3810" s="1" t="s">
        <v>24</v>
      </c>
      <c r="Q3810" s="1" t="s">
        <v>6771</v>
      </c>
      <c r="R3810">
        <v>1242</v>
      </c>
      <c r="T3810" s="1" t="s">
        <v>6772</v>
      </c>
    </row>
    <row r="3811" spans="1:20" x14ac:dyDescent="0.25">
      <c r="A3811" s="1" t="s">
        <v>29</v>
      </c>
      <c r="B3811" s="1" t="s">
        <v>30</v>
      </c>
      <c r="C3811" s="1" t="s">
        <v>22</v>
      </c>
      <c r="D3811" s="1" t="s">
        <v>23</v>
      </c>
      <c r="E3811" s="1" t="s">
        <v>5</v>
      </c>
      <c r="F3811" s="1" t="s">
        <v>24</v>
      </c>
      <c r="G3811" s="1" t="s">
        <v>25</v>
      </c>
      <c r="H3811">
        <v>2044462</v>
      </c>
      <c r="I3811">
        <v>2045703</v>
      </c>
      <c r="J3811" s="1" t="s">
        <v>75</v>
      </c>
      <c r="K3811" s="1" t="s">
        <v>6773</v>
      </c>
      <c r="L3811" s="1" t="s">
        <v>6773</v>
      </c>
      <c r="M3811" s="1" t="s">
        <v>24</v>
      </c>
      <c r="N3811" s="1" t="s">
        <v>6774</v>
      </c>
      <c r="O3811" s="1" t="s">
        <v>24</v>
      </c>
      <c r="P3811" s="1" t="s">
        <v>24</v>
      </c>
      <c r="Q3811" s="1" t="s">
        <v>6771</v>
      </c>
      <c r="R3811">
        <v>1242</v>
      </c>
      <c r="S3811">
        <v>413</v>
      </c>
      <c r="T3811" s="1" t="s">
        <v>24</v>
      </c>
    </row>
    <row r="3812" spans="1:20" x14ac:dyDescent="0.25">
      <c r="A3812" s="1" t="s">
        <v>20</v>
      </c>
      <c r="B3812" s="1" t="s">
        <v>21</v>
      </c>
      <c r="C3812" s="1" t="s">
        <v>22</v>
      </c>
      <c r="D3812" s="1" t="s">
        <v>23</v>
      </c>
      <c r="E3812" s="1" t="s">
        <v>5</v>
      </c>
      <c r="F3812" s="1" t="s">
        <v>24</v>
      </c>
      <c r="G3812" s="1" t="s">
        <v>25</v>
      </c>
      <c r="H3812">
        <v>2045788</v>
      </c>
      <c r="I3812">
        <v>2047839</v>
      </c>
      <c r="J3812" s="1" t="s">
        <v>75</v>
      </c>
      <c r="K3812" s="1" t="s">
        <v>24</v>
      </c>
      <c r="L3812" s="1" t="s">
        <v>24</v>
      </c>
      <c r="M3812" s="1" t="s">
        <v>24</v>
      </c>
      <c r="N3812" s="1" t="s">
        <v>24</v>
      </c>
      <c r="O3812" s="1" t="s">
        <v>24</v>
      </c>
      <c r="P3812" s="1" t="s">
        <v>24</v>
      </c>
      <c r="Q3812" s="1" t="s">
        <v>6775</v>
      </c>
      <c r="R3812">
        <v>2052</v>
      </c>
      <c r="T3812" s="1" t="s">
        <v>6776</v>
      </c>
    </row>
    <row r="3813" spans="1:20" x14ac:dyDescent="0.25">
      <c r="A3813" s="1" t="s">
        <v>29</v>
      </c>
      <c r="B3813" s="1" t="s">
        <v>30</v>
      </c>
      <c r="C3813" s="1" t="s">
        <v>22</v>
      </c>
      <c r="D3813" s="1" t="s">
        <v>23</v>
      </c>
      <c r="E3813" s="1" t="s">
        <v>5</v>
      </c>
      <c r="F3813" s="1" t="s">
        <v>24</v>
      </c>
      <c r="G3813" s="1" t="s">
        <v>25</v>
      </c>
      <c r="H3813">
        <v>2045788</v>
      </c>
      <c r="I3813">
        <v>2047839</v>
      </c>
      <c r="J3813" s="1" t="s">
        <v>75</v>
      </c>
      <c r="K3813" s="1" t="s">
        <v>6777</v>
      </c>
      <c r="L3813" s="1" t="s">
        <v>6777</v>
      </c>
      <c r="M3813" s="1" t="s">
        <v>24</v>
      </c>
      <c r="N3813" s="1" t="s">
        <v>6778</v>
      </c>
      <c r="O3813" s="1" t="s">
        <v>24</v>
      </c>
      <c r="P3813" s="1" t="s">
        <v>24</v>
      </c>
      <c r="Q3813" s="1" t="s">
        <v>6775</v>
      </c>
      <c r="R3813">
        <v>2052</v>
      </c>
      <c r="S3813">
        <v>683</v>
      </c>
      <c r="T3813" s="1" t="s">
        <v>24</v>
      </c>
    </row>
    <row r="3814" spans="1:20" x14ac:dyDescent="0.25">
      <c r="A3814" s="1" t="s">
        <v>20</v>
      </c>
      <c r="B3814" s="1" t="s">
        <v>21</v>
      </c>
      <c r="C3814" s="1" t="s">
        <v>22</v>
      </c>
      <c r="D3814" s="1" t="s">
        <v>23</v>
      </c>
      <c r="E3814" s="1" t="s">
        <v>5</v>
      </c>
      <c r="F3814" s="1" t="s">
        <v>24</v>
      </c>
      <c r="G3814" s="1" t="s">
        <v>25</v>
      </c>
      <c r="H3814">
        <v>2048272</v>
      </c>
      <c r="I3814">
        <v>2049381</v>
      </c>
      <c r="J3814" s="1" t="s">
        <v>75</v>
      </c>
      <c r="K3814" s="1" t="s">
        <v>24</v>
      </c>
      <c r="L3814" s="1" t="s">
        <v>24</v>
      </c>
      <c r="M3814" s="1" t="s">
        <v>24</v>
      </c>
      <c r="N3814" s="1" t="s">
        <v>24</v>
      </c>
      <c r="O3814" s="1" t="s">
        <v>24</v>
      </c>
      <c r="P3814" s="1" t="s">
        <v>24</v>
      </c>
      <c r="Q3814" s="1" t="s">
        <v>6779</v>
      </c>
      <c r="R3814">
        <v>1110</v>
      </c>
      <c r="T3814" s="1" t="s">
        <v>6780</v>
      </c>
    </row>
    <row r="3815" spans="1:20" x14ac:dyDescent="0.25">
      <c r="A3815" s="1" t="s">
        <v>29</v>
      </c>
      <c r="B3815" s="1" t="s">
        <v>30</v>
      </c>
      <c r="C3815" s="1" t="s">
        <v>22</v>
      </c>
      <c r="D3815" s="1" t="s">
        <v>23</v>
      </c>
      <c r="E3815" s="1" t="s">
        <v>5</v>
      </c>
      <c r="F3815" s="1" t="s">
        <v>24</v>
      </c>
      <c r="G3815" s="1" t="s">
        <v>25</v>
      </c>
      <c r="H3815">
        <v>2048272</v>
      </c>
      <c r="I3815">
        <v>2049381</v>
      </c>
      <c r="J3815" s="1" t="s">
        <v>75</v>
      </c>
      <c r="K3815" s="1" t="s">
        <v>6781</v>
      </c>
      <c r="L3815" s="1" t="s">
        <v>6781</v>
      </c>
      <c r="M3815" s="1" t="s">
        <v>24</v>
      </c>
      <c r="N3815" s="1" t="s">
        <v>5226</v>
      </c>
      <c r="O3815" s="1" t="s">
        <v>24</v>
      </c>
      <c r="P3815" s="1" t="s">
        <v>24</v>
      </c>
      <c r="Q3815" s="1" t="s">
        <v>6779</v>
      </c>
      <c r="R3815">
        <v>1110</v>
      </c>
      <c r="S3815">
        <v>369</v>
      </c>
      <c r="T3815" s="1" t="s">
        <v>24</v>
      </c>
    </row>
    <row r="3816" spans="1:20" x14ac:dyDescent="0.25">
      <c r="A3816" s="1" t="s">
        <v>20</v>
      </c>
      <c r="B3816" s="1" t="s">
        <v>21</v>
      </c>
      <c r="C3816" s="1" t="s">
        <v>22</v>
      </c>
      <c r="D3816" s="1" t="s">
        <v>23</v>
      </c>
      <c r="E3816" s="1" t="s">
        <v>5</v>
      </c>
      <c r="F3816" s="1" t="s">
        <v>24</v>
      </c>
      <c r="G3816" s="1" t="s">
        <v>25</v>
      </c>
      <c r="H3816">
        <v>2049395</v>
      </c>
      <c r="I3816">
        <v>2050771</v>
      </c>
      <c r="J3816" s="1" t="s">
        <v>75</v>
      </c>
      <c r="K3816" s="1" t="s">
        <v>24</v>
      </c>
      <c r="L3816" s="1" t="s">
        <v>24</v>
      </c>
      <c r="M3816" s="1" t="s">
        <v>24</v>
      </c>
      <c r="N3816" s="1" t="s">
        <v>24</v>
      </c>
      <c r="O3816" s="1" t="s">
        <v>24</v>
      </c>
      <c r="P3816" s="1" t="s">
        <v>24</v>
      </c>
      <c r="Q3816" s="1" t="s">
        <v>6782</v>
      </c>
      <c r="R3816">
        <v>1377</v>
      </c>
      <c r="T3816" s="1" t="s">
        <v>6783</v>
      </c>
    </row>
    <row r="3817" spans="1:20" x14ac:dyDescent="0.25">
      <c r="A3817" s="1" t="s">
        <v>29</v>
      </c>
      <c r="B3817" s="1" t="s">
        <v>30</v>
      </c>
      <c r="C3817" s="1" t="s">
        <v>22</v>
      </c>
      <c r="D3817" s="1" t="s">
        <v>23</v>
      </c>
      <c r="E3817" s="1" t="s">
        <v>5</v>
      </c>
      <c r="F3817" s="1" t="s">
        <v>24</v>
      </c>
      <c r="G3817" s="1" t="s">
        <v>25</v>
      </c>
      <c r="H3817">
        <v>2049395</v>
      </c>
      <c r="I3817">
        <v>2050771</v>
      </c>
      <c r="J3817" s="1" t="s">
        <v>75</v>
      </c>
      <c r="K3817" s="1" t="s">
        <v>6784</v>
      </c>
      <c r="L3817" s="1" t="s">
        <v>6784</v>
      </c>
      <c r="M3817" s="1" t="s">
        <v>24</v>
      </c>
      <c r="N3817" s="1" t="s">
        <v>299</v>
      </c>
      <c r="O3817" s="1" t="s">
        <v>24</v>
      </c>
      <c r="P3817" s="1" t="s">
        <v>24</v>
      </c>
      <c r="Q3817" s="1" t="s">
        <v>6782</v>
      </c>
      <c r="R3817">
        <v>1377</v>
      </c>
      <c r="S3817">
        <v>458</v>
      </c>
      <c r="T3817" s="1" t="s">
        <v>24</v>
      </c>
    </row>
    <row r="3818" spans="1:20" x14ac:dyDescent="0.25">
      <c r="A3818" s="1" t="s">
        <v>20</v>
      </c>
      <c r="B3818" s="1" t="s">
        <v>21</v>
      </c>
      <c r="C3818" s="1" t="s">
        <v>22</v>
      </c>
      <c r="D3818" s="1" t="s">
        <v>23</v>
      </c>
      <c r="E3818" s="1" t="s">
        <v>5</v>
      </c>
      <c r="F3818" s="1" t="s">
        <v>24</v>
      </c>
      <c r="G3818" s="1" t="s">
        <v>25</v>
      </c>
      <c r="H3818">
        <v>2050818</v>
      </c>
      <c r="I3818">
        <v>2052122</v>
      </c>
      <c r="J3818" s="1" t="s">
        <v>75</v>
      </c>
      <c r="K3818" s="1" t="s">
        <v>24</v>
      </c>
      <c r="L3818" s="1" t="s">
        <v>24</v>
      </c>
      <c r="M3818" s="1" t="s">
        <v>24</v>
      </c>
      <c r="N3818" s="1" t="s">
        <v>24</v>
      </c>
      <c r="O3818" s="1" t="s">
        <v>24</v>
      </c>
      <c r="P3818" s="1" t="s">
        <v>24</v>
      </c>
      <c r="Q3818" s="1" t="s">
        <v>6785</v>
      </c>
      <c r="R3818">
        <v>1305</v>
      </c>
      <c r="T3818" s="1" t="s">
        <v>6786</v>
      </c>
    </row>
    <row r="3819" spans="1:20" x14ac:dyDescent="0.25">
      <c r="A3819" s="1" t="s">
        <v>29</v>
      </c>
      <c r="B3819" s="1" t="s">
        <v>30</v>
      </c>
      <c r="C3819" s="1" t="s">
        <v>22</v>
      </c>
      <c r="D3819" s="1" t="s">
        <v>23</v>
      </c>
      <c r="E3819" s="1" t="s">
        <v>5</v>
      </c>
      <c r="F3819" s="1" t="s">
        <v>24</v>
      </c>
      <c r="G3819" s="1" t="s">
        <v>25</v>
      </c>
      <c r="H3819">
        <v>2050818</v>
      </c>
      <c r="I3819">
        <v>2052122</v>
      </c>
      <c r="J3819" s="1" t="s">
        <v>75</v>
      </c>
      <c r="K3819" s="1" t="s">
        <v>6787</v>
      </c>
      <c r="L3819" s="1" t="s">
        <v>6787</v>
      </c>
      <c r="M3819" s="1" t="s">
        <v>24</v>
      </c>
      <c r="N3819" s="1" t="s">
        <v>2999</v>
      </c>
      <c r="O3819" s="1" t="s">
        <v>24</v>
      </c>
      <c r="P3819" s="1" t="s">
        <v>24</v>
      </c>
      <c r="Q3819" s="1" t="s">
        <v>6785</v>
      </c>
      <c r="R3819">
        <v>1305</v>
      </c>
      <c r="S3819">
        <v>434</v>
      </c>
      <c r="T3819" s="1" t="s">
        <v>24</v>
      </c>
    </row>
    <row r="3820" spans="1:20" x14ac:dyDescent="0.25">
      <c r="A3820" s="1" t="s">
        <v>20</v>
      </c>
      <c r="B3820" s="1" t="s">
        <v>21</v>
      </c>
      <c r="C3820" s="1" t="s">
        <v>22</v>
      </c>
      <c r="D3820" s="1" t="s">
        <v>23</v>
      </c>
      <c r="E3820" s="1" t="s">
        <v>5</v>
      </c>
      <c r="F3820" s="1" t="s">
        <v>24</v>
      </c>
      <c r="G3820" s="1" t="s">
        <v>25</v>
      </c>
      <c r="H3820">
        <v>2052124</v>
      </c>
      <c r="I3820">
        <v>2052861</v>
      </c>
      <c r="J3820" s="1" t="s">
        <v>75</v>
      </c>
      <c r="K3820" s="1" t="s">
        <v>24</v>
      </c>
      <c r="L3820" s="1" t="s">
        <v>24</v>
      </c>
      <c r="M3820" s="1" t="s">
        <v>24</v>
      </c>
      <c r="N3820" s="1" t="s">
        <v>24</v>
      </c>
      <c r="O3820" s="1" t="s">
        <v>24</v>
      </c>
      <c r="P3820" s="1" t="s">
        <v>24</v>
      </c>
      <c r="Q3820" s="1" t="s">
        <v>6788</v>
      </c>
      <c r="R3820">
        <v>738</v>
      </c>
      <c r="T3820" s="1" t="s">
        <v>6789</v>
      </c>
    </row>
    <row r="3821" spans="1:20" x14ac:dyDescent="0.25">
      <c r="A3821" s="1" t="s">
        <v>29</v>
      </c>
      <c r="B3821" s="1" t="s">
        <v>30</v>
      </c>
      <c r="C3821" s="1" t="s">
        <v>22</v>
      </c>
      <c r="D3821" s="1" t="s">
        <v>23</v>
      </c>
      <c r="E3821" s="1" t="s">
        <v>5</v>
      </c>
      <c r="F3821" s="1" t="s">
        <v>24</v>
      </c>
      <c r="G3821" s="1" t="s">
        <v>25</v>
      </c>
      <c r="H3821">
        <v>2052124</v>
      </c>
      <c r="I3821">
        <v>2052861</v>
      </c>
      <c r="J3821" s="1" t="s">
        <v>75</v>
      </c>
      <c r="K3821" s="1" t="s">
        <v>6790</v>
      </c>
      <c r="L3821" s="1" t="s">
        <v>6790</v>
      </c>
      <c r="M3821" s="1" t="s">
        <v>24</v>
      </c>
      <c r="N3821" s="1" t="s">
        <v>6791</v>
      </c>
      <c r="O3821" s="1" t="s">
        <v>24</v>
      </c>
      <c r="P3821" s="1" t="s">
        <v>24</v>
      </c>
      <c r="Q3821" s="1" t="s">
        <v>6788</v>
      </c>
      <c r="R3821">
        <v>738</v>
      </c>
      <c r="S3821">
        <v>245</v>
      </c>
      <c r="T3821" s="1" t="s">
        <v>24</v>
      </c>
    </row>
    <row r="3822" spans="1:20" x14ac:dyDescent="0.25">
      <c r="A3822" s="1" t="s">
        <v>20</v>
      </c>
      <c r="B3822" s="1" t="s">
        <v>21</v>
      </c>
      <c r="C3822" s="1" t="s">
        <v>22</v>
      </c>
      <c r="D3822" s="1" t="s">
        <v>23</v>
      </c>
      <c r="E3822" s="1" t="s">
        <v>5</v>
      </c>
      <c r="F3822" s="1" t="s">
        <v>24</v>
      </c>
      <c r="G3822" s="1" t="s">
        <v>25</v>
      </c>
      <c r="H3822">
        <v>2052890</v>
      </c>
      <c r="I3822">
        <v>2055307</v>
      </c>
      <c r="J3822" s="1" t="s">
        <v>75</v>
      </c>
      <c r="K3822" s="1" t="s">
        <v>24</v>
      </c>
      <c r="L3822" s="1" t="s">
        <v>24</v>
      </c>
      <c r="M3822" s="1" t="s">
        <v>24</v>
      </c>
      <c r="N3822" s="1" t="s">
        <v>24</v>
      </c>
      <c r="O3822" s="1" t="s">
        <v>24</v>
      </c>
      <c r="P3822" s="1" t="s">
        <v>24</v>
      </c>
      <c r="Q3822" s="1" t="s">
        <v>6792</v>
      </c>
      <c r="R3822">
        <v>2418</v>
      </c>
      <c r="T3822" s="1" t="s">
        <v>6793</v>
      </c>
    </row>
    <row r="3823" spans="1:20" x14ac:dyDescent="0.25">
      <c r="A3823" s="1" t="s">
        <v>29</v>
      </c>
      <c r="B3823" s="1" t="s">
        <v>30</v>
      </c>
      <c r="C3823" s="1" t="s">
        <v>22</v>
      </c>
      <c r="D3823" s="1" t="s">
        <v>23</v>
      </c>
      <c r="E3823" s="1" t="s">
        <v>5</v>
      </c>
      <c r="F3823" s="1" t="s">
        <v>24</v>
      </c>
      <c r="G3823" s="1" t="s">
        <v>25</v>
      </c>
      <c r="H3823">
        <v>2052890</v>
      </c>
      <c r="I3823">
        <v>2055307</v>
      </c>
      <c r="J3823" s="1" t="s">
        <v>75</v>
      </c>
      <c r="K3823" s="1" t="s">
        <v>6794</v>
      </c>
      <c r="L3823" s="1" t="s">
        <v>6794</v>
      </c>
      <c r="M3823" s="1" t="s">
        <v>24</v>
      </c>
      <c r="N3823" s="1" t="s">
        <v>6795</v>
      </c>
      <c r="O3823" s="1" t="s">
        <v>24</v>
      </c>
      <c r="P3823" s="1" t="s">
        <v>24</v>
      </c>
      <c r="Q3823" s="1" t="s">
        <v>6792</v>
      </c>
      <c r="R3823">
        <v>2418</v>
      </c>
      <c r="S3823">
        <v>805</v>
      </c>
      <c r="T3823" s="1" t="s">
        <v>24</v>
      </c>
    </row>
    <row r="3824" spans="1:20" x14ac:dyDescent="0.25">
      <c r="A3824" s="1" t="s">
        <v>20</v>
      </c>
      <c r="B3824" s="1" t="s">
        <v>21</v>
      </c>
      <c r="C3824" s="1" t="s">
        <v>22</v>
      </c>
      <c r="D3824" s="1" t="s">
        <v>23</v>
      </c>
      <c r="E3824" s="1" t="s">
        <v>5</v>
      </c>
      <c r="F3824" s="1" t="s">
        <v>24</v>
      </c>
      <c r="G3824" s="1" t="s">
        <v>25</v>
      </c>
      <c r="H3824">
        <v>2055304</v>
      </c>
      <c r="I3824">
        <v>2056005</v>
      </c>
      <c r="J3824" s="1" t="s">
        <v>75</v>
      </c>
      <c r="K3824" s="1" t="s">
        <v>24</v>
      </c>
      <c r="L3824" s="1" t="s">
        <v>24</v>
      </c>
      <c r="M3824" s="1" t="s">
        <v>24</v>
      </c>
      <c r="N3824" s="1" t="s">
        <v>24</v>
      </c>
      <c r="O3824" s="1" t="s">
        <v>24</v>
      </c>
      <c r="P3824" s="1" t="s">
        <v>24</v>
      </c>
      <c r="Q3824" s="1" t="s">
        <v>6796</v>
      </c>
      <c r="R3824">
        <v>702</v>
      </c>
      <c r="T3824" s="1" t="s">
        <v>6797</v>
      </c>
    </row>
    <row r="3825" spans="1:20" x14ac:dyDescent="0.25">
      <c r="A3825" s="1" t="s">
        <v>29</v>
      </c>
      <c r="B3825" s="1" t="s">
        <v>30</v>
      </c>
      <c r="C3825" s="1" t="s">
        <v>22</v>
      </c>
      <c r="D3825" s="1" t="s">
        <v>23</v>
      </c>
      <c r="E3825" s="1" t="s">
        <v>5</v>
      </c>
      <c r="F3825" s="1" t="s">
        <v>24</v>
      </c>
      <c r="G3825" s="1" t="s">
        <v>25</v>
      </c>
      <c r="H3825">
        <v>2055304</v>
      </c>
      <c r="I3825">
        <v>2056005</v>
      </c>
      <c r="J3825" s="1" t="s">
        <v>75</v>
      </c>
      <c r="K3825" s="1" t="s">
        <v>6798</v>
      </c>
      <c r="L3825" s="1" t="s">
        <v>6798</v>
      </c>
      <c r="M3825" s="1" t="s">
        <v>24</v>
      </c>
      <c r="N3825" s="1" t="s">
        <v>6799</v>
      </c>
      <c r="O3825" s="1" t="s">
        <v>24</v>
      </c>
      <c r="P3825" s="1" t="s">
        <v>24</v>
      </c>
      <c r="Q3825" s="1" t="s">
        <v>6796</v>
      </c>
      <c r="R3825">
        <v>702</v>
      </c>
      <c r="S3825">
        <v>233</v>
      </c>
      <c r="T3825" s="1" t="s">
        <v>24</v>
      </c>
    </row>
    <row r="3826" spans="1:20" x14ac:dyDescent="0.25">
      <c r="A3826" s="1" t="s">
        <v>20</v>
      </c>
      <c r="B3826" s="1" t="s">
        <v>21</v>
      </c>
      <c r="C3826" s="1" t="s">
        <v>22</v>
      </c>
      <c r="D3826" s="1" t="s">
        <v>23</v>
      </c>
      <c r="E3826" s="1" t="s">
        <v>5</v>
      </c>
      <c r="F3826" s="1" t="s">
        <v>24</v>
      </c>
      <c r="G3826" s="1" t="s">
        <v>25</v>
      </c>
      <c r="H3826">
        <v>2056019</v>
      </c>
      <c r="I3826">
        <v>2056882</v>
      </c>
      <c r="J3826" s="1" t="s">
        <v>75</v>
      </c>
      <c r="K3826" s="1" t="s">
        <v>24</v>
      </c>
      <c r="L3826" s="1" t="s">
        <v>24</v>
      </c>
      <c r="M3826" s="1" t="s">
        <v>24</v>
      </c>
      <c r="N3826" s="1" t="s">
        <v>24</v>
      </c>
      <c r="O3826" s="1" t="s">
        <v>24</v>
      </c>
      <c r="P3826" s="1" t="s">
        <v>24</v>
      </c>
      <c r="Q3826" s="1" t="s">
        <v>6800</v>
      </c>
      <c r="R3826">
        <v>864</v>
      </c>
      <c r="T3826" s="1" t="s">
        <v>6801</v>
      </c>
    </row>
    <row r="3827" spans="1:20" x14ac:dyDescent="0.25">
      <c r="A3827" s="1" t="s">
        <v>29</v>
      </c>
      <c r="B3827" s="1" t="s">
        <v>30</v>
      </c>
      <c r="C3827" s="1" t="s">
        <v>22</v>
      </c>
      <c r="D3827" s="1" t="s">
        <v>23</v>
      </c>
      <c r="E3827" s="1" t="s">
        <v>5</v>
      </c>
      <c r="F3827" s="1" t="s">
        <v>24</v>
      </c>
      <c r="G3827" s="1" t="s">
        <v>25</v>
      </c>
      <c r="H3827">
        <v>2056019</v>
      </c>
      <c r="I3827">
        <v>2056882</v>
      </c>
      <c r="J3827" s="1" t="s">
        <v>75</v>
      </c>
      <c r="K3827" s="1" t="s">
        <v>6802</v>
      </c>
      <c r="L3827" s="1" t="s">
        <v>6802</v>
      </c>
      <c r="M3827" s="1" t="s">
        <v>24</v>
      </c>
      <c r="N3827" s="1" t="s">
        <v>6803</v>
      </c>
      <c r="O3827" s="1" t="s">
        <v>24</v>
      </c>
      <c r="P3827" s="1" t="s">
        <v>24</v>
      </c>
      <c r="Q3827" s="1" t="s">
        <v>6800</v>
      </c>
      <c r="R3827">
        <v>864</v>
      </c>
      <c r="S3827">
        <v>287</v>
      </c>
      <c r="T3827" s="1" t="s">
        <v>24</v>
      </c>
    </row>
    <row r="3828" spans="1:20" x14ac:dyDescent="0.25">
      <c r="A3828" s="1" t="s">
        <v>20</v>
      </c>
      <c r="B3828" s="1" t="s">
        <v>21</v>
      </c>
      <c r="C3828" s="1" t="s">
        <v>22</v>
      </c>
      <c r="D3828" s="1" t="s">
        <v>23</v>
      </c>
      <c r="E3828" s="1" t="s">
        <v>5</v>
      </c>
      <c r="F3828" s="1" t="s">
        <v>24</v>
      </c>
      <c r="G3828" s="1" t="s">
        <v>25</v>
      </c>
      <c r="H3828">
        <v>2056977</v>
      </c>
      <c r="I3828">
        <v>2058383</v>
      </c>
      <c r="J3828" s="1" t="s">
        <v>75</v>
      </c>
      <c r="K3828" s="1" t="s">
        <v>24</v>
      </c>
      <c r="L3828" s="1" t="s">
        <v>24</v>
      </c>
      <c r="M3828" s="1" t="s">
        <v>24</v>
      </c>
      <c r="N3828" s="1" t="s">
        <v>24</v>
      </c>
      <c r="O3828" s="1" t="s">
        <v>24</v>
      </c>
      <c r="P3828" s="1" t="s">
        <v>24</v>
      </c>
      <c r="Q3828" s="1" t="s">
        <v>6804</v>
      </c>
      <c r="R3828">
        <v>1407</v>
      </c>
      <c r="T3828" s="1" t="s">
        <v>6805</v>
      </c>
    </row>
    <row r="3829" spans="1:20" x14ac:dyDescent="0.25">
      <c r="A3829" s="1" t="s">
        <v>29</v>
      </c>
      <c r="B3829" s="1" t="s">
        <v>30</v>
      </c>
      <c r="C3829" s="1" t="s">
        <v>22</v>
      </c>
      <c r="D3829" s="1" t="s">
        <v>23</v>
      </c>
      <c r="E3829" s="1" t="s">
        <v>5</v>
      </c>
      <c r="F3829" s="1" t="s">
        <v>24</v>
      </c>
      <c r="G3829" s="1" t="s">
        <v>25</v>
      </c>
      <c r="H3829">
        <v>2056977</v>
      </c>
      <c r="I3829">
        <v>2058383</v>
      </c>
      <c r="J3829" s="1" t="s">
        <v>75</v>
      </c>
      <c r="K3829" s="1" t="s">
        <v>6806</v>
      </c>
      <c r="L3829" s="1" t="s">
        <v>6806</v>
      </c>
      <c r="M3829" s="1" t="s">
        <v>24</v>
      </c>
      <c r="N3829" s="1" t="s">
        <v>773</v>
      </c>
      <c r="O3829" s="1" t="s">
        <v>24</v>
      </c>
      <c r="P3829" s="1" t="s">
        <v>24</v>
      </c>
      <c r="Q3829" s="1" t="s">
        <v>6804</v>
      </c>
      <c r="R3829">
        <v>1407</v>
      </c>
      <c r="S3829">
        <v>468</v>
      </c>
      <c r="T3829" s="1" t="s">
        <v>24</v>
      </c>
    </row>
    <row r="3830" spans="1:20" x14ac:dyDescent="0.25">
      <c r="A3830" s="1" t="s">
        <v>20</v>
      </c>
      <c r="B3830" s="1" t="s">
        <v>21</v>
      </c>
      <c r="C3830" s="1" t="s">
        <v>22</v>
      </c>
      <c r="D3830" s="1" t="s">
        <v>23</v>
      </c>
      <c r="E3830" s="1" t="s">
        <v>5</v>
      </c>
      <c r="F3830" s="1" t="s">
        <v>24</v>
      </c>
      <c r="G3830" s="1" t="s">
        <v>25</v>
      </c>
      <c r="H3830">
        <v>2058611</v>
      </c>
      <c r="I3830">
        <v>2059372</v>
      </c>
      <c r="J3830" s="1" t="s">
        <v>26</v>
      </c>
      <c r="K3830" s="1" t="s">
        <v>24</v>
      </c>
      <c r="L3830" s="1" t="s">
        <v>24</v>
      </c>
      <c r="M3830" s="1" t="s">
        <v>24</v>
      </c>
      <c r="N3830" s="1" t="s">
        <v>24</v>
      </c>
      <c r="O3830" s="1" t="s">
        <v>24</v>
      </c>
      <c r="P3830" s="1" t="s">
        <v>24</v>
      </c>
      <c r="Q3830" s="1" t="s">
        <v>6807</v>
      </c>
      <c r="R3830">
        <v>762</v>
      </c>
      <c r="T3830" s="1" t="s">
        <v>6808</v>
      </c>
    </row>
    <row r="3831" spans="1:20" x14ac:dyDescent="0.25">
      <c r="A3831" s="1" t="s">
        <v>29</v>
      </c>
      <c r="B3831" s="1" t="s">
        <v>30</v>
      </c>
      <c r="C3831" s="1" t="s">
        <v>22</v>
      </c>
      <c r="D3831" s="1" t="s">
        <v>23</v>
      </c>
      <c r="E3831" s="1" t="s">
        <v>5</v>
      </c>
      <c r="F3831" s="1" t="s">
        <v>24</v>
      </c>
      <c r="G3831" s="1" t="s">
        <v>25</v>
      </c>
      <c r="H3831">
        <v>2058611</v>
      </c>
      <c r="I3831">
        <v>2059372</v>
      </c>
      <c r="J3831" s="1" t="s">
        <v>26</v>
      </c>
      <c r="K3831" s="1" t="s">
        <v>6809</v>
      </c>
      <c r="L3831" s="1" t="s">
        <v>6809</v>
      </c>
      <c r="M3831" s="1" t="s">
        <v>24</v>
      </c>
      <c r="N3831" s="1" t="s">
        <v>6810</v>
      </c>
      <c r="O3831" s="1" t="s">
        <v>24</v>
      </c>
      <c r="P3831" s="1" t="s">
        <v>24</v>
      </c>
      <c r="Q3831" s="1" t="s">
        <v>6807</v>
      </c>
      <c r="R3831">
        <v>762</v>
      </c>
      <c r="S3831">
        <v>253</v>
      </c>
      <c r="T3831" s="1" t="s">
        <v>24</v>
      </c>
    </row>
    <row r="3832" spans="1:20" x14ac:dyDescent="0.25">
      <c r="A3832" s="1" t="s">
        <v>20</v>
      </c>
      <c r="B3832" s="1" t="s">
        <v>21</v>
      </c>
      <c r="C3832" s="1" t="s">
        <v>22</v>
      </c>
      <c r="D3832" s="1" t="s">
        <v>23</v>
      </c>
      <c r="E3832" s="1" t="s">
        <v>5</v>
      </c>
      <c r="F3832" s="1" t="s">
        <v>24</v>
      </c>
      <c r="G3832" s="1" t="s">
        <v>25</v>
      </c>
      <c r="H3832">
        <v>2059369</v>
      </c>
      <c r="I3832">
        <v>2059701</v>
      </c>
      <c r="J3832" s="1" t="s">
        <v>26</v>
      </c>
      <c r="K3832" s="1" t="s">
        <v>24</v>
      </c>
      <c r="L3832" s="1" t="s">
        <v>24</v>
      </c>
      <c r="M3832" s="1" t="s">
        <v>24</v>
      </c>
      <c r="N3832" s="1" t="s">
        <v>24</v>
      </c>
      <c r="O3832" s="1" t="s">
        <v>24</v>
      </c>
      <c r="P3832" s="1" t="s">
        <v>24</v>
      </c>
      <c r="Q3832" s="1" t="s">
        <v>6811</v>
      </c>
      <c r="R3832">
        <v>333</v>
      </c>
      <c r="T3832" s="1" t="s">
        <v>6812</v>
      </c>
    </row>
    <row r="3833" spans="1:20" x14ac:dyDescent="0.25">
      <c r="A3833" s="1" t="s">
        <v>29</v>
      </c>
      <c r="B3833" s="1" t="s">
        <v>30</v>
      </c>
      <c r="C3833" s="1" t="s">
        <v>22</v>
      </c>
      <c r="D3833" s="1" t="s">
        <v>23</v>
      </c>
      <c r="E3833" s="1" t="s">
        <v>5</v>
      </c>
      <c r="F3833" s="1" t="s">
        <v>24</v>
      </c>
      <c r="G3833" s="1" t="s">
        <v>25</v>
      </c>
      <c r="H3833">
        <v>2059369</v>
      </c>
      <c r="I3833">
        <v>2059701</v>
      </c>
      <c r="J3833" s="1" t="s">
        <v>26</v>
      </c>
      <c r="K3833" s="1" t="s">
        <v>6813</v>
      </c>
      <c r="L3833" s="1" t="s">
        <v>6813</v>
      </c>
      <c r="M3833" s="1" t="s">
        <v>24</v>
      </c>
      <c r="N3833" s="1" t="s">
        <v>6814</v>
      </c>
      <c r="O3833" s="1" t="s">
        <v>24</v>
      </c>
      <c r="P3833" s="1" t="s">
        <v>24</v>
      </c>
      <c r="Q3833" s="1" t="s">
        <v>6811</v>
      </c>
      <c r="R3833">
        <v>333</v>
      </c>
      <c r="S3833">
        <v>110</v>
      </c>
      <c r="T3833" s="1" t="s">
        <v>24</v>
      </c>
    </row>
    <row r="3834" spans="1:20" x14ac:dyDescent="0.25">
      <c r="A3834" s="1" t="s">
        <v>20</v>
      </c>
      <c r="B3834" s="1" t="s">
        <v>21</v>
      </c>
      <c r="C3834" s="1" t="s">
        <v>22</v>
      </c>
      <c r="D3834" s="1" t="s">
        <v>23</v>
      </c>
      <c r="E3834" s="1" t="s">
        <v>5</v>
      </c>
      <c r="F3834" s="1" t="s">
        <v>24</v>
      </c>
      <c r="G3834" s="1" t="s">
        <v>25</v>
      </c>
      <c r="H3834">
        <v>2059900</v>
      </c>
      <c r="I3834">
        <v>2060451</v>
      </c>
      <c r="J3834" s="1" t="s">
        <v>75</v>
      </c>
      <c r="K3834" s="1" t="s">
        <v>24</v>
      </c>
      <c r="L3834" s="1" t="s">
        <v>24</v>
      </c>
      <c r="M3834" s="1" t="s">
        <v>24</v>
      </c>
      <c r="N3834" s="1" t="s">
        <v>24</v>
      </c>
      <c r="O3834" s="1" t="s">
        <v>24</v>
      </c>
      <c r="P3834" s="1" t="s">
        <v>24</v>
      </c>
      <c r="Q3834" s="1" t="s">
        <v>6815</v>
      </c>
      <c r="R3834">
        <v>552</v>
      </c>
      <c r="T3834" s="1" t="s">
        <v>6816</v>
      </c>
    </row>
    <row r="3835" spans="1:20" x14ac:dyDescent="0.25">
      <c r="A3835" s="1" t="s">
        <v>29</v>
      </c>
      <c r="B3835" s="1" t="s">
        <v>30</v>
      </c>
      <c r="C3835" s="1" t="s">
        <v>22</v>
      </c>
      <c r="D3835" s="1" t="s">
        <v>23</v>
      </c>
      <c r="E3835" s="1" t="s">
        <v>5</v>
      </c>
      <c r="F3835" s="1" t="s">
        <v>24</v>
      </c>
      <c r="G3835" s="1" t="s">
        <v>25</v>
      </c>
      <c r="H3835">
        <v>2059900</v>
      </c>
      <c r="I3835">
        <v>2060451</v>
      </c>
      <c r="J3835" s="1" t="s">
        <v>75</v>
      </c>
      <c r="K3835" s="1" t="s">
        <v>6817</v>
      </c>
      <c r="L3835" s="1" t="s">
        <v>6817</v>
      </c>
      <c r="M3835" s="1" t="s">
        <v>24</v>
      </c>
      <c r="N3835" s="1" t="s">
        <v>6818</v>
      </c>
      <c r="O3835" s="1" t="s">
        <v>24</v>
      </c>
      <c r="P3835" s="1" t="s">
        <v>24</v>
      </c>
      <c r="Q3835" s="1" t="s">
        <v>6815</v>
      </c>
      <c r="R3835">
        <v>552</v>
      </c>
      <c r="S3835">
        <v>183</v>
      </c>
      <c r="T3835" s="1" t="s">
        <v>24</v>
      </c>
    </row>
    <row r="3836" spans="1:20" x14ac:dyDescent="0.25">
      <c r="A3836" s="1" t="s">
        <v>20</v>
      </c>
      <c r="B3836" s="1" t="s">
        <v>21</v>
      </c>
      <c r="C3836" s="1" t="s">
        <v>22</v>
      </c>
      <c r="D3836" s="1" t="s">
        <v>23</v>
      </c>
      <c r="E3836" s="1" t="s">
        <v>5</v>
      </c>
      <c r="F3836" s="1" t="s">
        <v>24</v>
      </c>
      <c r="G3836" s="1" t="s">
        <v>25</v>
      </c>
      <c r="H3836">
        <v>2060598</v>
      </c>
      <c r="I3836">
        <v>2060906</v>
      </c>
      <c r="J3836" s="1" t="s">
        <v>75</v>
      </c>
      <c r="K3836" s="1" t="s">
        <v>24</v>
      </c>
      <c r="L3836" s="1" t="s">
        <v>24</v>
      </c>
      <c r="M3836" s="1" t="s">
        <v>24</v>
      </c>
      <c r="N3836" s="1" t="s">
        <v>24</v>
      </c>
      <c r="O3836" s="1" t="s">
        <v>24</v>
      </c>
      <c r="P3836" s="1" t="s">
        <v>24</v>
      </c>
      <c r="Q3836" s="1" t="s">
        <v>6819</v>
      </c>
      <c r="R3836">
        <v>309</v>
      </c>
      <c r="T3836" s="1" t="s">
        <v>6820</v>
      </c>
    </row>
    <row r="3837" spans="1:20" x14ac:dyDescent="0.25">
      <c r="A3837" s="1" t="s">
        <v>29</v>
      </c>
      <c r="B3837" s="1" t="s">
        <v>30</v>
      </c>
      <c r="C3837" s="1" t="s">
        <v>22</v>
      </c>
      <c r="D3837" s="1" t="s">
        <v>23</v>
      </c>
      <c r="E3837" s="1" t="s">
        <v>5</v>
      </c>
      <c r="F3837" s="1" t="s">
        <v>24</v>
      </c>
      <c r="G3837" s="1" t="s">
        <v>25</v>
      </c>
      <c r="H3837">
        <v>2060598</v>
      </c>
      <c r="I3837">
        <v>2060906</v>
      </c>
      <c r="J3837" s="1" t="s">
        <v>75</v>
      </c>
      <c r="K3837" s="1" t="s">
        <v>6821</v>
      </c>
      <c r="L3837" s="1" t="s">
        <v>6821</v>
      </c>
      <c r="M3837" s="1" t="s">
        <v>24</v>
      </c>
      <c r="N3837" s="1" t="s">
        <v>36</v>
      </c>
      <c r="O3837" s="1" t="s">
        <v>24</v>
      </c>
      <c r="P3837" s="1" t="s">
        <v>24</v>
      </c>
      <c r="Q3837" s="1" t="s">
        <v>6819</v>
      </c>
      <c r="R3837">
        <v>309</v>
      </c>
      <c r="S3837">
        <v>102</v>
      </c>
      <c r="T3837" s="1" t="s">
        <v>24</v>
      </c>
    </row>
    <row r="3838" spans="1:20" x14ac:dyDescent="0.25">
      <c r="A3838" s="1" t="s">
        <v>20</v>
      </c>
      <c r="B3838" s="1" t="s">
        <v>21</v>
      </c>
      <c r="C3838" s="1" t="s">
        <v>22</v>
      </c>
      <c r="D3838" s="1" t="s">
        <v>23</v>
      </c>
      <c r="E3838" s="1" t="s">
        <v>5</v>
      </c>
      <c r="F3838" s="1" t="s">
        <v>24</v>
      </c>
      <c r="G3838" s="1" t="s">
        <v>25</v>
      </c>
      <c r="H3838">
        <v>2060965</v>
      </c>
      <c r="I3838">
        <v>2063067</v>
      </c>
      <c r="J3838" s="1" t="s">
        <v>75</v>
      </c>
      <c r="K3838" s="1" t="s">
        <v>24</v>
      </c>
      <c r="L3838" s="1" t="s">
        <v>24</v>
      </c>
      <c r="M3838" s="1" t="s">
        <v>24</v>
      </c>
      <c r="N3838" s="1" t="s">
        <v>24</v>
      </c>
      <c r="O3838" s="1" t="s">
        <v>24</v>
      </c>
      <c r="P3838" s="1" t="s">
        <v>24</v>
      </c>
      <c r="Q3838" s="1" t="s">
        <v>6822</v>
      </c>
      <c r="R3838">
        <v>2103</v>
      </c>
      <c r="T3838" s="1" t="s">
        <v>6823</v>
      </c>
    </row>
    <row r="3839" spans="1:20" x14ac:dyDescent="0.25">
      <c r="A3839" s="1" t="s">
        <v>29</v>
      </c>
      <c r="B3839" s="1" t="s">
        <v>30</v>
      </c>
      <c r="C3839" s="1" t="s">
        <v>22</v>
      </c>
      <c r="D3839" s="1" t="s">
        <v>23</v>
      </c>
      <c r="E3839" s="1" t="s">
        <v>5</v>
      </c>
      <c r="F3839" s="1" t="s">
        <v>24</v>
      </c>
      <c r="G3839" s="1" t="s">
        <v>25</v>
      </c>
      <c r="H3839">
        <v>2060965</v>
      </c>
      <c r="I3839">
        <v>2063067</v>
      </c>
      <c r="J3839" s="1" t="s">
        <v>75</v>
      </c>
      <c r="K3839" s="1" t="s">
        <v>6824</v>
      </c>
      <c r="L3839" s="1" t="s">
        <v>6824</v>
      </c>
      <c r="M3839" s="1" t="s">
        <v>24</v>
      </c>
      <c r="N3839" s="1" t="s">
        <v>6825</v>
      </c>
      <c r="O3839" s="1" t="s">
        <v>24</v>
      </c>
      <c r="P3839" s="1" t="s">
        <v>24</v>
      </c>
      <c r="Q3839" s="1" t="s">
        <v>6822</v>
      </c>
      <c r="R3839">
        <v>2103</v>
      </c>
      <c r="S3839">
        <v>700</v>
      </c>
      <c r="T3839" s="1" t="s">
        <v>24</v>
      </c>
    </row>
    <row r="3840" spans="1:20" x14ac:dyDescent="0.25">
      <c r="A3840" s="1" t="s">
        <v>20</v>
      </c>
      <c r="B3840" s="1" t="s">
        <v>21</v>
      </c>
      <c r="C3840" s="1" t="s">
        <v>22</v>
      </c>
      <c r="D3840" s="1" t="s">
        <v>23</v>
      </c>
      <c r="E3840" s="1" t="s">
        <v>5</v>
      </c>
      <c r="F3840" s="1" t="s">
        <v>24</v>
      </c>
      <c r="G3840" s="1" t="s">
        <v>25</v>
      </c>
      <c r="H3840">
        <v>2063073</v>
      </c>
      <c r="I3840">
        <v>2064632</v>
      </c>
      <c r="J3840" s="1" t="s">
        <v>75</v>
      </c>
      <c r="K3840" s="1" t="s">
        <v>24</v>
      </c>
      <c r="L3840" s="1" t="s">
        <v>24</v>
      </c>
      <c r="M3840" s="1" t="s">
        <v>24</v>
      </c>
      <c r="N3840" s="1" t="s">
        <v>24</v>
      </c>
      <c r="O3840" s="1" t="s">
        <v>24</v>
      </c>
      <c r="P3840" s="1" t="s">
        <v>24</v>
      </c>
      <c r="Q3840" s="1" t="s">
        <v>6826</v>
      </c>
      <c r="R3840">
        <v>1560</v>
      </c>
      <c r="T3840" s="1" t="s">
        <v>6827</v>
      </c>
    </row>
    <row r="3841" spans="1:20" x14ac:dyDescent="0.25">
      <c r="A3841" s="1" t="s">
        <v>29</v>
      </c>
      <c r="B3841" s="1" t="s">
        <v>30</v>
      </c>
      <c r="C3841" s="1" t="s">
        <v>22</v>
      </c>
      <c r="D3841" s="1" t="s">
        <v>23</v>
      </c>
      <c r="E3841" s="1" t="s">
        <v>5</v>
      </c>
      <c r="F3841" s="1" t="s">
        <v>24</v>
      </c>
      <c r="G3841" s="1" t="s">
        <v>25</v>
      </c>
      <c r="H3841">
        <v>2063073</v>
      </c>
      <c r="I3841">
        <v>2064632</v>
      </c>
      <c r="J3841" s="1" t="s">
        <v>75</v>
      </c>
      <c r="K3841" s="1" t="s">
        <v>6828</v>
      </c>
      <c r="L3841" s="1" t="s">
        <v>6828</v>
      </c>
      <c r="M3841" s="1" t="s">
        <v>24</v>
      </c>
      <c r="N3841" s="1" t="s">
        <v>6829</v>
      </c>
      <c r="O3841" s="1" t="s">
        <v>24</v>
      </c>
      <c r="P3841" s="1" t="s">
        <v>24</v>
      </c>
      <c r="Q3841" s="1" t="s">
        <v>6826</v>
      </c>
      <c r="R3841">
        <v>1560</v>
      </c>
      <c r="S3841">
        <v>519</v>
      </c>
      <c r="T3841" s="1" t="s">
        <v>24</v>
      </c>
    </row>
    <row r="3842" spans="1:20" x14ac:dyDescent="0.25">
      <c r="A3842" s="1" t="s">
        <v>20</v>
      </c>
      <c r="B3842" s="1" t="s">
        <v>21</v>
      </c>
      <c r="C3842" s="1" t="s">
        <v>22</v>
      </c>
      <c r="D3842" s="1" t="s">
        <v>23</v>
      </c>
      <c r="E3842" s="1" t="s">
        <v>5</v>
      </c>
      <c r="F3842" s="1" t="s">
        <v>24</v>
      </c>
      <c r="G3842" s="1" t="s">
        <v>25</v>
      </c>
      <c r="H3842">
        <v>2064787</v>
      </c>
      <c r="I3842">
        <v>2066316</v>
      </c>
      <c r="J3842" s="1" t="s">
        <v>26</v>
      </c>
      <c r="K3842" s="1" t="s">
        <v>24</v>
      </c>
      <c r="L3842" s="1" t="s">
        <v>24</v>
      </c>
      <c r="M3842" s="1" t="s">
        <v>24</v>
      </c>
      <c r="N3842" s="1" t="s">
        <v>24</v>
      </c>
      <c r="O3842" s="1" t="s">
        <v>24</v>
      </c>
      <c r="P3842" s="1" t="s">
        <v>24</v>
      </c>
      <c r="Q3842" s="1" t="s">
        <v>6830</v>
      </c>
      <c r="R3842">
        <v>1530</v>
      </c>
      <c r="T3842" s="1" t="s">
        <v>6831</v>
      </c>
    </row>
    <row r="3843" spans="1:20" x14ac:dyDescent="0.25">
      <c r="A3843" s="1" t="s">
        <v>29</v>
      </c>
      <c r="B3843" s="1" t="s">
        <v>30</v>
      </c>
      <c r="C3843" s="1" t="s">
        <v>22</v>
      </c>
      <c r="D3843" s="1" t="s">
        <v>23</v>
      </c>
      <c r="E3843" s="1" t="s">
        <v>5</v>
      </c>
      <c r="F3843" s="1" t="s">
        <v>24</v>
      </c>
      <c r="G3843" s="1" t="s">
        <v>25</v>
      </c>
      <c r="H3843">
        <v>2064787</v>
      </c>
      <c r="I3843">
        <v>2066316</v>
      </c>
      <c r="J3843" s="1" t="s">
        <v>26</v>
      </c>
      <c r="K3843" s="1" t="s">
        <v>6832</v>
      </c>
      <c r="L3843" s="1" t="s">
        <v>6832</v>
      </c>
      <c r="M3843" s="1" t="s">
        <v>24</v>
      </c>
      <c r="N3843" s="1" t="s">
        <v>6833</v>
      </c>
      <c r="O3843" s="1" t="s">
        <v>24</v>
      </c>
      <c r="P3843" s="1" t="s">
        <v>24</v>
      </c>
      <c r="Q3843" s="1" t="s">
        <v>6830</v>
      </c>
      <c r="R3843">
        <v>1530</v>
      </c>
      <c r="S3843">
        <v>509</v>
      </c>
      <c r="T3843" s="1" t="s">
        <v>24</v>
      </c>
    </row>
    <row r="3844" spans="1:20" x14ac:dyDescent="0.25">
      <c r="A3844" s="1" t="s">
        <v>20</v>
      </c>
      <c r="B3844" s="1" t="s">
        <v>21</v>
      </c>
      <c r="C3844" s="1" t="s">
        <v>22</v>
      </c>
      <c r="D3844" s="1" t="s">
        <v>23</v>
      </c>
      <c r="E3844" s="1" t="s">
        <v>5</v>
      </c>
      <c r="F3844" s="1" t="s">
        <v>24</v>
      </c>
      <c r="G3844" s="1" t="s">
        <v>25</v>
      </c>
      <c r="H3844">
        <v>2066584</v>
      </c>
      <c r="I3844">
        <v>2068179</v>
      </c>
      <c r="J3844" s="1" t="s">
        <v>75</v>
      </c>
      <c r="K3844" s="1" t="s">
        <v>24</v>
      </c>
      <c r="L3844" s="1" t="s">
        <v>24</v>
      </c>
      <c r="M3844" s="1" t="s">
        <v>24</v>
      </c>
      <c r="N3844" s="1" t="s">
        <v>24</v>
      </c>
      <c r="O3844" s="1" t="s">
        <v>24</v>
      </c>
      <c r="P3844" s="1" t="s">
        <v>24</v>
      </c>
      <c r="Q3844" s="1" t="s">
        <v>6834</v>
      </c>
      <c r="R3844">
        <v>1596</v>
      </c>
      <c r="T3844" s="1" t="s">
        <v>6835</v>
      </c>
    </row>
    <row r="3845" spans="1:20" x14ac:dyDescent="0.25">
      <c r="A3845" s="1" t="s">
        <v>29</v>
      </c>
      <c r="B3845" s="1" t="s">
        <v>30</v>
      </c>
      <c r="C3845" s="1" t="s">
        <v>22</v>
      </c>
      <c r="D3845" s="1" t="s">
        <v>23</v>
      </c>
      <c r="E3845" s="1" t="s">
        <v>5</v>
      </c>
      <c r="F3845" s="1" t="s">
        <v>24</v>
      </c>
      <c r="G3845" s="1" t="s">
        <v>25</v>
      </c>
      <c r="H3845">
        <v>2066584</v>
      </c>
      <c r="I3845">
        <v>2068179</v>
      </c>
      <c r="J3845" s="1" t="s">
        <v>75</v>
      </c>
      <c r="K3845" s="1" t="s">
        <v>6836</v>
      </c>
      <c r="L3845" s="1" t="s">
        <v>6836</v>
      </c>
      <c r="M3845" s="1" t="s">
        <v>24</v>
      </c>
      <c r="N3845" s="1" t="s">
        <v>36</v>
      </c>
      <c r="O3845" s="1" t="s">
        <v>24</v>
      </c>
      <c r="P3845" s="1" t="s">
        <v>24</v>
      </c>
      <c r="Q3845" s="1" t="s">
        <v>6834</v>
      </c>
      <c r="R3845">
        <v>1596</v>
      </c>
      <c r="S3845">
        <v>531</v>
      </c>
      <c r="T3845" s="1" t="s">
        <v>24</v>
      </c>
    </row>
    <row r="3846" spans="1:20" x14ac:dyDescent="0.25">
      <c r="A3846" s="1" t="s">
        <v>20</v>
      </c>
      <c r="B3846" s="1" t="s">
        <v>21</v>
      </c>
      <c r="C3846" s="1" t="s">
        <v>22</v>
      </c>
      <c r="D3846" s="1" t="s">
        <v>23</v>
      </c>
      <c r="E3846" s="1" t="s">
        <v>5</v>
      </c>
      <c r="F3846" s="1" t="s">
        <v>24</v>
      </c>
      <c r="G3846" s="1" t="s">
        <v>25</v>
      </c>
      <c r="H3846">
        <v>2068370</v>
      </c>
      <c r="I3846">
        <v>2070277</v>
      </c>
      <c r="J3846" s="1" t="s">
        <v>75</v>
      </c>
      <c r="K3846" s="1" t="s">
        <v>24</v>
      </c>
      <c r="L3846" s="1" t="s">
        <v>24</v>
      </c>
      <c r="M3846" s="1" t="s">
        <v>24</v>
      </c>
      <c r="N3846" s="1" t="s">
        <v>24</v>
      </c>
      <c r="O3846" s="1" t="s">
        <v>24</v>
      </c>
      <c r="P3846" s="1" t="s">
        <v>24</v>
      </c>
      <c r="Q3846" s="1" t="s">
        <v>6837</v>
      </c>
      <c r="R3846">
        <v>1908</v>
      </c>
      <c r="T3846" s="1" t="s">
        <v>6838</v>
      </c>
    </row>
    <row r="3847" spans="1:20" x14ac:dyDescent="0.25">
      <c r="A3847" s="1" t="s">
        <v>29</v>
      </c>
      <c r="B3847" s="1" t="s">
        <v>30</v>
      </c>
      <c r="C3847" s="1" t="s">
        <v>22</v>
      </c>
      <c r="D3847" s="1" t="s">
        <v>23</v>
      </c>
      <c r="E3847" s="1" t="s">
        <v>5</v>
      </c>
      <c r="F3847" s="1" t="s">
        <v>24</v>
      </c>
      <c r="G3847" s="1" t="s">
        <v>25</v>
      </c>
      <c r="H3847">
        <v>2068370</v>
      </c>
      <c r="I3847">
        <v>2070277</v>
      </c>
      <c r="J3847" s="1" t="s">
        <v>75</v>
      </c>
      <c r="K3847" s="1" t="s">
        <v>6839</v>
      </c>
      <c r="L3847" s="1" t="s">
        <v>6839</v>
      </c>
      <c r="M3847" s="1" t="s">
        <v>24</v>
      </c>
      <c r="N3847" s="1" t="s">
        <v>6840</v>
      </c>
      <c r="O3847" s="1" t="s">
        <v>24</v>
      </c>
      <c r="P3847" s="1" t="s">
        <v>24</v>
      </c>
      <c r="Q3847" s="1" t="s">
        <v>6837</v>
      </c>
      <c r="R3847">
        <v>1908</v>
      </c>
      <c r="S3847">
        <v>635</v>
      </c>
      <c r="T3847" s="1" t="s">
        <v>24</v>
      </c>
    </row>
    <row r="3848" spans="1:20" x14ac:dyDescent="0.25">
      <c r="A3848" s="1" t="s">
        <v>20</v>
      </c>
      <c r="B3848" s="1" t="s">
        <v>21</v>
      </c>
      <c r="C3848" s="1" t="s">
        <v>22</v>
      </c>
      <c r="D3848" s="1" t="s">
        <v>23</v>
      </c>
      <c r="E3848" s="1" t="s">
        <v>5</v>
      </c>
      <c r="F3848" s="1" t="s">
        <v>24</v>
      </c>
      <c r="G3848" s="1" t="s">
        <v>25</v>
      </c>
      <c r="H3848">
        <v>2070538</v>
      </c>
      <c r="I3848">
        <v>2072085</v>
      </c>
      <c r="J3848" s="1" t="s">
        <v>26</v>
      </c>
      <c r="K3848" s="1" t="s">
        <v>24</v>
      </c>
      <c r="L3848" s="1" t="s">
        <v>24</v>
      </c>
      <c r="M3848" s="1" t="s">
        <v>24</v>
      </c>
      <c r="N3848" s="1" t="s">
        <v>24</v>
      </c>
      <c r="O3848" s="1" t="s">
        <v>24</v>
      </c>
      <c r="P3848" s="1" t="s">
        <v>24</v>
      </c>
      <c r="Q3848" s="1" t="s">
        <v>6841</v>
      </c>
      <c r="R3848">
        <v>1548</v>
      </c>
      <c r="T3848" s="1" t="s">
        <v>6842</v>
      </c>
    </row>
    <row r="3849" spans="1:20" x14ac:dyDescent="0.25">
      <c r="A3849" s="1" t="s">
        <v>29</v>
      </c>
      <c r="B3849" s="1" t="s">
        <v>30</v>
      </c>
      <c r="C3849" s="1" t="s">
        <v>22</v>
      </c>
      <c r="D3849" s="1" t="s">
        <v>23</v>
      </c>
      <c r="E3849" s="1" t="s">
        <v>5</v>
      </c>
      <c r="F3849" s="1" t="s">
        <v>24</v>
      </c>
      <c r="G3849" s="1" t="s">
        <v>25</v>
      </c>
      <c r="H3849">
        <v>2070538</v>
      </c>
      <c r="I3849">
        <v>2072085</v>
      </c>
      <c r="J3849" s="1" t="s">
        <v>26</v>
      </c>
      <c r="K3849" s="1" t="s">
        <v>6843</v>
      </c>
      <c r="L3849" s="1" t="s">
        <v>6843</v>
      </c>
      <c r="M3849" s="1" t="s">
        <v>24</v>
      </c>
      <c r="N3849" s="1" t="s">
        <v>148</v>
      </c>
      <c r="O3849" s="1" t="s">
        <v>24</v>
      </c>
      <c r="P3849" s="1" t="s">
        <v>24</v>
      </c>
      <c r="Q3849" s="1" t="s">
        <v>6841</v>
      </c>
      <c r="R3849">
        <v>1548</v>
      </c>
      <c r="S3849">
        <v>515</v>
      </c>
      <c r="T3849" s="1" t="s">
        <v>24</v>
      </c>
    </row>
    <row r="3850" spans="1:20" x14ac:dyDescent="0.25">
      <c r="A3850" s="1" t="s">
        <v>20</v>
      </c>
      <c r="B3850" s="1" t="s">
        <v>118</v>
      </c>
      <c r="C3850" s="1" t="s">
        <v>22</v>
      </c>
      <c r="D3850" s="1" t="s">
        <v>23</v>
      </c>
      <c r="E3850" s="1" t="s">
        <v>5</v>
      </c>
      <c r="F3850" s="1" t="s">
        <v>24</v>
      </c>
      <c r="G3850" s="1" t="s">
        <v>25</v>
      </c>
      <c r="H3850">
        <v>2072279</v>
      </c>
      <c r="I3850">
        <v>2072395</v>
      </c>
      <c r="J3850" s="1" t="s">
        <v>75</v>
      </c>
      <c r="K3850" s="1" t="s">
        <v>24</v>
      </c>
      <c r="L3850" s="1" t="s">
        <v>24</v>
      </c>
      <c r="M3850" s="1" t="s">
        <v>24</v>
      </c>
      <c r="N3850" s="1" t="s">
        <v>24</v>
      </c>
      <c r="O3850" s="1" t="s">
        <v>125</v>
      </c>
      <c r="P3850" s="1" t="s">
        <v>24</v>
      </c>
      <c r="Q3850" s="1" t="s">
        <v>6844</v>
      </c>
      <c r="R3850">
        <v>117</v>
      </c>
      <c r="T3850" s="1" t="s">
        <v>6845</v>
      </c>
    </row>
    <row r="3851" spans="1:20" x14ac:dyDescent="0.25">
      <c r="A3851" s="1" t="s">
        <v>118</v>
      </c>
      <c r="B3851" s="1" t="s">
        <v>24</v>
      </c>
      <c r="C3851" s="1" t="s">
        <v>22</v>
      </c>
      <c r="D3851" s="1" t="s">
        <v>23</v>
      </c>
      <c r="E3851" s="1" t="s">
        <v>5</v>
      </c>
      <c r="F3851" s="1" t="s">
        <v>24</v>
      </c>
      <c r="G3851" s="1" t="s">
        <v>25</v>
      </c>
      <c r="H3851">
        <v>2072279</v>
      </c>
      <c r="I3851">
        <v>2072395</v>
      </c>
      <c r="J3851" s="1" t="s">
        <v>75</v>
      </c>
      <c r="K3851" s="1" t="s">
        <v>24</v>
      </c>
      <c r="L3851" s="1" t="s">
        <v>24</v>
      </c>
      <c r="M3851" s="1" t="s">
        <v>24</v>
      </c>
      <c r="N3851" s="1" t="s">
        <v>128</v>
      </c>
      <c r="O3851" s="1" t="s">
        <v>125</v>
      </c>
      <c r="P3851" s="1" t="s">
        <v>24</v>
      </c>
      <c r="Q3851" s="1" t="s">
        <v>6844</v>
      </c>
      <c r="R3851">
        <v>117</v>
      </c>
      <c r="T3851" s="1" t="s">
        <v>24</v>
      </c>
    </row>
    <row r="3852" spans="1:20" x14ac:dyDescent="0.25">
      <c r="A3852" s="1" t="s">
        <v>20</v>
      </c>
      <c r="B3852" s="1" t="s">
        <v>118</v>
      </c>
      <c r="C3852" s="1" t="s">
        <v>22</v>
      </c>
      <c r="D3852" s="1" t="s">
        <v>23</v>
      </c>
      <c r="E3852" s="1" t="s">
        <v>5</v>
      </c>
      <c r="F3852" s="1" t="s">
        <v>24</v>
      </c>
      <c r="G3852" s="1" t="s">
        <v>25</v>
      </c>
      <c r="H3852">
        <v>2072624</v>
      </c>
      <c r="I3852">
        <v>2075529</v>
      </c>
      <c r="J3852" s="1" t="s">
        <v>75</v>
      </c>
      <c r="K3852" s="1" t="s">
        <v>24</v>
      </c>
      <c r="L3852" s="1" t="s">
        <v>24</v>
      </c>
      <c r="M3852" s="1" t="s">
        <v>24</v>
      </c>
      <c r="N3852" s="1" t="s">
        <v>24</v>
      </c>
      <c r="O3852" s="1" t="s">
        <v>24</v>
      </c>
      <c r="P3852" s="1" t="s">
        <v>24</v>
      </c>
      <c r="Q3852" s="1" t="s">
        <v>6846</v>
      </c>
      <c r="R3852">
        <v>2906</v>
      </c>
      <c r="T3852" s="1" t="s">
        <v>6847</v>
      </c>
    </row>
    <row r="3853" spans="1:20" x14ac:dyDescent="0.25">
      <c r="A3853" s="1" t="s">
        <v>118</v>
      </c>
      <c r="B3853" s="1" t="s">
        <v>24</v>
      </c>
      <c r="C3853" s="1" t="s">
        <v>22</v>
      </c>
      <c r="D3853" s="1" t="s">
        <v>23</v>
      </c>
      <c r="E3853" s="1" t="s">
        <v>5</v>
      </c>
      <c r="F3853" s="1" t="s">
        <v>24</v>
      </c>
      <c r="G3853" s="1" t="s">
        <v>25</v>
      </c>
      <c r="H3853">
        <v>2072624</v>
      </c>
      <c r="I3853">
        <v>2075529</v>
      </c>
      <c r="J3853" s="1" t="s">
        <v>75</v>
      </c>
      <c r="K3853" s="1" t="s">
        <v>24</v>
      </c>
      <c r="L3853" s="1" t="s">
        <v>24</v>
      </c>
      <c r="M3853" s="1" t="s">
        <v>24</v>
      </c>
      <c r="N3853" s="1" t="s">
        <v>124</v>
      </c>
      <c r="O3853" s="1" t="s">
        <v>24</v>
      </c>
      <c r="P3853" s="1" t="s">
        <v>24</v>
      </c>
      <c r="Q3853" s="1" t="s">
        <v>6846</v>
      </c>
      <c r="R3853">
        <v>2906</v>
      </c>
      <c r="T3853" s="1" t="s">
        <v>24</v>
      </c>
    </row>
    <row r="3854" spans="1:20" x14ac:dyDescent="0.25">
      <c r="A3854" s="1" t="s">
        <v>20</v>
      </c>
      <c r="B3854" s="1" t="s">
        <v>159</v>
      </c>
      <c r="C3854" s="1" t="s">
        <v>22</v>
      </c>
      <c r="D3854" s="1" t="s">
        <v>23</v>
      </c>
      <c r="E3854" s="1" t="s">
        <v>5</v>
      </c>
      <c r="F3854" s="1" t="s">
        <v>24</v>
      </c>
      <c r="G3854" s="1" t="s">
        <v>25</v>
      </c>
      <c r="H3854">
        <v>2075828</v>
      </c>
      <c r="I3854">
        <v>2075903</v>
      </c>
      <c r="J3854" s="1" t="s">
        <v>75</v>
      </c>
      <c r="K3854" s="1" t="s">
        <v>24</v>
      </c>
      <c r="L3854" s="1" t="s">
        <v>24</v>
      </c>
      <c r="M3854" s="1" t="s">
        <v>24</v>
      </c>
      <c r="N3854" s="1" t="s">
        <v>24</v>
      </c>
      <c r="O3854" s="1" t="s">
        <v>24</v>
      </c>
      <c r="P3854" s="1" t="s">
        <v>24</v>
      </c>
      <c r="Q3854" s="1" t="s">
        <v>6848</v>
      </c>
      <c r="R3854">
        <v>76</v>
      </c>
      <c r="T3854" s="1" t="s">
        <v>6849</v>
      </c>
    </row>
    <row r="3855" spans="1:20" x14ac:dyDescent="0.25">
      <c r="A3855" s="1" t="s">
        <v>159</v>
      </c>
      <c r="B3855" s="1" t="s">
        <v>24</v>
      </c>
      <c r="C3855" s="1" t="s">
        <v>22</v>
      </c>
      <c r="D3855" s="1" t="s">
        <v>23</v>
      </c>
      <c r="E3855" s="1" t="s">
        <v>5</v>
      </c>
      <c r="F3855" s="1" t="s">
        <v>24</v>
      </c>
      <c r="G3855" s="1" t="s">
        <v>25</v>
      </c>
      <c r="H3855">
        <v>2075828</v>
      </c>
      <c r="I3855">
        <v>2075903</v>
      </c>
      <c r="J3855" s="1" t="s">
        <v>75</v>
      </c>
      <c r="K3855" s="1" t="s">
        <v>24</v>
      </c>
      <c r="L3855" s="1" t="s">
        <v>24</v>
      </c>
      <c r="M3855" s="1" t="s">
        <v>24</v>
      </c>
      <c r="N3855" s="1" t="s">
        <v>609</v>
      </c>
      <c r="O3855" s="1" t="s">
        <v>24</v>
      </c>
      <c r="P3855" s="1" t="s">
        <v>24</v>
      </c>
      <c r="Q3855" s="1" t="s">
        <v>6848</v>
      </c>
      <c r="R3855">
        <v>76</v>
      </c>
      <c r="T3855" s="1" t="s">
        <v>2155</v>
      </c>
    </row>
    <row r="3856" spans="1:20" x14ac:dyDescent="0.25">
      <c r="A3856" s="1" t="s">
        <v>20</v>
      </c>
      <c r="B3856" s="1" t="s">
        <v>159</v>
      </c>
      <c r="C3856" s="1" t="s">
        <v>22</v>
      </c>
      <c r="D3856" s="1" t="s">
        <v>23</v>
      </c>
      <c r="E3856" s="1" t="s">
        <v>5</v>
      </c>
      <c r="F3856" s="1" t="s">
        <v>24</v>
      </c>
      <c r="G3856" s="1" t="s">
        <v>25</v>
      </c>
      <c r="H3856">
        <v>2075970</v>
      </c>
      <c r="I3856">
        <v>2076046</v>
      </c>
      <c r="J3856" s="1" t="s">
        <v>75</v>
      </c>
      <c r="K3856" s="1" t="s">
        <v>24</v>
      </c>
      <c r="L3856" s="1" t="s">
        <v>24</v>
      </c>
      <c r="M3856" s="1" t="s">
        <v>24</v>
      </c>
      <c r="N3856" s="1" t="s">
        <v>24</v>
      </c>
      <c r="O3856" s="1" t="s">
        <v>24</v>
      </c>
      <c r="P3856" s="1" t="s">
        <v>24</v>
      </c>
      <c r="Q3856" s="1" t="s">
        <v>6850</v>
      </c>
      <c r="R3856">
        <v>77</v>
      </c>
      <c r="T3856" s="1" t="s">
        <v>6851</v>
      </c>
    </row>
    <row r="3857" spans="1:20" x14ac:dyDescent="0.25">
      <c r="A3857" s="1" t="s">
        <v>159</v>
      </c>
      <c r="B3857" s="1" t="s">
        <v>24</v>
      </c>
      <c r="C3857" s="1" t="s">
        <v>22</v>
      </c>
      <c r="D3857" s="1" t="s">
        <v>23</v>
      </c>
      <c r="E3857" s="1" t="s">
        <v>5</v>
      </c>
      <c r="F3857" s="1" t="s">
        <v>24</v>
      </c>
      <c r="G3857" s="1" t="s">
        <v>25</v>
      </c>
      <c r="H3857">
        <v>2075970</v>
      </c>
      <c r="I3857">
        <v>2076046</v>
      </c>
      <c r="J3857" s="1" t="s">
        <v>75</v>
      </c>
      <c r="K3857" s="1" t="s">
        <v>24</v>
      </c>
      <c r="L3857" s="1" t="s">
        <v>24</v>
      </c>
      <c r="M3857" s="1" t="s">
        <v>24</v>
      </c>
      <c r="N3857" s="1" t="s">
        <v>2151</v>
      </c>
      <c r="O3857" s="1" t="s">
        <v>24</v>
      </c>
      <c r="P3857" s="1" t="s">
        <v>24</v>
      </c>
      <c r="Q3857" s="1" t="s">
        <v>6850</v>
      </c>
      <c r="R3857">
        <v>77</v>
      </c>
      <c r="T3857" s="1" t="s">
        <v>2152</v>
      </c>
    </row>
    <row r="3858" spans="1:20" x14ac:dyDescent="0.25">
      <c r="A3858" s="1" t="s">
        <v>20</v>
      </c>
      <c r="B3858" s="1" t="s">
        <v>118</v>
      </c>
      <c r="C3858" s="1" t="s">
        <v>22</v>
      </c>
      <c r="D3858" s="1" t="s">
        <v>23</v>
      </c>
      <c r="E3858" s="1" t="s">
        <v>5</v>
      </c>
      <c r="F3858" s="1" t="s">
        <v>24</v>
      </c>
      <c r="G3858" s="1" t="s">
        <v>25</v>
      </c>
      <c r="H3858">
        <v>2076141</v>
      </c>
      <c r="I3858">
        <v>2077705</v>
      </c>
      <c r="J3858" s="1" t="s">
        <v>75</v>
      </c>
      <c r="K3858" s="1" t="s">
        <v>24</v>
      </c>
      <c r="L3858" s="1" t="s">
        <v>24</v>
      </c>
      <c r="M3858" s="1" t="s">
        <v>24</v>
      </c>
      <c r="N3858" s="1" t="s">
        <v>24</v>
      </c>
      <c r="O3858" s="1" t="s">
        <v>24</v>
      </c>
      <c r="P3858" s="1" t="s">
        <v>24</v>
      </c>
      <c r="Q3858" s="1" t="s">
        <v>6852</v>
      </c>
      <c r="R3858">
        <v>1565</v>
      </c>
      <c r="T3858" s="1" t="s">
        <v>6853</v>
      </c>
    </row>
    <row r="3859" spans="1:20" x14ac:dyDescent="0.25">
      <c r="A3859" s="1" t="s">
        <v>118</v>
      </c>
      <c r="B3859" s="1" t="s">
        <v>24</v>
      </c>
      <c r="C3859" s="1" t="s">
        <v>22</v>
      </c>
      <c r="D3859" s="1" t="s">
        <v>23</v>
      </c>
      <c r="E3859" s="1" t="s">
        <v>5</v>
      </c>
      <c r="F3859" s="1" t="s">
        <v>24</v>
      </c>
      <c r="G3859" s="1" t="s">
        <v>25</v>
      </c>
      <c r="H3859">
        <v>2076141</v>
      </c>
      <c r="I3859">
        <v>2077705</v>
      </c>
      <c r="J3859" s="1" t="s">
        <v>75</v>
      </c>
      <c r="K3859" s="1" t="s">
        <v>24</v>
      </c>
      <c r="L3859" s="1" t="s">
        <v>24</v>
      </c>
      <c r="M3859" s="1" t="s">
        <v>24</v>
      </c>
      <c r="N3859" s="1" t="s">
        <v>121</v>
      </c>
      <c r="O3859" s="1" t="s">
        <v>24</v>
      </c>
      <c r="P3859" s="1" t="s">
        <v>24</v>
      </c>
      <c r="Q3859" s="1" t="s">
        <v>6852</v>
      </c>
      <c r="R3859">
        <v>1565</v>
      </c>
      <c r="T3859" s="1" t="s">
        <v>24</v>
      </c>
    </row>
    <row r="3860" spans="1:20" x14ac:dyDescent="0.25">
      <c r="A3860" s="1" t="s">
        <v>20</v>
      </c>
      <c r="B3860" s="1" t="s">
        <v>21</v>
      </c>
      <c r="C3860" s="1" t="s">
        <v>22</v>
      </c>
      <c r="D3860" s="1" t="s">
        <v>23</v>
      </c>
      <c r="E3860" s="1" t="s">
        <v>5</v>
      </c>
      <c r="F3860" s="1" t="s">
        <v>24</v>
      </c>
      <c r="G3860" s="1" t="s">
        <v>25</v>
      </c>
      <c r="H3860">
        <v>2077971</v>
      </c>
      <c r="I3860">
        <v>2079029</v>
      </c>
      <c r="J3860" s="1" t="s">
        <v>75</v>
      </c>
      <c r="K3860" s="1" t="s">
        <v>24</v>
      </c>
      <c r="L3860" s="1" t="s">
        <v>24</v>
      </c>
      <c r="M3860" s="1" t="s">
        <v>24</v>
      </c>
      <c r="N3860" s="1" t="s">
        <v>24</v>
      </c>
      <c r="O3860" s="1" t="s">
        <v>24</v>
      </c>
      <c r="P3860" s="1" t="s">
        <v>24</v>
      </c>
      <c r="Q3860" s="1" t="s">
        <v>6854</v>
      </c>
      <c r="R3860">
        <v>1059</v>
      </c>
      <c r="T3860" s="1" t="s">
        <v>6855</v>
      </c>
    </row>
    <row r="3861" spans="1:20" x14ac:dyDescent="0.25">
      <c r="A3861" s="1" t="s">
        <v>29</v>
      </c>
      <c r="B3861" s="1" t="s">
        <v>30</v>
      </c>
      <c r="C3861" s="1" t="s">
        <v>22</v>
      </c>
      <c r="D3861" s="1" t="s">
        <v>23</v>
      </c>
      <c r="E3861" s="1" t="s">
        <v>5</v>
      </c>
      <c r="F3861" s="1" t="s">
        <v>24</v>
      </c>
      <c r="G3861" s="1" t="s">
        <v>25</v>
      </c>
      <c r="H3861">
        <v>2077971</v>
      </c>
      <c r="I3861">
        <v>2079029</v>
      </c>
      <c r="J3861" s="1" t="s">
        <v>75</v>
      </c>
      <c r="K3861" s="1" t="s">
        <v>6856</v>
      </c>
      <c r="L3861" s="1" t="s">
        <v>6856</v>
      </c>
      <c r="M3861" s="1" t="s">
        <v>24</v>
      </c>
      <c r="N3861" s="1" t="s">
        <v>6857</v>
      </c>
      <c r="O3861" s="1" t="s">
        <v>24</v>
      </c>
      <c r="P3861" s="1" t="s">
        <v>24</v>
      </c>
      <c r="Q3861" s="1" t="s">
        <v>6854</v>
      </c>
      <c r="R3861">
        <v>1059</v>
      </c>
      <c r="S3861">
        <v>352</v>
      </c>
      <c r="T3861" s="1" t="s">
        <v>24</v>
      </c>
    </row>
    <row r="3862" spans="1:20" x14ac:dyDescent="0.25">
      <c r="A3862" s="1" t="s">
        <v>20</v>
      </c>
      <c r="B3862" s="1" t="s">
        <v>21</v>
      </c>
      <c r="C3862" s="1" t="s">
        <v>22</v>
      </c>
      <c r="D3862" s="1" t="s">
        <v>23</v>
      </c>
      <c r="E3862" s="1" t="s">
        <v>5</v>
      </c>
      <c r="F3862" s="1" t="s">
        <v>24</v>
      </c>
      <c r="G3862" s="1" t="s">
        <v>25</v>
      </c>
      <c r="H3862">
        <v>2079016</v>
      </c>
      <c r="I3862">
        <v>2079501</v>
      </c>
      <c r="J3862" s="1" t="s">
        <v>75</v>
      </c>
      <c r="K3862" s="1" t="s">
        <v>24</v>
      </c>
      <c r="L3862" s="1" t="s">
        <v>24</v>
      </c>
      <c r="M3862" s="1" t="s">
        <v>24</v>
      </c>
      <c r="N3862" s="1" t="s">
        <v>24</v>
      </c>
      <c r="O3862" s="1" t="s">
        <v>24</v>
      </c>
      <c r="P3862" s="1" t="s">
        <v>24</v>
      </c>
      <c r="Q3862" s="1" t="s">
        <v>6858</v>
      </c>
      <c r="R3862">
        <v>486</v>
      </c>
      <c r="T3862" s="1" t="s">
        <v>6859</v>
      </c>
    </row>
    <row r="3863" spans="1:20" x14ac:dyDescent="0.25">
      <c r="A3863" s="1" t="s">
        <v>29</v>
      </c>
      <c r="B3863" s="1" t="s">
        <v>30</v>
      </c>
      <c r="C3863" s="1" t="s">
        <v>22</v>
      </c>
      <c r="D3863" s="1" t="s">
        <v>23</v>
      </c>
      <c r="E3863" s="1" t="s">
        <v>5</v>
      </c>
      <c r="F3863" s="1" t="s">
        <v>24</v>
      </c>
      <c r="G3863" s="1" t="s">
        <v>25</v>
      </c>
      <c r="H3863">
        <v>2079016</v>
      </c>
      <c r="I3863">
        <v>2079501</v>
      </c>
      <c r="J3863" s="1" t="s">
        <v>75</v>
      </c>
      <c r="K3863" s="1" t="s">
        <v>6860</v>
      </c>
      <c r="L3863" s="1" t="s">
        <v>6860</v>
      </c>
      <c r="M3863" s="1" t="s">
        <v>24</v>
      </c>
      <c r="N3863" s="1" t="s">
        <v>6861</v>
      </c>
      <c r="O3863" s="1" t="s">
        <v>24</v>
      </c>
      <c r="P3863" s="1" t="s">
        <v>24</v>
      </c>
      <c r="Q3863" s="1" t="s">
        <v>6858</v>
      </c>
      <c r="R3863">
        <v>486</v>
      </c>
      <c r="S3863">
        <v>161</v>
      </c>
      <c r="T3863" s="1" t="s">
        <v>24</v>
      </c>
    </row>
    <row r="3864" spans="1:20" x14ac:dyDescent="0.25">
      <c r="A3864" s="1" t="s">
        <v>20</v>
      </c>
      <c r="B3864" s="1" t="s">
        <v>21</v>
      </c>
      <c r="C3864" s="1" t="s">
        <v>22</v>
      </c>
      <c r="D3864" s="1" t="s">
        <v>23</v>
      </c>
      <c r="E3864" s="1" t="s">
        <v>5</v>
      </c>
      <c r="F3864" s="1" t="s">
        <v>24</v>
      </c>
      <c r="G3864" s="1" t="s">
        <v>25</v>
      </c>
      <c r="H3864">
        <v>2079498</v>
      </c>
      <c r="I3864">
        <v>2080619</v>
      </c>
      <c r="J3864" s="1" t="s">
        <v>75</v>
      </c>
      <c r="K3864" s="1" t="s">
        <v>24</v>
      </c>
      <c r="L3864" s="1" t="s">
        <v>24</v>
      </c>
      <c r="M3864" s="1" t="s">
        <v>24</v>
      </c>
      <c r="N3864" s="1" t="s">
        <v>24</v>
      </c>
      <c r="O3864" s="1" t="s">
        <v>24</v>
      </c>
      <c r="P3864" s="1" t="s">
        <v>24</v>
      </c>
      <c r="Q3864" s="1" t="s">
        <v>6862</v>
      </c>
      <c r="R3864">
        <v>1122</v>
      </c>
      <c r="T3864" s="1" t="s">
        <v>6863</v>
      </c>
    </row>
    <row r="3865" spans="1:20" x14ac:dyDescent="0.25">
      <c r="A3865" s="1" t="s">
        <v>29</v>
      </c>
      <c r="B3865" s="1" t="s">
        <v>30</v>
      </c>
      <c r="C3865" s="1" t="s">
        <v>22</v>
      </c>
      <c r="D3865" s="1" t="s">
        <v>23</v>
      </c>
      <c r="E3865" s="1" t="s">
        <v>5</v>
      </c>
      <c r="F3865" s="1" t="s">
        <v>24</v>
      </c>
      <c r="G3865" s="1" t="s">
        <v>25</v>
      </c>
      <c r="H3865">
        <v>2079498</v>
      </c>
      <c r="I3865">
        <v>2080619</v>
      </c>
      <c r="J3865" s="1" t="s">
        <v>75</v>
      </c>
      <c r="K3865" s="1" t="s">
        <v>6864</v>
      </c>
      <c r="L3865" s="1" t="s">
        <v>6864</v>
      </c>
      <c r="M3865" s="1" t="s">
        <v>24</v>
      </c>
      <c r="N3865" s="1" t="s">
        <v>6865</v>
      </c>
      <c r="O3865" s="1" t="s">
        <v>24</v>
      </c>
      <c r="P3865" s="1" t="s">
        <v>24</v>
      </c>
      <c r="Q3865" s="1" t="s">
        <v>6862</v>
      </c>
      <c r="R3865">
        <v>1122</v>
      </c>
      <c r="S3865">
        <v>373</v>
      </c>
      <c r="T3865" s="1" t="s">
        <v>24</v>
      </c>
    </row>
    <row r="3866" spans="1:20" x14ac:dyDescent="0.25">
      <c r="A3866" s="1" t="s">
        <v>20</v>
      </c>
      <c r="B3866" s="1" t="s">
        <v>21</v>
      </c>
      <c r="C3866" s="1" t="s">
        <v>22</v>
      </c>
      <c r="D3866" s="1" t="s">
        <v>23</v>
      </c>
      <c r="E3866" s="1" t="s">
        <v>5</v>
      </c>
      <c r="F3866" s="1" t="s">
        <v>24</v>
      </c>
      <c r="G3866" s="1" t="s">
        <v>25</v>
      </c>
      <c r="H3866">
        <v>2080723</v>
      </c>
      <c r="I3866">
        <v>2081709</v>
      </c>
      <c r="J3866" s="1" t="s">
        <v>75</v>
      </c>
      <c r="K3866" s="1" t="s">
        <v>24</v>
      </c>
      <c r="L3866" s="1" t="s">
        <v>24</v>
      </c>
      <c r="M3866" s="1" t="s">
        <v>24</v>
      </c>
      <c r="N3866" s="1" t="s">
        <v>24</v>
      </c>
      <c r="O3866" s="1" t="s">
        <v>24</v>
      </c>
      <c r="P3866" s="1" t="s">
        <v>24</v>
      </c>
      <c r="Q3866" s="1" t="s">
        <v>6866</v>
      </c>
      <c r="R3866">
        <v>987</v>
      </c>
      <c r="T3866" s="1" t="s">
        <v>6867</v>
      </c>
    </row>
    <row r="3867" spans="1:20" x14ac:dyDescent="0.25">
      <c r="A3867" s="1" t="s">
        <v>29</v>
      </c>
      <c r="B3867" s="1" t="s">
        <v>30</v>
      </c>
      <c r="C3867" s="1" t="s">
        <v>22</v>
      </c>
      <c r="D3867" s="1" t="s">
        <v>23</v>
      </c>
      <c r="E3867" s="1" t="s">
        <v>5</v>
      </c>
      <c r="F3867" s="1" t="s">
        <v>24</v>
      </c>
      <c r="G3867" s="1" t="s">
        <v>25</v>
      </c>
      <c r="H3867">
        <v>2080723</v>
      </c>
      <c r="I3867">
        <v>2081709</v>
      </c>
      <c r="J3867" s="1" t="s">
        <v>75</v>
      </c>
      <c r="K3867" s="1" t="s">
        <v>6868</v>
      </c>
      <c r="L3867" s="1" t="s">
        <v>6868</v>
      </c>
      <c r="M3867" s="1" t="s">
        <v>24</v>
      </c>
      <c r="N3867" s="1" t="s">
        <v>6869</v>
      </c>
      <c r="O3867" s="1" t="s">
        <v>24</v>
      </c>
      <c r="P3867" s="1" t="s">
        <v>24</v>
      </c>
      <c r="Q3867" s="1" t="s">
        <v>6866</v>
      </c>
      <c r="R3867">
        <v>987</v>
      </c>
      <c r="S3867">
        <v>328</v>
      </c>
      <c r="T3867" s="1" t="s">
        <v>24</v>
      </c>
    </row>
    <row r="3868" spans="1:20" x14ac:dyDescent="0.25">
      <c r="A3868" s="1" t="s">
        <v>20</v>
      </c>
      <c r="B3868" s="1" t="s">
        <v>21</v>
      </c>
      <c r="C3868" s="1" t="s">
        <v>22</v>
      </c>
      <c r="D3868" s="1" t="s">
        <v>23</v>
      </c>
      <c r="E3868" s="1" t="s">
        <v>5</v>
      </c>
      <c r="F3868" s="1" t="s">
        <v>24</v>
      </c>
      <c r="G3868" s="1" t="s">
        <v>25</v>
      </c>
      <c r="H3868">
        <v>2081706</v>
      </c>
      <c r="I3868">
        <v>2082476</v>
      </c>
      <c r="J3868" s="1" t="s">
        <v>75</v>
      </c>
      <c r="K3868" s="1" t="s">
        <v>24</v>
      </c>
      <c r="L3868" s="1" t="s">
        <v>24</v>
      </c>
      <c r="M3868" s="1" t="s">
        <v>24</v>
      </c>
      <c r="N3868" s="1" t="s">
        <v>24</v>
      </c>
      <c r="O3868" s="1" t="s">
        <v>24</v>
      </c>
      <c r="P3868" s="1" t="s">
        <v>24</v>
      </c>
      <c r="Q3868" s="1" t="s">
        <v>6870</v>
      </c>
      <c r="R3868">
        <v>771</v>
      </c>
      <c r="T3868" s="1" t="s">
        <v>6871</v>
      </c>
    </row>
    <row r="3869" spans="1:20" x14ac:dyDescent="0.25">
      <c r="A3869" s="1" t="s">
        <v>29</v>
      </c>
      <c r="B3869" s="1" t="s">
        <v>30</v>
      </c>
      <c r="C3869" s="1" t="s">
        <v>22</v>
      </c>
      <c r="D3869" s="1" t="s">
        <v>23</v>
      </c>
      <c r="E3869" s="1" t="s">
        <v>5</v>
      </c>
      <c r="F3869" s="1" t="s">
        <v>24</v>
      </c>
      <c r="G3869" s="1" t="s">
        <v>25</v>
      </c>
      <c r="H3869">
        <v>2081706</v>
      </c>
      <c r="I3869">
        <v>2082476</v>
      </c>
      <c r="J3869" s="1" t="s">
        <v>75</v>
      </c>
      <c r="K3869" s="1" t="s">
        <v>6872</v>
      </c>
      <c r="L3869" s="1" t="s">
        <v>6872</v>
      </c>
      <c r="M3869" s="1" t="s">
        <v>24</v>
      </c>
      <c r="N3869" s="1" t="s">
        <v>6873</v>
      </c>
      <c r="O3869" s="1" t="s">
        <v>24</v>
      </c>
      <c r="P3869" s="1" t="s">
        <v>24</v>
      </c>
      <c r="Q3869" s="1" t="s">
        <v>6870</v>
      </c>
      <c r="R3869">
        <v>771</v>
      </c>
      <c r="S3869">
        <v>256</v>
      </c>
      <c r="T3869" s="1" t="s">
        <v>24</v>
      </c>
    </row>
    <row r="3870" spans="1:20" x14ac:dyDescent="0.25">
      <c r="A3870" s="1" t="s">
        <v>20</v>
      </c>
      <c r="B3870" s="1" t="s">
        <v>21</v>
      </c>
      <c r="C3870" s="1" t="s">
        <v>22</v>
      </c>
      <c r="D3870" s="1" t="s">
        <v>23</v>
      </c>
      <c r="E3870" s="1" t="s">
        <v>5</v>
      </c>
      <c r="F3870" s="1" t="s">
        <v>24</v>
      </c>
      <c r="G3870" s="1" t="s">
        <v>25</v>
      </c>
      <c r="H3870">
        <v>2082493</v>
      </c>
      <c r="I3870">
        <v>2083683</v>
      </c>
      <c r="J3870" s="1" t="s">
        <v>75</v>
      </c>
      <c r="K3870" s="1" t="s">
        <v>24</v>
      </c>
      <c r="L3870" s="1" t="s">
        <v>24</v>
      </c>
      <c r="M3870" s="1" t="s">
        <v>24</v>
      </c>
      <c r="N3870" s="1" t="s">
        <v>24</v>
      </c>
      <c r="O3870" s="1" t="s">
        <v>24</v>
      </c>
      <c r="P3870" s="1" t="s">
        <v>24</v>
      </c>
      <c r="Q3870" s="1" t="s">
        <v>6874</v>
      </c>
      <c r="R3870">
        <v>1191</v>
      </c>
      <c r="T3870" s="1" t="s">
        <v>6875</v>
      </c>
    </row>
    <row r="3871" spans="1:20" x14ac:dyDescent="0.25">
      <c r="A3871" s="1" t="s">
        <v>29</v>
      </c>
      <c r="B3871" s="1" t="s">
        <v>30</v>
      </c>
      <c r="C3871" s="1" t="s">
        <v>22</v>
      </c>
      <c r="D3871" s="1" t="s">
        <v>23</v>
      </c>
      <c r="E3871" s="1" t="s">
        <v>5</v>
      </c>
      <c r="F3871" s="1" t="s">
        <v>24</v>
      </c>
      <c r="G3871" s="1" t="s">
        <v>25</v>
      </c>
      <c r="H3871">
        <v>2082493</v>
      </c>
      <c r="I3871">
        <v>2083683</v>
      </c>
      <c r="J3871" s="1" t="s">
        <v>75</v>
      </c>
      <c r="K3871" s="1" t="s">
        <v>6876</v>
      </c>
      <c r="L3871" s="1" t="s">
        <v>6876</v>
      </c>
      <c r="M3871" s="1" t="s">
        <v>24</v>
      </c>
      <c r="N3871" s="1" t="s">
        <v>6877</v>
      </c>
      <c r="O3871" s="1" t="s">
        <v>24</v>
      </c>
      <c r="P3871" s="1" t="s">
        <v>24</v>
      </c>
      <c r="Q3871" s="1" t="s">
        <v>6874</v>
      </c>
      <c r="R3871">
        <v>1191</v>
      </c>
      <c r="S3871">
        <v>396</v>
      </c>
      <c r="T3871" s="1" t="s">
        <v>24</v>
      </c>
    </row>
    <row r="3872" spans="1:20" x14ac:dyDescent="0.25">
      <c r="A3872" s="1" t="s">
        <v>20</v>
      </c>
      <c r="B3872" s="1" t="s">
        <v>21</v>
      </c>
      <c r="C3872" s="1" t="s">
        <v>22</v>
      </c>
      <c r="D3872" s="1" t="s">
        <v>23</v>
      </c>
      <c r="E3872" s="1" t="s">
        <v>5</v>
      </c>
      <c r="F3872" s="1" t="s">
        <v>24</v>
      </c>
      <c r="G3872" s="1" t="s">
        <v>25</v>
      </c>
      <c r="H3872">
        <v>2083836</v>
      </c>
      <c r="I3872">
        <v>2084603</v>
      </c>
      <c r="J3872" s="1" t="s">
        <v>75</v>
      </c>
      <c r="K3872" s="1" t="s">
        <v>24</v>
      </c>
      <c r="L3872" s="1" t="s">
        <v>24</v>
      </c>
      <c r="M3872" s="1" t="s">
        <v>24</v>
      </c>
      <c r="N3872" s="1" t="s">
        <v>24</v>
      </c>
      <c r="O3872" s="1" t="s">
        <v>24</v>
      </c>
      <c r="P3872" s="1" t="s">
        <v>24</v>
      </c>
      <c r="Q3872" s="1" t="s">
        <v>6878</v>
      </c>
      <c r="R3872">
        <v>768</v>
      </c>
      <c r="T3872" s="1" t="s">
        <v>6879</v>
      </c>
    </row>
    <row r="3873" spans="1:20" x14ac:dyDescent="0.25">
      <c r="A3873" s="1" t="s">
        <v>29</v>
      </c>
      <c r="B3873" s="1" t="s">
        <v>30</v>
      </c>
      <c r="C3873" s="1" t="s">
        <v>22</v>
      </c>
      <c r="D3873" s="1" t="s">
        <v>23</v>
      </c>
      <c r="E3873" s="1" t="s">
        <v>5</v>
      </c>
      <c r="F3873" s="1" t="s">
        <v>24</v>
      </c>
      <c r="G3873" s="1" t="s">
        <v>25</v>
      </c>
      <c r="H3873">
        <v>2083836</v>
      </c>
      <c r="I3873">
        <v>2084603</v>
      </c>
      <c r="J3873" s="1" t="s">
        <v>75</v>
      </c>
      <c r="K3873" s="1" t="s">
        <v>6880</v>
      </c>
      <c r="L3873" s="1" t="s">
        <v>6880</v>
      </c>
      <c r="M3873" s="1" t="s">
        <v>24</v>
      </c>
      <c r="N3873" s="1" t="s">
        <v>6881</v>
      </c>
      <c r="O3873" s="1" t="s">
        <v>24</v>
      </c>
      <c r="P3873" s="1" t="s">
        <v>24</v>
      </c>
      <c r="Q3873" s="1" t="s">
        <v>6878</v>
      </c>
      <c r="R3873">
        <v>768</v>
      </c>
      <c r="S3873">
        <v>255</v>
      </c>
      <c r="T3873" s="1" t="s">
        <v>24</v>
      </c>
    </row>
    <row r="3874" spans="1:20" x14ac:dyDescent="0.25">
      <c r="A3874" s="1" t="s">
        <v>20</v>
      </c>
      <c r="B3874" s="1" t="s">
        <v>21</v>
      </c>
      <c r="C3874" s="1" t="s">
        <v>22</v>
      </c>
      <c r="D3874" s="1" t="s">
        <v>23</v>
      </c>
      <c r="E3874" s="1" t="s">
        <v>5</v>
      </c>
      <c r="F3874" s="1" t="s">
        <v>24</v>
      </c>
      <c r="G3874" s="1" t="s">
        <v>25</v>
      </c>
      <c r="H3874">
        <v>2084751</v>
      </c>
      <c r="I3874">
        <v>2085926</v>
      </c>
      <c r="J3874" s="1" t="s">
        <v>75</v>
      </c>
      <c r="K3874" s="1" t="s">
        <v>24</v>
      </c>
      <c r="L3874" s="1" t="s">
        <v>24</v>
      </c>
      <c r="M3874" s="1" t="s">
        <v>24</v>
      </c>
      <c r="N3874" s="1" t="s">
        <v>24</v>
      </c>
      <c r="O3874" s="1" t="s">
        <v>24</v>
      </c>
      <c r="P3874" s="1" t="s">
        <v>24</v>
      </c>
      <c r="Q3874" s="1" t="s">
        <v>6882</v>
      </c>
      <c r="R3874">
        <v>1176</v>
      </c>
      <c r="T3874" s="1" t="s">
        <v>6883</v>
      </c>
    </row>
    <row r="3875" spans="1:20" x14ac:dyDescent="0.25">
      <c r="A3875" s="1" t="s">
        <v>29</v>
      </c>
      <c r="B3875" s="1" t="s">
        <v>30</v>
      </c>
      <c r="C3875" s="1" t="s">
        <v>22</v>
      </c>
      <c r="D3875" s="1" t="s">
        <v>23</v>
      </c>
      <c r="E3875" s="1" t="s">
        <v>5</v>
      </c>
      <c r="F3875" s="1" t="s">
        <v>24</v>
      </c>
      <c r="G3875" s="1" t="s">
        <v>25</v>
      </c>
      <c r="H3875">
        <v>2084751</v>
      </c>
      <c r="I3875">
        <v>2085926</v>
      </c>
      <c r="J3875" s="1" t="s">
        <v>75</v>
      </c>
      <c r="K3875" s="1" t="s">
        <v>6884</v>
      </c>
      <c r="L3875" s="1" t="s">
        <v>6884</v>
      </c>
      <c r="M3875" s="1" t="s">
        <v>24</v>
      </c>
      <c r="N3875" s="1" t="s">
        <v>6877</v>
      </c>
      <c r="O3875" s="1" t="s">
        <v>24</v>
      </c>
      <c r="P3875" s="1" t="s">
        <v>24</v>
      </c>
      <c r="Q3875" s="1" t="s">
        <v>6882</v>
      </c>
      <c r="R3875">
        <v>1176</v>
      </c>
      <c r="S3875">
        <v>391</v>
      </c>
      <c r="T3875" s="1" t="s">
        <v>24</v>
      </c>
    </row>
    <row r="3876" spans="1:20" x14ac:dyDescent="0.25">
      <c r="A3876" s="1" t="s">
        <v>20</v>
      </c>
      <c r="B3876" s="1" t="s">
        <v>21</v>
      </c>
      <c r="C3876" s="1" t="s">
        <v>22</v>
      </c>
      <c r="D3876" s="1" t="s">
        <v>23</v>
      </c>
      <c r="E3876" s="1" t="s">
        <v>5</v>
      </c>
      <c r="F3876" s="1" t="s">
        <v>24</v>
      </c>
      <c r="G3876" s="1" t="s">
        <v>25</v>
      </c>
      <c r="H3876">
        <v>2086408</v>
      </c>
      <c r="I3876">
        <v>2088939</v>
      </c>
      <c r="J3876" s="1" t="s">
        <v>75</v>
      </c>
      <c r="K3876" s="1" t="s">
        <v>24</v>
      </c>
      <c r="L3876" s="1" t="s">
        <v>24</v>
      </c>
      <c r="M3876" s="1" t="s">
        <v>24</v>
      </c>
      <c r="N3876" s="1" t="s">
        <v>24</v>
      </c>
      <c r="O3876" s="1" t="s">
        <v>24</v>
      </c>
      <c r="P3876" s="1" t="s">
        <v>24</v>
      </c>
      <c r="Q3876" s="1" t="s">
        <v>6885</v>
      </c>
      <c r="R3876">
        <v>2532</v>
      </c>
      <c r="T3876" s="1" t="s">
        <v>6886</v>
      </c>
    </row>
    <row r="3877" spans="1:20" x14ac:dyDescent="0.25">
      <c r="A3877" s="1" t="s">
        <v>29</v>
      </c>
      <c r="B3877" s="1" t="s">
        <v>30</v>
      </c>
      <c r="C3877" s="1" t="s">
        <v>22</v>
      </c>
      <c r="D3877" s="1" t="s">
        <v>23</v>
      </c>
      <c r="E3877" s="1" t="s">
        <v>5</v>
      </c>
      <c r="F3877" s="1" t="s">
        <v>24</v>
      </c>
      <c r="G3877" s="1" t="s">
        <v>25</v>
      </c>
      <c r="H3877">
        <v>2086408</v>
      </c>
      <c r="I3877">
        <v>2088939</v>
      </c>
      <c r="J3877" s="1" t="s">
        <v>75</v>
      </c>
      <c r="K3877" s="1" t="s">
        <v>6887</v>
      </c>
      <c r="L3877" s="1" t="s">
        <v>6887</v>
      </c>
      <c r="M3877" s="1" t="s">
        <v>24</v>
      </c>
      <c r="N3877" s="1" t="s">
        <v>4283</v>
      </c>
      <c r="O3877" s="1" t="s">
        <v>24</v>
      </c>
      <c r="P3877" s="1" t="s">
        <v>24</v>
      </c>
      <c r="Q3877" s="1" t="s">
        <v>6885</v>
      </c>
      <c r="R3877">
        <v>2532</v>
      </c>
      <c r="S3877">
        <v>843</v>
      </c>
      <c r="T3877" s="1" t="s">
        <v>24</v>
      </c>
    </row>
    <row r="3878" spans="1:20" x14ac:dyDescent="0.25">
      <c r="A3878" s="1" t="s">
        <v>20</v>
      </c>
      <c r="B3878" s="1" t="s">
        <v>21</v>
      </c>
      <c r="C3878" s="1" t="s">
        <v>22</v>
      </c>
      <c r="D3878" s="1" t="s">
        <v>23</v>
      </c>
      <c r="E3878" s="1" t="s">
        <v>5</v>
      </c>
      <c r="F3878" s="1" t="s">
        <v>24</v>
      </c>
      <c r="G3878" s="1" t="s">
        <v>25</v>
      </c>
      <c r="H3878">
        <v>2089302</v>
      </c>
      <c r="I3878">
        <v>2089823</v>
      </c>
      <c r="J3878" s="1" t="s">
        <v>75</v>
      </c>
      <c r="K3878" s="1" t="s">
        <v>24</v>
      </c>
      <c r="L3878" s="1" t="s">
        <v>24</v>
      </c>
      <c r="M3878" s="1" t="s">
        <v>24</v>
      </c>
      <c r="N3878" s="1" t="s">
        <v>24</v>
      </c>
      <c r="O3878" s="1" t="s">
        <v>24</v>
      </c>
      <c r="P3878" s="1" t="s">
        <v>24</v>
      </c>
      <c r="Q3878" s="1" t="s">
        <v>6888</v>
      </c>
      <c r="R3878">
        <v>522</v>
      </c>
      <c r="T3878" s="1" t="s">
        <v>6889</v>
      </c>
    </row>
    <row r="3879" spans="1:20" x14ac:dyDescent="0.25">
      <c r="A3879" s="1" t="s">
        <v>29</v>
      </c>
      <c r="B3879" s="1" t="s">
        <v>30</v>
      </c>
      <c r="C3879" s="1" t="s">
        <v>22</v>
      </c>
      <c r="D3879" s="1" t="s">
        <v>23</v>
      </c>
      <c r="E3879" s="1" t="s">
        <v>5</v>
      </c>
      <c r="F3879" s="1" t="s">
        <v>24</v>
      </c>
      <c r="G3879" s="1" t="s">
        <v>25</v>
      </c>
      <c r="H3879">
        <v>2089302</v>
      </c>
      <c r="I3879">
        <v>2089823</v>
      </c>
      <c r="J3879" s="1" t="s">
        <v>75</v>
      </c>
      <c r="K3879" s="1" t="s">
        <v>6890</v>
      </c>
      <c r="L3879" s="1" t="s">
        <v>6890</v>
      </c>
      <c r="M3879" s="1" t="s">
        <v>24</v>
      </c>
      <c r="N3879" s="1" t="s">
        <v>1561</v>
      </c>
      <c r="O3879" s="1" t="s">
        <v>24</v>
      </c>
      <c r="P3879" s="1" t="s">
        <v>24</v>
      </c>
      <c r="Q3879" s="1" t="s">
        <v>6888</v>
      </c>
      <c r="R3879">
        <v>522</v>
      </c>
      <c r="S3879">
        <v>173</v>
      </c>
      <c r="T3879" s="1" t="s">
        <v>24</v>
      </c>
    </row>
    <row r="3880" spans="1:20" x14ac:dyDescent="0.25">
      <c r="A3880" s="1" t="s">
        <v>20</v>
      </c>
      <c r="B3880" s="1" t="s">
        <v>21</v>
      </c>
      <c r="C3880" s="1" t="s">
        <v>22</v>
      </c>
      <c r="D3880" s="1" t="s">
        <v>23</v>
      </c>
      <c r="E3880" s="1" t="s">
        <v>5</v>
      </c>
      <c r="F3880" s="1" t="s">
        <v>24</v>
      </c>
      <c r="G3880" s="1" t="s">
        <v>25</v>
      </c>
      <c r="H3880">
        <v>2090206</v>
      </c>
      <c r="I3880">
        <v>2091138</v>
      </c>
      <c r="J3880" s="1" t="s">
        <v>75</v>
      </c>
      <c r="K3880" s="1" t="s">
        <v>24</v>
      </c>
      <c r="L3880" s="1" t="s">
        <v>24</v>
      </c>
      <c r="M3880" s="1" t="s">
        <v>24</v>
      </c>
      <c r="N3880" s="1" t="s">
        <v>24</v>
      </c>
      <c r="O3880" s="1" t="s">
        <v>24</v>
      </c>
      <c r="P3880" s="1" t="s">
        <v>24</v>
      </c>
      <c r="Q3880" s="1" t="s">
        <v>6891</v>
      </c>
      <c r="R3880">
        <v>933</v>
      </c>
      <c r="T3880" s="1" t="s">
        <v>6892</v>
      </c>
    </row>
    <row r="3881" spans="1:20" x14ac:dyDescent="0.25">
      <c r="A3881" s="1" t="s">
        <v>29</v>
      </c>
      <c r="B3881" s="1" t="s">
        <v>30</v>
      </c>
      <c r="C3881" s="1" t="s">
        <v>22</v>
      </c>
      <c r="D3881" s="1" t="s">
        <v>23</v>
      </c>
      <c r="E3881" s="1" t="s">
        <v>5</v>
      </c>
      <c r="F3881" s="1" t="s">
        <v>24</v>
      </c>
      <c r="G3881" s="1" t="s">
        <v>25</v>
      </c>
      <c r="H3881">
        <v>2090206</v>
      </c>
      <c r="I3881">
        <v>2091138</v>
      </c>
      <c r="J3881" s="1" t="s">
        <v>75</v>
      </c>
      <c r="K3881" s="1" t="s">
        <v>6893</v>
      </c>
      <c r="L3881" s="1" t="s">
        <v>6893</v>
      </c>
      <c r="M3881" s="1" t="s">
        <v>24</v>
      </c>
      <c r="N3881" s="1" t="s">
        <v>79</v>
      </c>
      <c r="O3881" s="1" t="s">
        <v>24</v>
      </c>
      <c r="P3881" s="1" t="s">
        <v>24</v>
      </c>
      <c r="Q3881" s="1" t="s">
        <v>6891</v>
      </c>
      <c r="R3881">
        <v>933</v>
      </c>
      <c r="S3881">
        <v>310</v>
      </c>
      <c r="T3881" s="1" t="s">
        <v>24</v>
      </c>
    </row>
    <row r="3882" spans="1:20" x14ac:dyDescent="0.25">
      <c r="A3882" s="1" t="s">
        <v>20</v>
      </c>
      <c r="B3882" s="1" t="s">
        <v>21</v>
      </c>
      <c r="C3882" s="1" t="s">
        <v>22</v>
      </c>
      <c r="D3882" s="1" t="s">
        <v>23</v>
      </c>
      <c r="E3882" s="1" t="s">
        <v>5</v>
      </c>
      <c r="F3882" s="1" t="s">
        <v>24</v>
      </c>
      <c r="G3882" s="1" t="s">
        <v>25</v>
      </c>
      <c r="H3882">
        <v>2091631</v>
      </c>
      <c r="I3882">
        <v>2092035</v>
      </c>
      <c r="J3882" s="1" t="s">
        <v>26</v>
      </c>
      <c r="K3882" s="1" t="s">
        <v>24</v>
      </c>
      <c r="L3882" s="1" t="s">
        <v>24</v>
      </c>
      <c r="M3882" s="1" t="s">
        <v>24</v>
      </c>
      <c r="N3882" s="1" t="s">
        <v>24</v>
      </c>
      <c r="O3882" s="1" t="s">
        <v>24</v>
      </c>
      <c r="P3882" s="1" t="s">
        <v>24</v>
      </c>
      <c r="Q3882" s="1" t="s">
        <v>6894</v>
      </c>
      <c r="R3882">
        <v>405</v>
      </c>
      <c r="T3882" s="1" t="s">
        <v>24</v>
      </c>
    </row>
    <row r="3883" spans="1:20" x14ac:dyDescent="0.25">
      <c r="A3883" s="1" t="s">
        <v>29</v>
      </c>
      <c r="B3883" s="1" t="s">
        <v>30</v>
      </c>
      <c r="C3883" s="1" t="s">
        <v>22</v>
      </c>
      <c r="D3883" s="1" t="s">
        <v>23</v>
      </c>
      <c r="E3883" s="1" t="s">
        <v>5</v>
      </c>
      <c r="F3883" s="1" t="s">
        <v>24</v>
      </c>
      <c r="G3883" s="1" t="s">
        <v>25</v>
      </c>
      <c r="H3883">
        <v>2091631</v>
      </c>
      <c r="I3883">
        <v>2092035</v>
      </c>
      <c r="J3883" s="1" t="s">
        <v>26</v>
      </c>
      <c r="K3883" s="1" t="s">
        <v>3976</v>
      </c>
      <c r="L3883" s="1" t="s">
        <v>3976</v>
      </c>
      <c r="M3883" s="1" t="s">
        <v>24</v>
      </c>
      <c r="N3883" s="1" t="s">
        <v>614</v>
      </c>
      <c r="O3883" s="1" t="s">
        <v>24</v>
      </c>
      <c r="P3883" s="1" t="s">
        <v>24</v>
      </c>
      <c r="Q3883" s="1" t="s">
        <v>6894</v>
      </c>
      <c r="R3883">
        <v>405</v>
      </c>
      <c r="S3883">
        <v>134</v>
      </c>
      <c r="T3883" s="1" t="s">
        <v>24</v>
      </c>
    </row>
    <row r="3884" spans="1:20" x14ac:dyDescent="0.25">
      <c r="A3884" s="1" t="s">
        <v>20</v>
      </c>
      <c r="B3884" s="1" t="s">
        <v>21</v>
      </c>
      <c r="C3884" s="1" t="s">
        <v>22</v>
      </c>
      <c r="D3884" s="1" t="s">
        <v>23</v>
      </c>
      <c r="E3884" s="1" t="s">
        <v>5</v>
      </c>
      <c r="F3884" s="1" t="s">
        <v>24</v>
      </c>
      <c r="G3884" s="1" t="s">
        <v>25</v>
      </c>
      <c r="H3884">
        <v>2092047</v>
      </c>
      <c r="I3884">
        <v>2092322</v>
      </c>
      <c r="J3884" s="1" t="s">
        <v>26</v>
      </c>
      <c r="K3884" s="1" t="s">
        <v>24</v>
      </c>
      <c r="L3884" s="1" t="s">
        <v>24</v>
      </c>
      <c r="M3884" s="1" t="s">
        <v>24</v>
      </c>
      <c r="N3884" s="1" t="s">
        <v>24</v>
      </c>
      <c r="O3884" s="1" t="s">
        <v>24</v>
      </c>
      <c r="P3884" s="1" t="s">
        <v>24</v>
      </c>
      <c r="Q3884" s="1" t="s">
        <v>6895</v>
      </c>
      <c r="R3884">
        <v>276</v>
      </c>
      <c r="T3884" s="1" t="s">
        <v>24</v>
      </c>
    </row>
    <row r="3885" spans="1:20" x14ac:dyDescent="0.25">
      <c r="A3885" s="1" t="s">
        <v>29</v>
      </c>
      <c r="B3885" s="1" t="s">
        <v>30</v>
      </c>
      <c r="C3885" s="1" t="s">
        <v>22</v>
      </c>
      <c r="D3885" s="1" t="s">
        <v>23</v>
      </c>
      <c r="E3885" s="1" t="s">
        <v>5</v>
      </c>
      <c r="F3885" s="1" t="s">
        <v>24</v>
      </c>
      <c r="G3885" s="1" t="s">
        <v>25</v>
      </c>
      <c r="H3885">
        <v>2092047</v>
      </c>
      <c r="I3885">
        <v>2092322</v>
      </c>
      <c r="J3885" s="1" t="s">
        <v>26</v>
      </c>
      <c r="K3885" s="1" t="s">
        <v>6896</v>
      </c>
      <c r="L3885" s="1" t="s">
        <v>6896</v>
      </c>
      <c r="M3885" s="1" t="s">
        <v>24</v>
      </c>
      <c r="N3885" s="1" t="s">
        <v>36</v>
      </c>
      <c r="O3885" s="1" t="s">
        <v>24</v>
      </c>
      <c r="P3885" s="1" t="s">
        <v>24</v>
      </c>
      <c r="Q3885" s="1" t="s">
        <v>6895</v>
      </c>
      <c r="R3885">
        <v>276</v>
      </c>
      <c r="S3885">
        <v>91</v>
      </c>
      <c r="T3885" s="1" t="s">
        <v>24</v>
      </c>
    </row>
    <row r="3886" spans="1:20" x14ac:dyDescent="0.25">
      <c r="A3886" s="1" t="s">
        <v>20</v>
      </c>
      <c r="B3886" s="1" t="s">
        <v>21</v>
      </c>
      <c r="C3886" s="1" t="s">
        <v>22</v>
      </c>
      <c r="D3886" s="1" t="s">
        <v>23</v>
      </c>
      <c r="E3886" s="1" t="s">
        <v>5</v>
      </c>
      <c r="F3886" s="1" t="s">
        <v>24</v>
      </c>
      <c r="G3886" s="1" t="s">
        <v>25</v>
      </c>
      <c r="H3886">
        <v>2092319</v>
      </c>
      <c r="I3886">
        <v>2093047</v>
      </c>
      <c r="J3886" s="1" t="s">
        <v>26</v>
      </c>
      <c r="K3886" s="1" t="s">
        <v>24</v>
      </c>
      <c r="L3886" s="1" t="s">
        <v>24</v>
      </c>
      <c r="M3886" s="1" t="s">
        <v>24</v>
      </c>
      <c r="N3886" s="1" t="s">
        <v>24</v>
      </c>
      <c r="O3886" s="1" t="s">
        <v>24</v>
      </c>
      <c r="P3886" s="1" t="s">
        <v>24</v>
      </c>
      <c r="Q3886" s="1" t="s">
        <v>6897</v>
      </c>
      <c r="R3886">
        <v>729</v>
      </c>
      <c r="T3886" s="1" t="s">
        <v>24</v>
      </c>
    </row>
    <row r="3887" spans="1:20" x14ac:dyDescent="0.25">
      <c r="A3887" s="1" t="s">
        <v>29</v>
      </c>
      <c r="B3887" s="1" t="s">
        <v>30</v>
      </c>
      <c r="C3887" s="1" t="s">
        <v>22</v>
      </c>
      <c r="D3887" s="1" t="s">
        <v>23</v>
      </c>
      <c r="E3887" s="1" t="s">
        <v>5</v>
      </c>
      <c r="F3887" s="1" t="s">
        <v>24</v>
      </c>
      <c r="G3887" s="1" t="s">
        <v>25</v>
      </c>
      <c r="H3887">
        <v>2092319</v>
      </c>
      <c r="I3887">
        <v>2093047</v>
      </c>
      <c r="J3887" s="1" t="s">
        <v>26</v>
      </c>
      <c r="K3887" s="1" t="s">
        <v>6898</v>
      </c>
      <c r="L3887" s="1" t="s">
        <v>6898</v>
      </c>
      <c r="M3887" s="1" t="s">
        <v>24</v>
      </c>
      <c r="N3887" s="1" t="s">
        <v>36</v>
      </c>
      <c r="O3887" s="1" t="s">
        <v>24</v>
      </c>
      <c r="P3887" s="1" t="s">
        <v>24</v>
      </c>
      <c r="Q3887" s="1" t="s">
        <v>6897</v>
      </c>
      <c r="R3887">
        <v>729</v>
      </c>
      <c r="S3887">
        <v>242</v>
      </c>
      <c r="T3887" s="1" t="s">
        <v>24</v>
      </c>
    </row>
    <row r="3888" spans="1:20" x14ac:dyDescent="0.25">
      <c r="A3888" s="1" t="s">
        <v>20</v>
      </c>
      <c r="B3888" s="1" t="s">
        <v>21</v>
      </c>
      <c r="C3888" s="1" t="s">
        <v>22</v>
      </c>
      <c r="D3888" s="1" t="s">
        <v>23</v>
      </c>
      <c r="E3888" s="1" t="s">
        <v>5</v>
      </c>
      <c r="F3888" s="1" t="s">
        <v>24</v>
      </c>
      <c r="G3888" s="1" t="s">
        <v>25</v>
      </c>
      <c r="H3888">
        <v>2093246</v>
      </c>
      <c r="I3888">
        <v>2094181</v>
      </c>
      <c r="J3888" s="1" t="s">
        <v>75</v>
      </c>
      <c r="K3888" s="1" t="s">
        <v>24</v>
      </c>
      <c r="L3888" s="1" t="s">
        <v>24</v>
      </c>
      <c r="M3888" s="1" t="s">
        <v>24</v>
      </c>
      <c r="N3888" s="1" t="s">
        <v>24</v>
      </c>
      <c r="O3888" s="1" t="s">
        <v>24</v>
      </c>
      <c r="P3888" s="1" t="s">
        <v>24</v>
      </c>
      <c r="Q3888" s="1" t="s">
        <v>6899</v>
      </c>
      <c r="R3888">
        <v>936</v>
      </c>
      <c r="T3888" s="1" t="s">
        <v>6900</v>
      </c>
    </row>
    <row r="3889" spans="1:20" x14ac:dyDescent="0.25">
      <c r="A3889" s="1" t="s">
        <v>29</v>
      </c>
      <c r="B3889" s="1" t="s">
        <v>30</v>
      </c>
      <c r="C3889" s="1" t="s">
        <v>22</v>
      </c>
      <c r="D3889" s="1" t="s">
        <v>23</v>
      </c>
      <c r="E3889" s="1" t="s">
        <v>5</v>
      </c>
      <c r="F3889" s="1" t="s">
        <v>24</v>
      </c>
      <c r="G3889" s="1" t="s">
        <v>25</v>
      </c>
      <c r="H3889">
        <v>2093246</v>
      </c>
      <c r="I3889">
        <v>2094181</v>
      </c>
      <c r="J3889" s="1" t="s">
        <v>75</v>
      </c>
      <c r="K3889" s="1" t="s">
        <v>6901</v>
      </c>
      <c r="L3889" s="1" t="s">
        <v>6901</v>
      </c>
      <c r="M3889" s="1" t="s">
        <v>24</v>
      </c>
      <c r="N3889" s="1" t="s">
        <v>79</v>
      </c>
      <c r="O3889" s="1" t="s">
        <v>24</v>
      </c>
      <c r="P3889" s="1" t="s">
        <v>24</v>
      </c>
      <c r="Q3889" s="1" t="s">
        <v>6899</v>
      </c>
      <c r="R3889">
        <v>936</v>
      </c>
      <c r="S3889">
        <v>311</v>
      </c>
      <c r="T3889" s="1" t="s">
        <v>24</v>
      </c>
    </row>
    <row r="3890" spans="1:20" x14ac:dyDescent="0.25">
      <c r="A3890" s="1" t="s">
        <v>20</v>
      </c>
      <c r="B3890" s="1" t="s">
        <v>21</v>
      </c>
      <c r="C3890" s="1" t="s">
        <v>22</v>
      </c>
      <c r="D3890" s="1" t="s">
        <v>23</v>
      </c>
      <c r="E3890" s="1" t="s">
        <v>5</v>
      </c>
      <c r="F3890" s="1" t="s">
        <v>24</v>
      </c>
      <c r="G3890" s="1" t="s">
        <v>25</v>
      </c>
      <c r="H3890">
        <v>2094243</v>
      </c>
      <c r="I3890">
        <v>2095436</v>
      </c>
      <c r="J3890" s="1" t="s">
        <v>75</v>
      </c>
      <c r="K3890" s="1" t="s">
        <v>24</v>
      </c>
      <c r="L3890" s="1" t="s">
        <v>24</v>
      </c>
      <c r="M3890" s="1" t="s">
        <v>24</v>
      </c>
      <c r="N3890" s="1" t="s">
        <v>24</v>
      </c>
      <c r="O3890" s="1" t="s">
        <v>24</v>
      </c>
      <c r="P3890" s="1" t="s">
        <v>24</v>
      </c>
      <c r="Q3890" s="1" t="s">
        <v>6902</v>
      </c>
      <c r="R3890">
        <v>1194</v>
      </c>
      <c r="T3890" s="1" t="s">
        <v>6903</v>
      </c>
    </row>
    <row r="3891" spans="1:20" x14ac:dyDescent="0.25">
      <c r="A3891" s="1" t="s">
        <v>29</v>
      </c>
      <c r="B3891" s="1" t="s">
        <v>30</v>
      </c>
      <c r="C3891" s="1" t="s">
        <v>22</v>
      </c>
      <c r="D3891" s="1" t="s">
        <v>23</v>
      </c>
      <c r="E3891" s="1" t="s">
        <v>5</v>
      </c>
      <c r="F3891" s="1" t="s">
        <v>24</v>
      </c>
      <c r="G3891" s="1" t="s">
        <v>25</v>
      </c>
      <c r="H3891">
        <v>2094243</v>
      </c>
      <c r="I3891">
        <v>2095436</v>
      </c>
      <c r="J3891" s="1" t="s">
        <v>75</v>
      </c>
      <c r="K3891" s="1" t="s">
        <v>6904</v>
      </c>
      <c r="L3891" s="1" t="s">
        <v>6904</v>
      </c>
      <c r="M3891" s="1" t="s">
        <v>24</v>
      </c>
      <c r="N3891" s="1" t="s">
        <v>36</v>
      </c>
      <c r="O3891" s="1" t="s">
        <v>24</v>
      </c>
      <c r="P3891" s="1" t="s">
        <v>24</v>
      </c>
      <c r="Q3891" s="1" t="s">
        <v>6902</v>
      </c>
      <c r="R3891">
        <v>1194</v>
      </c>
      <c r="S3891">
        <v>397</v>
      </c>
      <c r="T3891" s="1" t="s">
        <v>24</v>
      </c>
    </row>
    <row r="3892" spans="1:20" x14ac:dyDescent="0.25">
      <c r="A3892" s="1" t="s">
        <v>20</v>
      </c>
      <c r="B3892" s="1" t="s">
        <v>21</v>
      </c>
      <c r="C3892" s="1" t="s">
        <v>22</v>
      </c>
      <c r="D3892" s="1" t="s">
        <v>23</v>
      </c>
      <c r="E3892" s="1" t="s">
        <v>5</v>
      </c>
      <c r="F3892" s="1" t="s">
        <v>24</v>
      </c>
      <c r="G3892" s="1" t="s">
        <v>25</v>
      </c>
      <c r="H3892">
        <v>2095436</v>
      </c>
      <c r="I3892">
        <v>2096092</v>
      </c>
      <c r="J3892" s="1" t="s">
        <v>75</v>
      </c>
      <c r="K3892" s="1" t="s">
        <v>24</v>
      </c>
      <c r="L3892" s="1" t="s">
        <v>24</v>
      </c>
      <c r="M3892" s="1" t="s">
        <v>24</v>
      </c>
      <c r="N3892" s="1" t="s">
        <v>24</v>
      </c>
      <c r="O3892" s="1" t="s">
        <v>24</v>
      </c>
      <c r="P3892" s="1" t="s">
        <v>24</v>
      </c>
      <c r="Q3892" s="1" t="s">
        <v>6905</v>
      </c>
      <c r="R3892">
        <v>657</v>
      </c>
      <c r="T3892" s="1" t="s">
        <v>6906</v>
      </c>
    </row>
    <row r="3893" spans="1:20" x14ac:dyDescent="0.25">
      <c r="A3893" s="1" t="s">
        <v>29</v>
      </c>
      <c r="B3893" s="1" t="s">
        <v>30</v>
      </c>
      <c r="C3893" s="1" t="s">
        <v>22</v>
      </c>
      <c r="D3893" s="1" t="s">
        <v>23</v>
      </c>
      <c r="E3893" s="1" t="s">
        <v>5</v>
      </c>
      <c r="F3893" s="1" t="s">
        <v>24</v>
      </c>
      <c r="G3893" s="1" t="s">
        <v>25</v>
      </c>
      <c r="H3893">
        <v>2095436</v>
      </c>
      <c r="I3893">
        <v>2096092</v>
      </c>
      <c r="J3893" s="1" t="s">
        <v>75</v>
      </c>
      <c r="K3893" s="1" t="s">
        <v>6907</v>
      </c>
      <c r="L3893" s="1" t="s">
        <v>6907</v>
      </c>
      <c r="M3893" s="1" t="s">
        <v>24</v>
      </c>
      <c r="N3893" s="1" t="s">
        <v>6908</v>
      </c>
      <c r="O3893" s="1" t="s">
        <v>24</v>
      </c>
      <c r="P3893" s="1" t="s">
        <v>24</v>
      </c>
      <c r="Q3893" s="1" t="s">
        <v>6905</v>
      </c>
      <c r="R3893">
        <v>657</v>
      </c>
      <c r="S3893">
        <v>218</v>
      </c>
      <c r="T3893" s="1" t="s">
        <v>24</v>
      </c>
    </row>
    <row r="3894" spans="1:20" x14ac:dyDescent="0.25">
      <c r="A3894" s="1" t="s">
        <v>20</v>
      </c>
      <c r="B3894" s="1" t="s">
        <v>21</v>
      </c>
      <c r="C3894" s="1" t="s">
        <v>22</v>
      </c>
      <c r="D3894" s="1" t="s">
        <v>23</v>
      </c>
      <c r="E3894" s="1" t="s">
        <v>5</v>
      </c>
      <c r="F3894" s="1" t="s">
        <v>24</v>
      </c>
      <c r="G3894" s="1" t="s">
        <v>25</v>
      </c>
      <c r="H3894">
        <v>2096161</v>
      </c>
      <c r="I3894">
        <v>2096592</v>
      </c>
      <c r="J3894" s="1" t="s">
        <v>75</v>
      </c>
      <c r="K3894" s="1" t="s">
        <v>24</v>
      </c>
      <c r="L3894" s="1" t="s">
        <v>24</v>
      </c>
      <c r="M3894" s="1" t="s">
        <v>24</v>
      </c>
      <c r="N3894" s="1" t="s">
        <v>24</v>
      </c>
      <c r="O3894" s="1" t="s">
        <v>24</v>
      </c>
      <c r="P3894" s="1" t="s">
        <v>24</v>
      </c>
      <c r="Q3894" s="1" t="s">
        <v>6909</v>
      </c>
      <c r="R3894">
        <v>432</v>
      </c>
      <c r="T3894" s="1" t="s">
        <v>6910</v>
      </c>
    </row>
    <row r="3895" spans="1:20" x14ac:dyDescent="0.25">
      <c r="A3895" s="1" t="s">
        <v>29</v>
      </c>
      <c r="B3895" s="1" t="s">
        <v>30</v>
      </c>
      <c r="C3895" s="1" t="s">
        <v>22</v>
      </c>
      <c r="D3895" s="1" t="s">
        <v>23</v>
      </c>
      <c r="E3895" s="1" t="s">
        <v>5</v>
      </c>
      <c r="F3895" s="1" t="s">
        <v>24</v>
      </c>
      <c r="G3895" s="1" t="s">
        <v>25</v>
      </c>
      <c r="H3895">
        <v>2096161</v>
      </c>
      <c r="I3895">
        <v>2096592</v>
      </c>
      <c r="J3895" s="1" t="s">
        <v>75</v>
      </c>
      <c r="K3895" s="1" t="s">
        <v>6911</v>
      </c>
      <c r="L3895" s="1" t="s">
        <v>6911</v>
      </c>
      <c r="M3895" s="1" t="s">
        <v>24</v>
      </c>
      <c r="N3895" s="1" t="s">
        <v>36</v>
      </c>
      <c r="O3895" s="1" t="s">
        <v>24</v>
      </c>
      <c r="P3895" s="1" t="s">
        <v>24</v>
      </c>
      <c r="Q3895" s="1" t="s">
        <v>6909</v>
      </c>
      <c r="R3895">
        <v>432</v>
      </c>
      <c r="S3895">
        <v>143</v>
      </c>
      <c r="T3895" s="1" t="s">
        <v>24</v>
      </c>
    </row>
    <row r="3896" spans="1:20" x14ac:dyDescent="0.25">
      <c r="A3896" s="1" t="s">
        <v>20</v>
      </c>
      <c r="B3896" s="1" t="s">
        <v>21</v>
      </c>
      <c r="C3896" s="1" t="s">
        <v>22</v>
      </c>
      <c r="D3896" s="1" t="s">
        <v>23</v>
      </c>
      <c r="E3896" s="1" t="s">
        <v>5</v>
      </c>
      <c r="F3896" s="1" t="s">
        <v>24</v>
      </c>
      <c r="G3896" s="1" t="s">
        <v>25</v>
      </c>
      <c r="H3896">
        <v>2096594</v>
      </c>
      <c r="I3896">
        <v>2098459</v>
      </c>
      <c r="J3896" s="1" t="s">
        <v>75</v>
      </c>
      <c r="K3896" s="1" t="s">
        <v>24</v>
      </c>
      <c r="L3896" s="1" t="s">
        <v>24</v>
      </c>
      <c r="M3896" s="1" t="s">
        <v>24</v>
      </c>
      <c r="N3896" s="1" t="s">
        <v>24</v>
      </c>
      <c r="O3896" s="1" t="s">
        <v>24</v>
      </c>
      <c r="P3896" s="1" t="s">
        <v>24</v>
      </c>
      <c r="Q3896" s="1" t="s">
        <v>6912</v>
      </c>
      <c r="R3896">
        <v>1866</v>
      </c>
      <c r="T3896" s="1" t="s">
        <v>6913</v>
      </c>
    </row>
    <row r="3897" spans="1:20" x14ac:dyDescent="0.25">
      <c r="A3897" s="1" t="s">
        <v>29</v>
      </c>
      <c r="B3897" s="1" t="s">
        <v>30</v>
      </c>
      <c r="C3897" s="1" t="s">
        <v>22</v>
      </c>
      <c r="D3897" s="1" t="s">
        <v>23</v>
      </c>
      <c r="E3897" s="1" t="s">
        <v>5</v>
      </c>
      <c r="F3897" s="1" t="s">
        <v>24</v>
      </c>
      <c r="G3897" s="1" t="s">
        <v>25</v>
      </c>
      <c r="H3897">
        <v>2096594</v>
      </c>
      <c r="I3897">
        <v>2098459</v>
      </c>
      <c r="J3897" s="1" t="s">
        <v>75</v>
      </c>
      <c r="K3897" s="1" t="s">
        <v>6914</v>
      </c>
      <c r="L3897" s="1" t="s">
        <v>6914</v>
      </c>
      <c r="M3897" s="1" t="s">
        <v>24</v>
      </c>
      <c r="N3897" s="1" t="s">
        <v>6915</v>
      </c>
      <c r="O3897" s="1" t="s">
        <v>24</v>
      </c>
      <c r="P3897" s="1" t="s">
        <v>24</v>
      </c>
      <c r="Q3897" s="1" t="s">
        <v>6912</v>
      </c>
      <c r="R3897">
        <v>1866</v>
      </c>
      <c r="S3897">
        <v>621</v>
      </c>
      <c r="T3897" s="1" t="s">
        <v>24</v>
      </c>
    </row>
    <row r="3898" spans="1:20" x14ac:dyDescent="0.25">
      <c r="A3898" s="1" t="s">
        <v>20</v>
      </c>
      <c r="B3898" s="1" t="s">
        <v>21</v>
      </c>
      <c r="C3898" s="1" t="s">
        <v>22</v>
      </c>
      <c r="D3898" s="1" t="s">
        <v>23</v>
      </c>
      <c r="E3898" s="1" t="s">
        <v>5</v>
      </c>
      <c r="F3898" s="1" t="s">
        <v>24</v>
      </c>
      <c r="G3898" s="1" t="s">
        <v>25</v>
      </c>
      <c r="H3898">
        <v>2098682</v>
      </c>
      <c r="I3898">
        <v>2099350</v>
      </c>
      <c r="J3898" s="1" t="s">
        <v>75</v>
      </c>
      <c r="K3898" s="1" t="s">
        <v>24</v>
      </c>
      <c r="L3898" s="1" t="s">
        <v>24</v>
      </c>
      <c r="M3898" s="1" t="s">
        <v>24</v>
      </c>
      <c r="N3898" s="1" t="s">
        <v>24</v>
      </c>
      <c r="O3898" s="1" t="s">
        <v>24</v>
      </c>
      <c r="P3898" s="1" t="s">
        <v>24</v>
      </c>
      <c r="Q3898" s="1" t="s">
        <v>6916</v>
      </c>
      <c r="R3898">
        <v>669</v>
      </c>
      <c r="T3898" s="1" t="s">
        <v>6917</v>
      </c>
    </row>
    <row r="3899" spans="1:20" x14ac:dyDescent="0.25">
      <c r="A3899" s="1" t="s">
        <v>29</v>
      </c>
      <c r="B3899" s="1" t="s">
        <v>30</v>
      </c>
      <c r="C3899" s="1" t="s">
        <v>22</v>
      </c>
      <c r="D3899" s="1" t="s">
        <v>23</v>
      </c>
      <c r="E3899" s="1" t="s">
        <v>5</v>
      </c>
      <c r="F3899" s="1" t="s">
        <v>24</v>
      </c>
      <c r="G3899" s="1" t="s">
        <v>25</v>
      </c>
      <c r="H3899">
        <v>2098682</v>
      </c>
      <c r="I3899">
        <v>2099350</v>
      </c>
      <c r="J3899" s="1" t="s">
        <v>75</v>
      </c>
      <c r="K3899" s="1" t="s">
        <v>6918</v>
      </c>
      <c r="L3899" s="1" t="s">
        <v>6918</v>
      </c>
      <c r="M3899" s="1" t="s">
        <v>24</v>
      </c>
      <c r="N3899" s="1" t="s">
        <v>6919</v>
      </c>
      <c r="O3899" s="1" t="s">
        <v>24</v>
      </c>
      <c r="P3899" s="1" t="s">
        <v>24</v>
      </c>
      <c r="Q3899" s="1" t="s">
        <v>6916</v>
      </c>
      <c r="R3899">
        <v>669</v>
      </c>
      <c r="S3899">
        <v>222</v>
      </c>
      <c r="T3899" s="1" t="s">
        <v>24</v>
      </c>
    </row>
    <row r="3900" spans="1:20" x14ac:dyDescent="0.25">
      <c r="A3900" s="1" t="s">
        <v>20</v>
      </c>
      <c r="B3900" s="1" t="s">
        <v>21</v>
      </c>
      <c r="C3900" s="1" t="s">
        <v>22</v>
      </c>
      <c r="D3900" s="1" t="s">
        <v>23</v>
      </c>
      <c r="E3900" s="1" t="s">
        <v>5</v>
      </c>
      <c r="F3900" s="1" t="s">
        <v>24</v>
      </c>
      <c r="G3900" s="1" t="s">
        <v>25</v>
      </c>
      <c r="H3900">
        <v>2099364</v>
      </c>
      <c r="I3900">
        <v>2100149</v>
      </c>
      <c r="J3900" s="1" t="s">
        <v>75</v>
      </c>
      <c r="K3900" s="1" t="s">
        <v>24</v>
      </c>
      <c r="L3900" s="1" t="s">
        <v>24</v>
      </c>
      <c r="M3900" s="1" t="s">
        <v>24</v>
      </c>
      <c r="N3900" s="1" t="s">
        <v>24</v>
      </c>
      <c r="O3900" s="1" t="s">
        <v>24</v>
      </c>
      <c r="P3900" s="1" t="s">
        <v>24</v>
      </c>
      <c r="Q3900" s="1" t="s">
        <v>6920</v>
      </c>
      <c r="R3900">
        <v>786</v>
      </c>
      <c r="T3900" s="1" t="s">
        <v>6921</v>
      </c>
    </row>
    <row r="3901" spans="1:20" x14ac:dyDescent="0.25">
      <c r="A3901" s="1" t="s">
        <v>29</v>
      </c>
      <c r="B3901" s="1" t="s">
        <v>30</v>
      </c>
      <c r="C3901" s="1" t="s">
        <v>22</v>
      </c>
      <c r="D3901" s="1" t="s">
        <v>23</v>
      </c>
      <c r="E3901" s="1" t="s">
        <v>5</v>
      </c>
      <c r="F3901" s="1" t="s">
        <v>24</v>
      </c>
      <c r="G3901" s="1" t="s">
        <v>25</v>
      </c>
      <c r="H3901">
        <v>2099364</v>
      </c>
      <c r="I3901">
        <v>2100149</v>
      </c>
      <c r="J3901" s="1" t="s">
        <v>75</v>
      </c>
      <c r="K3901" s="1" t="s">
        <v>6922</v>
      </c>
      <c r="L3901" s="1" t="s">
        <v>6922</v>
      </c>
      <c r="M3901" s="1" t="s">
        <v>24</v>
      </c>
      <c r="N3901" s="1" t="s">
        <v>6923</v>
      </c>
      <c r="O3901" s="1" t="s">
        <v>24</v>
      </c>
      <c r="P3901" s="1" t="s">
        <v>24</v>
      </c>
      <c r="Q3901" s="1" t="s">
        <v>6920</v>
      </c>
      <c r="R3901">
        <v>786</v>
      </c>
      <c r="S3901">
        <v>261</v>
      </c>
      <c r="T3901" s="1" t="s">
        <v>24</v>
      </c>
    </row>
    <row r="3902" spans="1:20" x14ac:dyDescent="0.25">
      <c r="A3902" s="1" t="s">
        <v>20</v>
      </c>
      <c r="B3902" s="1" t="s">
        <v>21</v>
      </c>
      <c r="C3902" s="1" t="s">
        <v>22</v>
      </c>
      <c r="D3902" s="1" t="s">
        <v>23</v>
      </c>
      <c r="E3902" s="1" t="s">
        <v>5</v>
      </c>
      <c r="F3902" s="1" t="s">
        <v>24</v>
      </c>
      <c r="G3902" s="1" t="s">
        <v>25</v>
      </c>
      <c r="H3902">
        <v>2100142</v>
      </c>
      <c r="I3902">
        <v>2101014</v>
      </c>
      <c r="J3902" s="1" t="s">
        <v>75</v>
      </c>
      <c r="K3902" s="1" t="s">
        <v>24</v>
      </c>
      <c r="L3902" s="1" t="s">
        <v>24</v>
      </c>
      <c r="M3902" s="1" t="s">
        <v>24</v>
      </c>
      <c r="N3902" s="1" t="s">
        <v>24</v>
      </c>
      <c r="O3902" s="1" t="s">
        <v>24</v>
      </c>
      <c r="P3902" s="1" t="s">
        <v>24</v>
      </c>
      <c r="Q3902" s="1" t="s">
        <v>6924</v>
      </c>
      <c r="R3902">
        <v>873</v>
      </c>
      <c r="T3902" s="1" t="s">
        <v>6925</v>
      </c>
    </row>
    <row r="3903" spans="1:20" x14ac:dyDescent="0.25">
      <c r="A3903" s="1" t="s">
        <v>29</v>
      </c>
      <c r="B3903" s="1" t="s">
        <v>30</v>
      </c>
      <c r="C3903" s="1" t="s">
        <v>22</v>
      </c>
      <c r="D3903" s="1" t="s">
        <v>23</v>
      </c>
      <c r="E3903" s="1" t="s">
        <v>5</v>
      </c>
      <c r="F3903" s="1" t="s">
        <v>24</v>
      </c>
      <c r="G3903" s="1" t="s">
        <v>25</v>
      </c>
      <c r="H3903">
        <v>2100142</v>
      </c>
      <c r="I3903">
        <v>2101014</v>
      </c>
      <c r="J3903" s="1" t="s">
        <v>75</v>
      </c>
      <c r="K3903" s="1" t="s">
        <v>6926</v>
      </c>
      <c r="L3903" s="1" t="s">
        <v>6926</v>
      </c>
      <c r="M3903" s="1" t="s">
        <v>24</v>
      </c>
      <c r="N3903" s="1" t="s">
        <v>6927</v>
      </c>
      <c r="O3903" s="1" t="s">
        <v>24</v>
      </c>
      <c r="P3903" s="1" t="s">
        <v>24</v>
      </c>
      <c r="Q3903" s="1" t="s">
        <v>6924</v>
      </c>
      <c r="R3903">
        <v>873</v>
      </c>
      <c r="S3903">
        <v>290</v>
      </c>
      <c r="T3903" s="1" t="s">
        <v>24</v>
      </c>
    </row>
    <row r="3904" spans="1:20" x14ac:dyDescent="0.25">
      <c r="A3904" s="1" t="s">
        <v>20</v>
      </c>
      <c r="B3904" s="1" t="s">
        <v>827</v>
      </c>
      <c r="C3904" s="1" t="s">
        <v>22</v>
      </c>
      <c r="D3904" s="1" t="s">
        <v>23</v>
      </c>
      <c r="E3904" s="1" t="s">
        <v>5</v>
      </c>
      <c r="F3904" s="1" t="s">
        <v>24</v>
      </c>
      <c r="G3904" s="1" t="s">
        <v>25</v>
      </c>
      <c r="H3904">
        <v>2101018</v>
      </c>
      <c r="I3904">
        <v>2101943</v>
      </c>
      <c r="J3904" s="1" t="s">
        <v>75</v>
      </c>
      <c r="K3904" s="1" t="s">
        <v>24</v>
      </c>
      <c r="L3904" s="1" t="s">
        <v>24</v>
      </c>
      <c r="M3904" s="1" t="s">
        <v>24</v>
      </c>
      <c r="N3904" s="1" t="s">
        <v>24</v>
      </c>
      <c r="O3904" s="1" t="s">
        <v>24</v>
      </c>
      <c r="P3904" s="1" t="s">
        <v>24</v>
      </c>
      <c r="Q3904" s="1" t="s">
        <v>6928</v>
      </c>
      <c r="R3904">
        <v>926</v>
      </c>
      <c r="T3904" s="1" t="s">
        <v>832</v>
      </c>
    </row>
    <row r="3905" spans="1:20" x14ac:dyDescent="0.25">
      <c r="A3905" s="1" t="s">
        <v>29</v>
      </c>
      <c r="B3905" s="1" t="s">
        <v>830</v>
      </c>
      <c r="C3905" s="1" t="s">
        <v>22</v>
      </c>
      <c r="D3905" s="1" t="s">
        <v>23</v>
      </c>
      <c r="E3905" s="1" t="s">
        <v>5</v>
      </c>
      <c r="F3905" s="1" t="s">
        <v>24</v>
      </c>
      <c r="G3905" s="1" t="s">
        <v>25</v>
      </c>
      <c r="H3905">
        <v>2101018</v>
      </c>
      <c r="I3905">
        <v>2101943</v>
      </c>
      <c r="J3905" s="1" t="s">
        <v>75</v>
      </c>
      <c r="K3905" s="1" t="s">
        <v>24</v>
      </c>
      <c r="L3905" s="1" t="s">
        <v>24</v>
      </c>
      <c r="M3905" s="1" t="s">
        <v>24</v>
      </c>
      <c r="N3905" s="1" t="s">
        <v>6929</v>
      </c>
      <c r="O3905" s="1" t="s">
        <v>24</v>
      </c>
      <c r="P3905" s="1" t="s">
        <v>24</v>
      </c>
      <c r="Q3905" s="1" t="s">
        <v>6928</v>
      </c>
      <c r="R3905">
        <v>926</v>
      </c>
      <c r="T3905" s="1" t="s">
        <v>832</v>
      </c>
    </row>
    <row r="3906" spans="1:20" x14ac:dyDescent="0.25">
      <c r="A3906" s="1" t="s">
        <v>20</v>
      </c>
      <c r="B3906" s="1" t="s">
        <v>21</v>
      </c>
      <c r="C3906" s="1" t="s">
        <v>22</v>
      </c>
      <c r="D3906" s="1" t="s">
        <v>23</v>
      </c>
      <c r="E3906" s="1" t="s">
        <v>5</v>
      </c>
      <c r="F3906" s="1" t="s">
        <v>24</v>
      </c>
      <c r="G3906" s="1" t="s">
        <v>25</v>
      </c>
      <c r="H3906">
        <v>2101936</v>
      </c>
      <c r="I3906">
        <v>2102838</v>
      </c>
      <c r="J3906" s="1" t="s">
        <v>75</v>
      </c>
      <c r="K3906" s="1" t="s">
        <v>24</v>
      </c>
      <c r="L3906" s="1" t="s">
        <v>24</v>
      </c>
      <c r="M3906" s="1" t="s">
        <v>24</v>
      </c>
      <c r="N3906" s="1" t="s">
        <v>24</v>
      </c>
      <c r="O3906" s="1" t="s">
        <v>24</v>
      </c>
      <c r="P3906" s="1" t="s">
        <v>24</v>
      </c>
      <c r="Q3906" s="1" t="s">
        <v>6930</v>
      </c>
      <c r="R3906">
        <v>903</v>
      </c>
      <c r="T3906" s="1" t="s">
        <v>6931</v>
      </c>
    </row>
    <row r="3907" spans="1:20" x14ac:dyDescent="0.25">
      <c r="A3907" s="1" t="s">
        <v>29</v>
      </c>
      <c r="B3907" s="1" t="s">
        <v>30</v>
      </c>
      <c r="C3907" s="1" t="s">
        <v>22</v>
      </c>
      <c r="D3907" s="1" t="s">
        <v>23</v>
      </c>
      <c r="E3907" s="1" t="s">
        <v>5</v>
      </c>
      <c r="F3907" s="1" t="s">
        <v>24</v>
      </c>
      <c r="G3907" s="1" t="s">
        <v>25</v>
      </c>
      <c r="H3907">
        <v>2101936</v>
      </c>
      <c r="I3907">
        <v>2102838</v>
      </c>
      <c r="J3907" s="1" t="s">
        <v>75</v>
      </c>
      <c r="K3907" s="1" t="s">
        <v>6932</v>
      </c>
      <c r="L3907" s="1" t="s">
        <v>6932</v>
      </c>
      <c r="M3907" s="1" t="s">
        <v>24</v>
      </c>
      <c r="N3907" s="1" t="s">
        <v>6933</v>
      </c>
      <c r="O3907" s="1" t="s">
        <v>24</v>
      </c>
      <c r="P3907" s="1" t="s">
        <v>24</v>
      </c>
      <c r="Q3907" s="1" t="s">
        <v>6930</v>
      </c>
      <c r="R3907">
        <v>903</v>
      </c>
      <c r="S3907">
        <v>300</v>
      </c>
      <c r="T3907" s="1" t="s">
        <v>24</v>
      </c>
    </row>
    <row r="3908" spans="1:20" x14ac:dyDescent="0.25">
      <c r="A3908" s="1" t="s">
        <v>20</v>
      </c>
      <c r="B3908" s="1" t="s">
        <v>21</v>
      </c>
      <c r="C3908" s="1" t="s">
        <v>22</v>
      </c>
      <c r="D3908" s="1" t="s">
        <v>23</v>
      </c>
      <c r="E3908" s="1" t="s">
        <v>5</v>
      </c>
      <c r="F3908" s="1" t="s">
        <v>24</v>
      </c>
      <c r="G3908" s="1" t="s">
        <v>25</v>
      </c>
      <c r="H3908">
        <v>2103256</v>
      </c>
      <c r="I3908">
        <v>2104470</v>
      </c>
      <c r="J3908" s="1" t="s">
        <v>75</v>
      </c>
      <c r="K3908" s="1" t="s">
        <v>24</v>
      </c>
      <c r="L3908" s="1" t="s">
        <v>24</v>
      </c>
      <c r="M3908" s="1" t="s">
        <v>24</v>
      </c>
      <c r="N3908" s="1" t="s">
        <v>24</v>
      </c>
      <c r="O3908" s="1" t="s">
        <v>24</v>
      </c>
      <c r="P3908" s="1" t="s">
        <v>24</v>
      </c>
      <c r="Q3908" s="1" t="s">
        <v>6934</v>
      </c>
      <c r="R3908">
        <v>1215</v>
      </c>
      <c r="T3908" s="1" t="s">
        <v>6935</v>
      </c>
    </row>
    <row r="3909" spans="1:20" x14ac:dyDescent="0.25">
      <c r="A3909" s="1" t="s">
        <v>29</v>
      </c>
      <c r="B3909" s="1" t="s">
        <v>30</v>
      </c>
      <c r="C3909" s="1" t="s">
        <v>22</v>
      </c>
      <c r="D3909" s="1" t="s">
        <v>23</v>
      </c>
      <c r="E3909" s="1" t="s">
        <v>5</v>
      </c>
      <c r="F3909" s="1" t="s">
        <v>24</v>
      </c>
      <c r="G3909" s="1" t="s">
        <v>25</v>
      </c>
      <c r="H3909">
        <v>2103256</v>
      </c>
      <c r="I3909">
        <v>2104470</v>
      </c>
      <c r="J3909" s="1" t="s">
        <v>75</v>
      </c>
      <c r="K3909" s="1" t="s">
        <v>6936</v>
      </c>
      <c r="L3909" s="1" t="s">
        <v>6936</v>
      </c>
      <c r="M3909" s="1" t="s">
        <v>24</v>
      </c>
      <c r="N3909" s="1" t="s">
        <v>6937</v>
      </c>
      <c r="O3909" s="1" t="s">
        <v>24</v>
      </c>
      <c r="P3909" s="1" t="s">
        <v>24</v>
      </c>
      <c r="Q3909" s="1" t="s">
        <v>6934</v>
      </c>
      <c r="R3909">
        <v>1215</v>
      </c>
      <c r="S3909">
        <v>404</v>
      </c>
      <c r="T3909" s="1" t="s">
        <v>24</v>
      </c>
    </row>
    <row r="3910" spans="1:20" x14ac:dyDescent="0.25">
      <c r="A3910" s="1" t="s">
        <v>20</v>
      </c>
      <c r="B3910" s="1" t="s">
        <v>21</v>
      </c>
      <c r="C3910" s="1" t="s">
        <v>22</v>
      </c>
      <c r="D3910" s="1" t="s">
        <v>23</v>
      </c>
      <c r="E3910" s="1" t="s">
        <v>5</v>
      </c>
      <c r="F3910" s="1" t="s">
        <v>24</v>
      </c>
      <c r="G3910" s="1" t="s">
        <v>25</v>
      </c>
      <c r="H3910">
        <v>2104470</v>
      </c>
      <c r="I3910">
        <v>2105729</v>
      </c>
      <c r="J3910" s="1" t="s">
        <v>75</v>
      </c>
      <c r="K3910" s="1" t="s">
        <v>24</v>
      </c>
      <c r="L3910" s="1" t="s">
        <v>24</v>
      </c>
      <c r="M3910" s="1" t="s">
        <v>24</v>
      </c>
      <c r="N3910" s="1" t="s">
        <v>24</v>
      </c>
      <c r="O3910" s="1" t="s">
        <v>24</v>
      </c>
      <c r="P3910" s="1" t="s">
        <v>24</v>
      </c>
      <c r="Q3910" s="1" t="s">
        <v>6938</v>
      </c>
      <c r="R3910">
        <v>1260</v>
      </c>
      <c r="T3910" s="1" t="s">
        <v>6939</v>
      </c>
    </row>
    <row r="3911" spans="1:20" x14ac:dyDescent="0.25">
      <c r="A3911" s="1" t="s">
        <v>29</v>
      </c>
      <c r="B3911" s="1" t="s">
        <v>30</v>
      </c>
      <c r="C3911" s="1" t="s">
        <v>22</v>
      </c>
      <c r="D3911" s="1" t="s">
        <v>23</v>
      </c>
      <c r="E3911" s="1" t="s">
        <v>5</v>
      </c>
      <c r="F3911" s="1" t="s">
        <v>24</v>
      </c>
      <c r="G3911" s="1" t="s">
        <v>25</v>
      </c>
      <c r="H3911">
        <v>2104470</v>
      </c>
      <c r="I3911">
        <v>2105729</v>
      </c>
      <c r="J3911" s="1" t="s">
        <v>75</v>
      </c>
      <c r="K3911" s="1" t="s">
        <v>6940</v>
      </c>
      <c r="L3911" s="1" t="s">
        <v>6940</v>
      </c>
      <c r="M3911" s="1" t="s">
        <v>24</v>
      </c>
      <c r="N3911" s="1" t="s">
        <v>6941</v>
      </c>
      <c r="O3911" s="1" t="s">
        <v>24</v>
      </c>
      <c r="P3911" s="1" t="s">
        <v>24</v>
      </c>
      <c r="Q3911" s="1" t="s">
        <v>6938</v>
      </c>
      <c r="R3911">
        <v>1260</v>
      </c>
      <c r="S3911">
        <v>419</v>
      </c>
      <c r="T3911" s="1" t="s">
        <v>24</v>
      </c>
    </row>
    <row r="3912" spans="1:20" x14ac:dyDescent="0.25">
      <c r="A3912" s="1" t="s">
        <v>20</v>
      </c>
      <c r="B3912" s="1" t="s">
        <v>21</v>
      </c>
      <c r="C3912" s="1" t="s">
        <v>22</v>
      </c>
      <c r="D3912" s="1" t="s">
        <v>23</v>
      </c>
      <c r="E3912" s="1" t="s">
        <v>5</v>
      </c>
      <c r="F3912" s="1" t="s">
        <v>24</v>
      </c>
      <c r="G3912" s="1" t="s">
        <v>25</v>
      </c>
      <c r="H3912">
        <v>2105951</v>
      </c>
      <c r="I3912">
        <v>2106805</v>
      </c>
      <c r="J3912" s="1" t="s">
        <v>75</v>
      </c>
      <c r="K3912" s="1" t="s">
        <v>24</v>
      </c>
      <c r="L3912" s="1" t="s">
        <v>24</v>
      </c>
      <c r="M3912" s="1" t="s">
        <v>24</v>
      </c>
      <c r="N3912" s="1" t="s">
        <v>24</v>
      </c>
      <c r="O3912" s="1" t="s">
        <v>24</v>
      </c>
      <c r="P3912" s="1" t="s">
        <v>24</v>
      </c>
      <c r="Q3912" s="1" t="s">
        <v>6942</v>
      </c>
      <c r="R3912">
        <v>855</v>
      </c>
      <c r="T3912" s="1" t="s">
        <v>6943</v>
      </c>
    </row>
    <row r="3913" spans="1:20" x14ac:dyDescent="0.25">
      <c r="A3913" s="1" t="s">
        <v>29</v>
      </c>
      <c r="B3913" s="1" t="s">
        <v>30</v>
      </c>
      <c r="C3913" s="1" t="s">
        <v>22</v>
      </c>
      <c r="D3913" s="1" t="s">
        <v>23</v>
      </c>
      <c r="E3913" s="1" t="s">
        <v>5</v>
      </c>
      <c r="F3913" s="1" t="s">
        <v>24</v>
      </c>
      <c r="G3913" s="1" t="s">
        <v>25</v>
      </c>
      <c r="H3913">
        <v>2105951</v>
      </c>
      <c r="I3913">
        <v>2106805</v>
      </c>
      <c r="J3913" s="1" t="s">
        <v>75</v>
      </c>
      <c r="K3913" s="1" t="s">
        <v>6944</v>
      </c>
      <c r="L3913" s="1" t="s">
        <v>6944</v>
      </c>
      <c r="M3913" s="1" t="s">
        <v>24</v>
      </c>
      <c r="N3913" s="1" t="s">
        <v>878</v>
      </c>
      <c r="O3913" s="1" t="s">
        <v>24</v>
      </c>
      <c r="P3913" s="1" t="s">
        <v>24</v>
      </c>
      <c r="Q3913" s="1" t="s">
        <v>6942</v>
      </c>
      <c r="R3913">
        <v>855</v>
      </c>
      <c r="S3913">
        <v>284</v>
      </c>
      <c r="T3913" s="1" t="s">
        <v>24</v>
      </c>
    </row>
    <row r="3914" spans="1:20" x14ac:dyDescent="0.25">
      <c r="A3914" s="1" t="s">
        <v>20</v>
      </c>
      <c r="B3914" s="1" t="s">
        <v>21</v>
      </c>
      <c r="C3914" s="1" t="s">
        <v>22</v>
      </c>
      <c r="D3914" s="1" t="s">
        <v>23</v>
      </c>
      <c r="E3914" s="1" t="s">
        <v>5</v>
      </c>
      <c r="F3914" s="1" t="s">
        <v>24</v>
      </c>
      <c r="G3914" s="1" t="s">
        <v>25</v>
      </c>
      <c r="H3914">
        <v>2106792</v>
      </c>
      <c r="I3914">
        <v>2107673</v>
      </c>
      <c r="J3914" s="1" t="s">
        <v>75</v>
      </c>
      <c r="K3914" s="1" t="s">
        <v>24</v>
      </c>
      <c r="L3914" s="1" t="s">
        <v>24</v>
      </c>
      <c r="M3914" s="1" t="s">
        <v>24</v>
      </c>
      <c r="N3914" s="1" t="s">
        <v>24</v>
      </c>
      <c r="O3914" s="1" t="s">
        <v>24</v>
      </c>
      <c r="P3914" s="1" t="s">
        <v>24</v>
      </c>
      <c r="Q3914" s="1" t="s">
        <v>6945</v>
      </c>
      <c r="R3914">
        <v>882</v>
      </c>
      <c r="T3914" s="1" t="s">
        <v>6946</v>
      </c>
    </row>
    <row r="3915" spans="1:20" x14ac:dyDescent="0.25">
      <c r="A3915" s="1" t="s">
        <v>29</v>
      </c>
      <c r="B3915" s="1" t="s">
        <v>30</v>
      </c>
      <c r="C3915" s="1" t="s">
        <v>22</v>
      </c>
      <c r="D3915" s="1" t="s">
        <v>23</v>
      </c>
      <c r="E3915" s="1" t="s">
        <v>5</v>
      </c>
      <c r="F3915" s="1" t="s">
        <v>24</v>
      </c>
      <c r="G3915" s="1" t="s">
        <v>25</v>
      </c>
      <c r="H3915">
        <v>2106792</v>
      </c>
      <c r="I3915">
        <v>2107673</v>
      </c>
      <c r="J3915" s="1" t="s">
        <v>75</v>
      </c>
      <c r="K3915" s="1" t="s">
        <v>6947</v>
      </c>
      <c r="L3915" s="1" t="s">
        <v>6947</v>
      </c>
      <c r="M3915" s="1" t="s">
        <v>24</v>
      </c>
      <c r="N3915" s="1" t="s">
        <v>6948</v>
      </c>
      <c r="O3915" s="1" t="s">
        <v>24</v>
      </c>
      <c r="P3915" s="1" t="s">
        <v>24</v>
      </c>
      <c r="Q3915" s="1" t="s">
        <v>6945</v>
      </c>
      <c r="R3915">
        <v>882</v>
      </c>
      <c r="S3915">
        <v>293</v>
      </c>
      <c r="T3915" s="1" t="s">
        <v>24</v>
      </c>
    </row>
    <row r="3916" spans="1:20" x14ac:dyDescent="0.25">
      <c r="A3916" s="1" t="s">
        <v>20</v>
      </c>
      <c r="B3916" s="1" t="s">
        <v>21</v>
      </c>
      <c r="C3916" s="1" t="s">
        <v>22</v>
      </c>
      <c r="D3916" s="1" t="s">
        <v>23</v>
      </c>
      <c r="E3916" s="1" t="s">
        <v>5</v>
      </c>
      <c r="F3916" s="1" t="s">
        <v>24</v>
      </c>
      <c r="G3916" s="1" t="s">
        <v>25</v>
      </c>
      <c r="H3916">
        <v>2107690</v>
      </c>
      <c r="I3916">
        <v>2109237</v>
      </c>
      <c r="J3916" s="1" t="s">
        <v>75</v>
      </c>
      <c r="K3916" s="1" t="s">
        <v>24</v>
      </c>
      <c r="L3916" s="1" t="s">
        <v>24</v>
      </c>
      <c r="M3916" s="1" t="s">
        <v>24</v>
      </c>
      <c r="N3916" s="1" t="s">
        <v>24</v>
      </c>
      <c r="O3916" s="1" t="s">
        <v>24</v>
      </c>
      <c r="P3916" s="1" t="s">
        <v>24</v>
      </c>
      <c r="Q3916" s="1" t="s">
        <v>6949</v>
      </c>
      <c r="R3916">
        <v>1548</v>
      </c>
      <c r="T3916" s="1" t="s">
        <v>6950</v>
      </c>
    </row>
    <row r="3917" spans="1:20" x14ac:dyDescent="0.25">
      <c r="A3917" s="1" t="s">
        <v>29</v>
      </c>
      <c r="B3917" s="1" t="s">
        <v>30</v>
      </c>
      <c r="C3917" s="1" t="s">
        <v>22</v>
      </c>
      <c r="D3917" s="1" t="s">
        <v>23</v>
      </c>
      <c r="E3917" s="1" t="s">
        <v>5</v>
      </c>
      <c r="F3917" s="1" t="s">
        <v>24</v>
      </c>
      <c r="G3917" s="1" t="s">
        <v>25</v>
      </c>
      <c r="H3917">
        <v>2107690</v>
      </c>
      <c r="I3917">
        <v>2109237</v>
      </c>
      <c r="J3917" s="1" t="s">
        <v>75</v>
      </c>
      <c r="K3917" s="1" t="s">
        <v>6951</v>
      </c>
      <c r="L3917" s="1" t="s">
        <v>6951</v>
      </c>
      <c r="M3917" s="1" t="s">
        <v>24</v>
      </c>
      <c r="N3917" s="1" t="s">
        <v>704</v>
      </c>
      <c r="O3917" s="1" t="s">
        <v>24</v>
      </c>
      <c r="P3917" s="1" t="s">
        <v>24</v>
      </c>
      <c r="Q3917" s="1" t="s">
        <v>6949</v>
      </c>
      <c r="R3917">
        <v>1548</v>
      </c>
      <c r="S3917">
        <v>515</v>
      </c>
      <c r="T3917" s="1" t="s">
        <v>24</v>
      </c>
    </row>
    <row r="3918" spans="1:20" x14ac:dyDescent="0.25">
      <c r="A3918" s="1" t="s">
        <v>20</v>
      </c>
      <c r="B3918" s="1" t="s">
        <v>21</v>
      </c>
      <c r="C3918" s="1" t="s">
        <v>22</v>
      </c>
      <c r="D3918" s="1" t="s">
        <v>23</v>
      </c>
      <c r="E3918" s="1" t="s">
        <v>5</v>
      </c>
      <c r="F3918" s="1" t="s">
        <v>24</v>
      </c>
      <c r="G3918" s="1" t="s">
        <v>25</v>
      </c>
      <c r="H3918">
        <v>2109623</v>
      </c>
      <c r="I3918">
        <v>2110159</v>
      </c>
      <c r="J3918" s="1" t="s">
        <v>26</v>
      </c>
      <c r="K3918" s="1" t="s">
        <v>24</v>
      </c>
      <c r="L3918" s="1" t="s">
        <v>24</v>
      </c>
      <c r="M3918" s="1" t="s">
        <v>24</v>
      </c>
      <c r="N3918" s="1" t="s">
        <v>24</v>
      </c>
      <c r="O3918" s="1" t="s">
        <v>24</v>
      </c>
      <c r="P3918" s="1" t="s">
        <v>24</v>
      </c>
      <c r="Q3918" s="1" t="s">
        <v>6952</v>
      </c>
      <c r="R3918">
        <v>537</v>
      </c>
      <c r="T3918" s="1" t="s">
        <v>6953</v>
      </c>
    </row>
    <row r="3919" spans="1:20" x14ac:dyDescent="0.25">
      <c r="A3919" s="1" t="s">
        <v>29</v>
      </c>
      <c r="B3919" s="1" t="s">
        <v>30</v>
      </c>
      <c r="C3919" s="1" t="s">
        <v>22</v>
      </c>
      <c r="D3919" s="1" t="s">
        <v>23</v>
      </c>
      <c r="E3919" s="1" t="s">
        <v>5</v>
      </c>
      <c r="F3919" s="1" t="s">
        <v>24</v>
      </c>
      <c r="G3919" s="1" t="s">
        <v>25</v>
      </c>
      <c r="H3919">
        <v>2109623</v>
      </c>
      <c r="I3919">
        <v>2110159</v>
      </c>
      <c r="J3919" s="1" t="s">
        <v>26</v>
      </c>
      <c r="K3919" s="1" t="s">
        <v>6954</v>
      </c>
      <c r="L3919" s="1" t="s">
        <v>6954</v>
      </c>
      <c r="M3919" s="1" t="s">
        <v>24</v>
      </c>
      <c r="N3919" s="1" t="s">
        <v>36</v>
      </c>
      <c r="O3919" s="1" t="s">
        <v>24</v>
      </c>
      <c r="P3919" s="1" t="s">
        <v>24</v>
      </c>
      <c r="Q3919" s="1" t="s">
        <v>6952</v>
      </c>
      <c r="R3919">
        <v>537</v>
      </c>
      <c r="S3919">
        <v>178</v>
      </c>
      <c r="T3919" s="1" t="s">
        <v>24</v>
      </c>
    </row>
    <row r="3920" spans="1:20" x14ac:dyDescent="0.25">
      <c r="A3920" s="1" t="s">
        <v>20</v>
      </c>
      <c r="B3920" s="1" t="s">
        <v>21</v>
      </c>
      <c r="C3920" s="1" t="s">
        <v>22</v>
      </c>
      <c r="D3920" s="1" t="s">
        <v>23</v>
      </c>
      <c r="E3920" s="1" t="s">
        <v>5</v>
      </c>
      <c r="F3920" s="1" t="s">
        <v>24</v>
      </c>
      <c r="G3920" s="1" t="s">
        <v>25</v>
      </c>
      <c r="H3920">
        <v>2110110</v>
      </c>
      <c r="I3920">
        <v>2110640</v>
      </c>
      <c r="J3920" s="1" t="s">
        <v>26</v>
      </c>
      <c r="K3920" s="1" t="s">
        <v>24</v>
      </c>
      <c r="L3920" s="1" t="s">
        <v>24</v>
      </c>
      <c r="M3920" s="1" t="s">
        <v>24</v>
      </c>
      <c r="N3920" s="1" t="s">
        <v>24</v>
      </c>
      <c r="O3920" s="1" t="s">
        <v>24</v>
      </c>
      <c r="P3920" s="1" t="s">
        <v>24</v>
      </c>
      <c r="Q3920" s="1" t="s">
        <v>6955</v>
      </c>
      <c r="R3920">
        <v>531</v>
      </c>
      <c r="T3920" s="1" t="s">
        <v>6956</v>
      </c>
    </row>
    <row r="3921" spans="1:20" x14ac:dyDescent="0.25">
      <c r="A3921" s="1" t="s">
        <v>29</v>
      </c>
      <c r="B3921" s="1" t="s">
        <v>30</v>
      </c>
      <c r="C3921" s="1" t="s">
        <v>22</v>
      </c>
      <c r="D3921" s="1" t="s">
        <v>23</v>
      </c>
      <c r="E3921" s="1" t="s">
        <v>5</v>
      </c>
      <c r="F3921" s="1" t="s">
        <v>24</v>
      </c>
      <c r="G3921" s="1" t="s">
        <v>25</v>
      </c>
      <c r="H3921">
        <v>2110110</v>
      </c>
      <c r="I3921">
        <v>2110640</v>
      </c>
      <c r="J3921" s="1" t="s">
        <v>26</v>
      </c>
      <c r="K3921" s="1" t="s">
        <v>6957</v>
      </c>
      <c r="L3921" s="1" t="s">
        <v>6957</v>
      </c>
      <c r="M3921" s="1" t="s">
        <v>24</v>
      </c>
      <c r="N3921" s="1" t="s">
        <v>36</v>
      </c>
      <c r="O3921" s="1" t="s">
        <v>24</v>
      </c>
      <c r="P3921" s="1" t="s">
        <v>24</v>
      </c>
      <c r="Q3921" s="1" t="s">
        <v>6955</v>
      </c>
      <c r="R3921">
        <v>531</v>
      </c>
      <c r="S3921">
        <v>176</v>
      </c>
      <c r="T3921" s="1" t="s">
        <v>24</v>
      </c>
    </row>
    <row r="3922" spans="1:20" x14ac:dyDescent="0.25">
      <c r="A3922" s="1" t="s">
        <v>20</v>
      </c>
      <c r="B3922" s="1" t="s">
        <v>21</v>
      </c>
      <c r="C3922" s="1" t="s">
        <v>22</v>
      </c>
      <c r="D3922" s="1" t="s">
        <v>23</v>
      </c>
      <c r="E3922" s="1" t="s">
        <v>5</v>
      </c>
      <c r="F3922" s="1" t="s">
        <v>24</v>
      </c>
      <c r="G3922" s="1" t="s">
        <v>25</v>
      </c>
      <c r="H3922">
        <v>2110690</v>
      </c>
      <c r="I3922">
        <v>2111946</v>
      </c>
      <c r="J3922" s="1" t="s">
        <v>75</v>
      </c>
      <c r="K3922" s="1" t="s">
        <v>24</v>
      </c>
      <c r="L3922" s="1" t="s">
        <v>24</v>
      </c>
      <c r="M3922" s="1" t="s">
        <v>24</v>
      </c>
      <c r="N3922" s="1" t="s">
        <v>24</v>
      </c>
      <c r="O3922" s="1" t="s">
        <v>24</v>
      </c>
      <c r="P3922" s="1" t="s">
        <v>24</v>
      </c>
      <c r="Q3922" s="1" t="s">
        <v>6958</v>
      </c>
      <c r="R3922">
        <v>1257</v>
      </c>
      <c r="T3922" s="1" t="s">
        <v>6959</v>
      </c>
    </row>
    <row r="3923" spans="1:20" x14ac:dyDescent="0.25">
      <c r="A3923" s="1" t="s">
        <v>29</v>
      </c>
      <c r="B3923" s="1" t="s">
        <v>30</v>
      </c>
      <c r="C3923" s="1" t="s">
        <v>22</v>
      </c>
      <c r="D3923" s="1" t="s">
        <v>23</v>
      </c>
      <c r="E3923" s="1" t="s">
        <v>5</v>
      </c>
      <c r="F3923" s="1" t="s">
        <v>24</v>
      </c>
      <c r="G3923" s="1" t="s">
        <v>25</v>
      </c>
      <c r="H3923">
        <v>2110690</v>
      </c>
      <c r="I3923">
        <v>2111946</v>
      </c>
      <c r="J3923" s="1" t="s">
        <v>75</v>
      </c>
      <c r="K3923" s="1" t="s">
        <v>6960</v>
      </c>
      <c r="L3923" s="1" t="s">
        <v>6960</v>
      </c>
      <c r="M3923" s="1" t="s">
        <v>24</v>
      </c>
      <c r="N3923" s="1" t="s">
        <v>6961</v>
      </c>
      <c r="O3923" s="1" t="s">
        <v>24</v>
      </c>
      <c r="P3923" s="1" t="s">
        <v>24</v>
      </c>
      <c r="Q3923" s="1" t="s">
        <v>6958</v>
      </c>
      <c r="R3923">
        <v>1257</v>
      </c>
      <c r="S3923">
        <v>418</v>
      </c>
      <c r="T3923" s="1" t="s">
        <v>24</v>
      </c>
    </row>
    <row r="3924" spans="1:20" x14ac:dyDescent="0.25">
      <c r="A3924" s="1" t="s">
        <v>20</v>
      </c>
      <c r="B3924" s="1" t="s">
        <v>21</v>
      </c>
      <c r="C3924" s="1" t="s">
        <v>22</v>
      </c>
      <c r="D3924" s="1" t="s">
        <v>23</v>
      </c>
      <c r="E3924" s="1" t="s">
        <v>5</v>
      </c>
      <c r="F3924" s="1" t="s">
        <v>24</v>
      </c>
      <c r="G3924" s="1" t="s">
        <v>25</v>
      </c>
      <c r="H3924">
        <v>2112075</v>
      </c>
      <c r="I3924">
        <v>2113631</v>
      </c>
      <c r="J3924" s="1" t="s">
        <v>75</v>
      </c>
      <c r="K3924" s="1" t="s">
        <v>24</v>
      </c>
      <c r="L3924" s="1" t="s">
        <v>24</v>
      </c>
      <c r="M3924" s="1" t="s">
        <v>24</v>
      </c>
      <c r="N3924" s="1" t="s">
        <v>24</v>
      </c>
      <c r="O3924" s="1" t="s">
        <v>24</v>
      </c>
      <c r="P3924" s="1" t="s">
        <v>24</v>
      </c>
      <c r="Q3924" s="1" t="s">
        <v>6962</v>
      </c>
      <c r="R3924">
        <v>1557</v>
      </c>
      <c r="T3924" s="1" t="s">
        <v>6963</v>
      </c>
    </row>
    <row r="3925" spans="1:20" x14ac:dyDescent="0.25">
      <c r="A3925" s="1" t="s">
        <v>29</v>
      </c>
      <c r="B3925" s="1" t="s">
        <v>30</v>
      </c>
      <c r="C3925" s="1" t="s">
        <v>22</v>
      </c>
      <c r="D3925" s="1" t="s">
        <v>23</v>
      </c>
      <c r="E3925" s="1" t="s">
        <v>5</v>
      </c>
      <c r="F3925" s="1" t="s">
        <v>24</v>
      </c>
      <c r="G3925" s="1" t="s">
        <v>25</v>
      </c>
      <c r="H3925">
        <v>2112075</v>
      </c>
      <c r="I3925">
        <v>2113631</v>
      </c>
      <c r="J3925" s="1" t="s">
        <v>75</v>
      </c>
      <c r="K3925" s="1" t="s">
        <v>6964</v>
      </c>
      <c r="L3925" s="1" t="s">
        <v>6964</v>
      </c>
      <c r="M3925" s="1" t="s">
        <v>24</v>
      </c>
      <c r="N3925" s="1" t="s">
        <v>99</v>
      </c>
      <c r="O3925" s="1" t="s">
        <v>24</v>
      </c>
      <c r="P3925" s="1" t="s">
        <v>24</v>
      </c>
      <c r="Q3925" s="1" t="s">
        <v>6962</v>
      </c>
      <c r="R3925">
        <v>1557</v>
      </c>
      <c r="S3925">
        <v>518</v>
      </c>
      <c r="T3925" s="1" t="s">
        <v>24</v>
      </c>
    </row>
    <row r="3926" spans="1:20" x14ac:dyDescent="0.25">
      <c r="A3926" s="1" t="s">
        <v>20</v>
      </c>
      <c r="B3926" s="1" t="s">
        <v>21</v>
      </c>
      <c r="C3926" s="1" t="s">
        <v>22</v>
      </c>
      <c r="D3926" s="1" t="s">
        <v>23</v>
      </c>
      <c r="E3926" s="1" t="s">
        <v>5</v>
      </c>
      <c r="F3926" s="1" t="s">
        <v>24</v>
      </c>
      <c r="G3926" s="1" t="s">
        <v>25</v>
      </c>
      <c r="H3926">
        <v>2113915</v>
      </c>
      <c r="I3926">
        <v>2114934</v>
      </c>
      <c r="J3926" s="1" t="s">
        <v>26</v>
      </c>
      <c r="K3926" s="1" t="s">
        <v>24</v>
      </c>
      <c r="L3926" s="1" t="s">
        <v>24</v>
      </c>
      <c r="M3926" s="1" t="s">
        <v>24</v>
      </c>
      <c r="N3926" s="1" t="s">
        <v>24</v>
      </c>
      <c r="O3926" s="1" t="s">
        <v>24</v>
      </c>
      <c r="P3926" s="1" t="s">
        <v>24</v>
      </c>
      <c r="Q3926" s="1" t="s">
        <v>6965</v>
      </c>
      <c r="R3926">
        <v>1020</v>
      </c>
      <c r="T3926" s="1" t="s">
        <v>6966</v>
      </c>
    </row>
    <row r="3927" spans="1:20" x14ac:dyDescent="0.25">
      <c r="A3927" s="1" t="s">
        <v>29</v>
      </c>
      <c r="B3927" s="1" t="s">
        <v>30</v>
      </c>
      <c r="C3927" s="1" t="s">
        <v>22</v>
      </c>
      <c r="D3927" s="1" t="s">
        <v>23</v>
      </c>
      <c r="E3927" s="1" t="s">
        <v>5</v>
      </c>
      <c r="F3927" s="1" t="s">
        <v>24</v>
      </c>
      <c r="G3927" s="1" t="s">
        <v>25</v>
      </c>
      <c r="H3927">
        <v>2113915</v>
      </c>
      <c r="I3927">
        <v>2114934</v>
      </c>
      <c r="J3927" s="1" t="s">
        <v>26</v>
      </c>
      <c r="K3927" s="1" t="s">
        <v>6967</v>
      </c>
      <c r="L3927" s="1" t="s">
        <v>6967</v>
      </c>
      <c r="M3927" s="1" t="s">
        <v>24</v>
      </c>
      <c r="N3927" s="1" t="s">
        <v>6968</v>
      </c>
      <c r="O3927" s="1" t="s">
        <v>24</v>
      </c>
      <c r="P3927" s="1" t="s">
        <v>24</v>
      </c>
      <c r="Q3927" s="1" t="s">
        <v>6965</v>
      </c>
      <c r="R3927">
        <v>1020</v>
      </c>
      <c r="S3927">
        <v>339</v>
      </c>
      <c r="T3927" s="1" t="s">
        <v>24</v>
      </c>
    </row>
    <row r="3928" spans="1:20" x14ac:dyDescent="0.25">
      <c r="A3928" s="1" t="s">
        <v>20</v>
      </c>
      <c r="B3928" s="1" t="s">
        <v>21</v>
      </c>
      <c r="C3928" s="1" t="s">
        <v>22</v>
      </c>
      <c r="D3928" s="1" t="s">
        <v>23</v>
      </c>
      <c r="E3928" s="1" t="s">
        <v>5</v>
      </c>
      <c r="F3928" s="1" t="s">
        <v>24</v>
      </c>
      <c r="G3928" s="1" t="s">
        <v>25</v>
      </c>
      <c r="H3928">
        <v>2114924</v>
      </c>
      <c r="I3928">
        <v>2115739</v>
      </c>
      <c r="J3928" s="1" t="s">
        <v>26</v>
      </c>
      <c r="K3928" s="1" t="s">
        <v>24</v>
      </c>
      <c r="L3928" s="1" t="s">
        <v>24</v>
      </c>
      <c r="M3928" s="1" t="s">
        <v>24</v>
      </c>
      <c r="N3928" s="1" t="s">
        <v>24</v>
      </c>
      <c r="O3928" s="1" t="s">
        <v>24</v>
      </c>
      <c r="P3928" s="1" t="s">
        <v>24</v>
      </c>
      <c r="Q3928" s="1" t="s">
        <v>6969</v>
      </c>
      <c r="R3928">
        <v>816</v>
      </c>
      <c r="T3928" s="1" t="s">
        <v>6970</v>
      </c>
    </row>
    <row r="3929" spans="1:20" x14ac:dyDescent="0.25">
      <c r="A3929" s="1" t="s">
        <v>29</v>
      </c>
      <c r="B3929" s="1" t="s">
        <v>30</v>
      </c>
      <c r="C3929" s="1" t="s">
        <v>22</v>
      </c>
      <c r="D3929" s="1" t="s">
        <v>23</v>
      </c>
      <c r="E3929" s="1" t="s">
        <v>5</v>
      </c>
      <c r="F3929" s="1" t="s">
        <v>24</v>
      </c>
      <c r="G3929" s="1" t="s">
        <v>25</v>
      </c>
      <c r="H3929">
        <v>2114924</v>
      </c>
      <c r="I3929">
        <v>2115739</v>
      </c>
      <c r="J3929" s="1" t="s">
        <v>26</v>
      </c>
      <c r="K3929" s="1" t="s">
        <v>6971</v>
      </c>
      <c r="L3929" s="1" t="s">
        <v>6971</v>
      </c>
      <c r="M3929" s="1" t="s">
        <v>24</v>
      </c>
      <c r="N3929" s="1" t="s">
        <v>6972</v>
      </c>
      <c r="O3929" s="1" t="s">
        <v>24</v>
      </c>
      <c r="P3929" s="1" t="s">
        <v>24</v>
      </c>
      <c r="Q3929" s="1" t="s">
        <v>6969</v>
      </c>
      <c r="R3929">
        <v>816</v>
      </c>
      <c r="S3929">
        <v>271</v>
      </c>
      <c r="T3929" s="1" t="s">
        <v>24</v>
      </c>
    </row>
    <row r="3930" spans="1:20" x14ac:dyDescent="0.25">
      <c r="A3930" s="1" t="s">
        <v>20</v>
      </c>
      <c r="B3930" s="1" t="s">
        <v>21</v>
      </c>
      <c r="C3930" s="1" t="s">
        <v>22</v>
      </c>
      <c r="D3930" s="1" t="s">
        <v>23</v>
      </c>
      <c r="E3930" s="1" t="s">
        <v>5</v>
      </c>
      <c r="F3930" s="1" t="s">
        <v>24</v>
      </c>
      <c r="G3930" s="1" t="s">
        <v>25</v>
      </c>
      <c r="H3930">
        <v>2115753</v>
      </c>
      <c r="I3930">
        <v>2116727</v>
      </c>
      <c r="J3930" s="1" t="s">
        <v>26</v>
      </c>
      <c r="K3930" s="1" t="s">
        <v>24</v>
      </c>
      <c r="L3930" s="1" t="s">
        <v>24</v>
      </c>
      <c r="M3930" s="1" t="s">
        <v>24</v>
      </c>
      <c r="N3930" s="1" t="s">
        <v>24</v>
      </c>
      <c r="O3930" s="1" t="s">
        <v>24</v>
      </c>
      <c r="P3930" s="1" t="s">
        <v>24</v>
      </c>
      <c r="Q3930" s="1" t="s">
        <v>6973</v>
      </c>
      <c r="R3930">
        <v>975</v>
      </c>
      <c r="T3930" s="1" t="s">
        <v>6974</v>
      </c>
    </row>
    <row r="3931" spans="1:20" x14ac:dyDescent="0.25">
      <c r="A3931" s="1" t="s">
        <v>29</v>
      </c>
      <c r="B3931" s="1" t="s">
        <v>30</v>
      </c>
      <c r="C3931" s="1" t="s">
        <v>22</v>
      </c>
      <c r="D3931" s="1" t="s">
        <v>23</v>
      </c>
      <c r="E3931" s="1" t="s">
        <v>5</v>
      </c>
      <c r="F3931" s="1" t="s">
        <v>24</v>
      </c>
      <c r="G3931" s="1" t="s">
        <v>25</v>
      </c>
      <c r="H3931">
        <v>2115753</v>
      </c>
      <c r="I3931">
        <v>2116727</v>
      </c>
      <c r="J3931" s="1" t="s">
        <v>26</v>
      </c>
      <c r="K3931" s="1" t="s">
        <v>6975</v>
      </c>
      <c r="L3931" s="1" t="s">
        <v>6975</v>
      </c>
      <c r="M3931" s="1" t="s">
        <v>24</v>
      </c>
      <c r="N3931" s="1" t="s">
        <v>6976</v>
      </c>
      <c r="O3931" s="1" t="s">
        <v>24</v>
      </c>
      <c r="P3931" s="1" t="s">
        <v>24</v>
      </c>
      <c r="Q3931" s="1" t="s">
        <v>6973</v>
      </c>
      <c r="R3931">
        <v>975</v>
      </c>
      <c r="S3931">
        <v>324</v>
      </c>
      <c r="T3931" s="1" t="s">
        <v>24</v>
      </c>
    </row>
    <row r="3932" spans="1:20" x14ac:dyDescent="0.25">
      <c r="A3932" s="1" t="s">
        <v>20</v>
      </c>
      <c r="B3932" s="1" t="s">
        <v>21</v>
      </c>
      <c r="C3932" s="1" t="s">
        <v>22</v>
      </c>
      <c r="D3932" s="1" t="s">
        <v>23</v>
      </c>
      <c r="E3932" s="1" t="s">
        <v>5</v>
      </c>
      <c r="F3932" s="1" t="s">
        <v>24</v>
      </c>
      <c r="G3932" s="1" t="s">
        <v>25</v>
      </c>
      <c r="H3932">
        <v>2116886</v>
      </c>
      <c r="I3932">
        <v>2117404</v>
      </c>
      <c r="J3932" s="1" t="s">
        <v>26</v>
      </c>
      <c r="K3932" s="1" t="s">
        <v>24</v>
      </c>
      <c r="L3932" s="1" t="s">
        <v>24</v>
      </c>
      <c r="M3932" s="1" t="s">
        <v>24</v>
      </c>
      <c r="N3932" s="1" t="s">
        <v>24</v>
      </c>
      <c r="O3932" s="1" t="s">
        <v>24</v>
      </c>
      <c r="P3932" s="1" t="s">
        <v>24</v>
      </c>
      <c r="Q3932" s="1" t="s">
        <v>6977</v>
      </c>
      <c r="R3932">
        <v>519</v>
      </c>
      <c r="T3932" s="1" t="s">
        <v>6978</v>
      </c>
    </row>
    <row r="3933" spans="1:20" x14ac:dyDescent="0.25">
      <c r="A3933" s="1" t="s">
        <v>29</v>
      </c>
      <c r="B3933" s="1" t="s">
        <v>30</v>
      </c>
      <c r="C3933" s="1" t="s">
        <v>22</v>
      </c>
      <c r="D3933" s="1" t="s">
        <v>23</v>
      </c>
      <c r="E3933" s="1" t="s">
        <v>5</v>
      </c>
      <c r="F3933" s="1" t="s">
        <v>24</v>
      </c>
      <c r="G3933" s="1" t="s">
        <v>25</v>
      </c>
      <c r="H3933">
        <v>2116886</v>
      </c>
      <c r="I3933">
        <v>2117404</v>
      </c>
      <c r="J3933" s="1" t="s">
        <v>26</v>
      </c>
      <c r="K3933" s="1" t="s">
        <v>6979</v>
      </c>
      <c r="L3933" s="1" t="s">
        <v>6979</v>
      </c>
      <c r="M3933" s="1" t="s">
        <v>24</v>
      </c>
      <c r="N3933" s="1" t="s">
        <v>6980</v>
      </c>
      <c r="O3933" s="1" t="s">
        <v>24</v>
      </c>
      <c r="P3933" s="1" t="s">
        <v>24</v>
      </c>
      <c r="Q3933" s="1" t="s">
        <v>6977</v>
      </c>
      <c r="R3933">
        <v>519</v>
      </c>
      <c r="S3933">
        <v>172</v>
      </c>
      <c r="T3933" s="1" t="s">
        <v>24</v>
      </c>
    </row>
    <row r="3934" spans="1:20" x14ac:dyDescent="0.25">
      <c r="A3934" s="1" t="s">
        <v>20</v>
      </c>
      <c r="B3934" s="1" t="s">
        <v>21</v>
      </c>
      <c r="C3934" s="1" t="s">
        <v>22</v>
      </c>
      <c r="D3934" s="1" t="s">
        <v>23</v>
      </c>
      <c r="E3934" s="1" t="s">
        <v>5</v>
      </c>
      <c r="F3934" s="1" t="s">
        <v>24</v>
      </c>
      <c r="G3934" s="1" t="s">
        <v>25</v>
      </c>
      <c r="H3934">
        <v>2117418</v>
      </c>
      <c r="I3934">
        <v>2119463</v>
      </c>
      <c r="J3934" s="1" t="s">
        <v>26</v>
      </c>
      <c r="K3934" s="1" t="s">
        <v>24</v>
      </c>
      <c r="L3934" s="1" t="s">
        <v>24</v>
      </c>
      <c r="M3934" s="1" t="s">
        <v>24</v>
      </c>
      <c r="N3934" s="1" t="s">
        <v>24</v>
      </c>
      <c r="O3934" s="1" t="s">
        <v>24</v>
      </c>
      <c r="P3934" s="1" t="s">
        <v>24</v>
      </c>
      <c r="Q3934" s="1" t="s">
        <v>6981</v>
      </c>
      <c r="R3934">
        <v>2046</v>
      </c>
      <c r="T3934" s="1" t="s">
        <v>6982</v>
      </c>
    </row>
    <row r="3935" spans="1:20" x14ac:dyDescent="0.25">
      <c r="A3935" s="1" t="s">
        <v>29</v>
      </c>
      <c r="B3935" s="1" t="s">
        <v>30</v>
      </c>
      <c r="C3935" s="1" t="s">
        <v>22</v>
      </c>
      <c r="D3935" s="1" t="s">
        <v>23</v>
      </c>
      <c r="E3935" s="1" t="s">
        <v>5</v>
      </c>
      <c r="F3935" s="1" t="s">
        <v>24</v>
      </c>
      <c r="G3935" s="1" t="s">
        <v>25</v>
      </c>
      <c r="H3935">
        <v>2117418</v>
      </c>
      <c r="I3935">
        <v>2119463</v>
      </c>
      <c r="J3935" s="1" t="s">
        <v>26</v>
      </c>
      <c r="K3935" s="1" t="s">
        <v>6983</v>
      </c>
      <c r="L3935" s="1" t="s">
        <v>6983</v>
      </c>
      <c r="M3935" s="1" t="s">
        <v>24</v>
      </c>
      <c r="N3935" s="1" t="s">
        <v>1402</v>
      </c>
      <c r="O3935" s="1" t="s">
        <v>24</v>
      </c>
      <c r="P3935" s="1" t="s">
        <v>24</v>
      </c>
      <c r="Q3935" s="1" t="s">
        <v>6981</v>
      </c>
      <c r="R3935">
        <v>2046</v>
      </c>
      <c r="S3935">
        <v>681</v>
      </c>
      <c r="T3935" s="1" t="s">
        <v>24</v>
      </c>
    </row>
    <row r="3936" spans="1:20" x14ac:dyDescent="0.25">
      <c r="A3936" s="1" t="s">
        <v>20</v>
      </c>
      <c r="B3936" s="1" t="s">
        <v>21</v>
      </c>
      <c r="C3936" s="1" t="s">
        <v>22</v>
      </c>
      <c r="D3936" s="1" t="s">
        <v>23</v>
      </c>
      <c r="E3936" s="1" t="s">
        <v>5</v>
      </c>
      <c r="F3936" s="1" t="s">
        <v>24</v>
      </c>
      <c r="G3936" s="1" t="s">
        <v>25</v>
      </c>
      <c r="H3936">
        <v>2119498</v>
      </c>
      <c r="I3936">
        <v>2120271</v>
      </c>
      <c r="J3936" s="1" t="s">
        <v>75</v>
      </c>
      <c r="K3936" s="1" t="s">
        <v>24</v>
      </c>
      <c r="L3936" s="1" t="s">
        <v>24</v>
      </c>
      <c r="M3936" s="1" t="s">
        <v>24</v>
      </c>
      <c r="N3936" s="1" t="s">
        <v>24</v>
      </c>
      <c r="O3936" s="1" t="s">
        <v>24</v>
      </c>
      <c r="P3936" s="1" t="s">
        <v>24</v>
      </c>
      <c r="Q3936" s="1" t="s">
        <v>6984</v>
      </c>
      <c r="R3936">
        <v>774</v>
      </c>
      <c r="T3936" s="1" t="s">
        <v>6985</v>
      </c>
    </row>
    <row r="3937" spans="1:20" x14ac:dyDescent="0.25">
      <c r="A3937" s="1" t="s">
        <v>29</v>
      </c>
      <c r="B3937" s="1" t="s">
        <v>30</v>
      </c>
      <c r="C3937" s="1" t="s">
        <v>22</v>
      </c>
      <c r="D3937" s="1" t="s">
        <v>23</v>
      </c>
      <c r="E3937" s="1" t="s">
        <v>5</v>
      </c>
      <c r="F3937" s="1" t="s">
        <v>24</v>
      </c>
      <c r="G3937" s="1" t="s">
        <v>25</v>
      </c>
      <c r="H3937">
        <v>2119498</v>
      </c>
      <c r="I3937">
        <v>2120271</v>
      </c>
      <c r="J3937" s="1" t="s">
        <v>75</v>
      </c>
      <c r="K3937" s="1" t="s">
        <v>6986</v>
      </c>
      <c r="L3937" s="1" t="s">
        <v>6986</v>
      </c>
      <c r="M3937" s="1" t="s">
        <v>24</v>
      </c>
      <c r="N3937" s="1" t="s">
        <v>36</v>
      </c>
      <c r="O3937" s="1" t="s">
        <v>24</v>
      </c>
      <c r="P3937" s="1" t="s">
        <v>24</v>
      </c>
      <c r="Q3937" s="1" t="s">
        <v>6984</v>
      </c>
      <c r="R3937">
        <v>774</v>
      </c>
      <c r="S3937">
        <v>257</v>
      </c>
      <c r="T3937" s="1" t="s">
        <v>24</v>
      </c>
    </row>
    <row r="3938" spans="1:20" x14ac:dyDescent="0.25">
      <c r="A3938" s="1" t="s">
        <v>20</v>
      </c>
      <c r="B3938" s="1" t="s">
        <v>21</v>
      </c>
      <c r="C3938" s="1" t="s">
        <v>22</v>
      </c>
      <c r="D3938" s="1" t="s">
        <v>23</v>
      </c>
      <c r="E3938" s="1" t="s">
        <v>5</v>
      </c>
      <c r="F3938" s="1" t="s">
        <v>24</v>
      </c>
      <c r="G3938" s="1" t="s">
        <v>25</v>
      </c>
      <c r="H3938">
        <v>2120474</v>
      </c>
      <c r="I3938">
        <v>2120812</v>
      </c>
      <c r="J3938" s="1" t="s">
        <v>75</v>
      </c>
      <c r="K3938" s="1" t="s">
        <v>24</v>
      </c>
      <c r="L3938" s="1" t="s">
        <v>24</v>
      </c>
      <c r="M3938" s="1" t="s">
        <v>24</v>
      </c>
      <c r="N3938" s="1" t="s">
        <v>24</v>
      </c>
      <c r="O3938" s="1" t="s">
        <v>24</v>
      </c>
      <c r="P3938" s="1" t="s">
        <v>24</v>
      </c>
      <c r="Q3938" s="1" t="s">
        <v>6987</v>
      </c>
      <c r="R3938">
        <v>339</v>
      </c>
      <c r="T3938" s="1" t="s">
        <v>6988</v>
      </c>
    </row>
    <row r="3939" spans="1:20" x14ac:dyDescent="0.25">
      <c r="A3939" s="1" t="s">
        <v>29</v>
      </c>
      <c r="B3939" s="1" t="s">
        <v>30</v>
      </c>
      <c r="C3939" s="1" t="s">
        <v>22</v>
      </c>
      <c r="D3939" s="1" t="s">
        <v>23</v>
      </c>
      <c r="E3939" s="1" t="s">
        <v>5</v>
      </c>
      <c r="F3939" s="1" t="s">
        <v>24</v>
      </c>
      <c r="G3939" s="1" t="s">
        <v>25</v>
      </c>
      <c r="H3939">
        <v>2120474</v>
      </c>
      <c r="I3939">
        <v>2120812</v>
      </c>
      <c r="J3939" s="1" t="s">
        <v>75</v>
      </c>
      <c r="K3939" s="1" t="s">
        <v>6989</v>
      </c>
      <c r="L3939" s="1" t="s">
        <v>6989</v>
      </c>
      <c r="M3939" s="1" t="s">
        <v>24</v>
      </c>
      <c r="N3939" s="1" t="s">
        <v>6990</v>
      </c>
      <c r="O3939" s="1" t="s">
        <v>24</v>
      </c>
      <c r="P3939" s="1" t="s">
        <v>24</v>
      </c>
      <c r="Q3939" s="1" t="s">
        <v>6987</v>
      </c>
      <c r="R3939">
        <v>339</v>
      </c>
      <c r="S3939">
        <v>112</v>
      </c>
      <c r="T3939" s="1" t="s">
        <v>24</v>
      </c>
    </row>
    <row r="3940" spans="1:20" x14ac:dyDescent="0.25">
      <c r="A3940" s="1" t="s">
        <v>20</v>
      </c>
      <c r="B3940" s="1" t="s">
        <v>21</v>
      </c>
      <c r="C3940" s="1" t="s">
        <v>22</v>
      </c>
      <c r="D3940" s="1" t="s">
        <v>23</v>
      </c>
      <c r="E3940" s="1" t="s">
        <v>5</v>
      </c>
      <c r="F3940" s="1" t="s">
        <v>24</v>
      </c>
      <c r="G3940" s="1" t="s">
        <v>25</v>
      </c>
      <c r="H3940">
        <v>2120827</v>
      </c>
      <c r="I3940">
        <v>2121798</v>
      </c>
      <c r="J3940" s="1" t="s">
        <v>75</v>
      </c>
      <c r="K3940" s="1" t="s">
        <v>24</v>
      </c>
      <c r="L3940" s="1" t="s">
        <v>24</v>
      </c>
      <c r="M3940" s="1" t="s">
        <v>24</v>
      </c>
      <c r="N3940" s="1" t="s">
        <v>24</v>
      </c>
      <c r="O3940" s="1" t="s">
        <v>24</v>
      </c>
      <c r="P3940" s="1" t="s">
        <v>24</v>
      </c>
      <c r="Q3940" s="1" t="s">
        <v>6991</v>
      </c>
      <c r="R3940">
        <v>972</v>
      </c>
      <c r="T3940" s="1" t="s">
        <v>6992</v>
      </c>
    </row>
    <row r="3941" spans="1:20" x14ac:dyDescent="0.25">
      <c r="A3941" s="1" t="s">
        <v>29</v>
      </c>
      <c r="B3941" s="1" t="s">
        <v>30</v>
      </c>
      <c r="C3941" s="1" t="s">
        <v>22</v>
      </c>
      <c r="D3941" s="1" t="s">
        <v>23</v>
      </c>
      <c r="E3941" s="1" t="s">
        <v>5</v>
      </c>
      <c r="F3941" s="1" t="s">
        <v>24</v>
      </c>
      <c r="G3941" s="1" t="s">
        <v>25</v>
      </c>
      <c r="H3941">
        <v>2120827</v>
      </c>
      <c r="I3941">
        <v>2121798</v>
      </c>
      <c r="J3941" s="1" t="s">
        <v>75</v>
      </c>
      <c r="K3941" s="1" t="s">
        <v>6993</v>
      </c>
      <c r="L3941" s="1" t="s">
        <v>6993</v>
      </c>
      <c r="M3941" s="1" t="s">
        <v>24</v>
      </c>
      <c r="N3941" s="1" t="s">
        <v>6994</v>
      </c>
      <c r="O3941" s="1" t="s">
        <v>24</v>
      </c>
      <c r="P3941" s="1" t="s">
        <v>24</v>
      </c>
      <c r="Q3941" s="1" t="s">
        <v>6991</v>
      </c>
      <c r="R3941">
        <v>972</v>
      </c>
      <c r="S3941">
        <v>323</v>
      </c>
      <c r="T3941" s="1" t="s">
        <v>24</v>
      </c>
    </row>
    <row r="3942" spans="1:20" x14ac:dyDescent="0.25">
      <c r="A3942" s="1" t="s">
        <v>20</v>
      </c>
      <c r="B3942" s="1" t="s">
        <v>21</v>
      </c>
      <c r="C3942" s="1" t="s">
        <v>22</v>
      </c>
      <c r="D3942" s="1" t="s">
        <v>23</v>
      </c>
      <c r="E3942" s="1" t="s">
        <v>5</v>
      </c>
      <c r="F3942" s="1" t="s">
        <v>24</v>
      </c>
      <c r="G3942" s="1" t="s">
        <v>25</v>
      </c>
      <c r="H3942">
        <v>2121863</v>
      </c>
      <c r="I3942">
        <v>2122456</v>
      </c>
      <c r="J3942" s="1" t="s">
        <v>75</v>
      </c>
      <c r="K3942" s="1" t="s">
        <v>24</v>
      </c>
      <c r="L3942" s="1" t="s">
        <v>24</v>
      </c>
      <c r="M3942" s="1" t="s">
        <v>24</v>
      </c>
      <c r="N3942" s="1" t="s">
        <v>24</v>
      </c>
      <c r="O3942" s="1" t="s">
        <v>24</v>
      </c>
      <c r="P3942" s="1" t="s">
        <v>24</v>
      </c>
      <c r="Q3942" s="1" t="s">
        <v>6995</v>
      </c>
      <c r="R3942">
        <v>594</v>
      </c>
      <c r="T3942" s="1" t="s">
        <v>6996</v>
      </c>
    </row>
    <row r="3943" spans="1:20" x14ac:dyDescent="0.25">
      <c r="A3943" s="1" t="s">
        <v>29</v>
      </c>
      <c r="B3943" s="1" t="s">
        <v>30</v>
      </c>
      <c r="C3943" s="1" t="s">
        <v>22</v>
      </c>
      <c r="D3943" s="1" t="s">
        <v>23</v>
      </c>
      <c r="E3943" s="1" t="s">
        <v>5</v>
      </c>
      <c r="F3943" s="1" t="s">
        <v>24</v>
      </c>
      <c r="G3943" s="1" t="s">
        <v>25</v>
      </c>
      <c r="H3943">
        <v>2121863</v>
      </c>
      <c r="I3943">
        <v>2122456</v>
      </c>
      <c r="J3943" s="1" t="s">
        <v>75</v>
      </c>
      <c r="K3943" s="1" t="s">
        <v>6997</v>
      </c>
      <c r="L3943" s="1" t="s">
        <v>6997</v>
      </c>
      <c r="M3943" s="1" t="s">
        <v>24</v>
      </c>
      <c r="N3943" s="1" t="s">
        <v>6998</v>
      </c>
      <c r="O3943" s="1" t="s">
        <v>24</v>
      </c>
      <c r="P3943" s="1" t="s">
        <v>24</v>
      </c>
      <c r="Q3943" s="1" t="s">
        <v>6995</v>
      </c>
      <c r="R3943">
        <v>594</v>
      </c>
      <c r="S3943">
        <v>197</v>
      </c>
      <c r="T3943" s="1" t="s">
        <v>24</v>
      </c>
    </row>
    <row r="3944" spans="1:20" x14ac:dyDescent="0.25">
      <c r="A3944" s="1" t="s">
        <v>20</v>
      </c>
      <c r="B3944" s="1" t="s">
        <v>21</v>
      </c>
      <c r="C3944" s="1" t="s">
        <v>22</v>
      </c>
      <c r="D3944" s="1" t="s">
        <v>23</v>
      </c>
      <c r="E3944" s="1" t="s">
        <v>5</v>
      </c>
      <c r="F3944" s="1" t="s">
        <v>24</v>
      </c>
      <c r="G3944" s="1" t="s">
        <v>25</v>
      </c>
      <c r="H3944">
        <v>2122475</v>
      </c>
      <c r="I3944">
        <v>2122867</v>
      </c>
      <c r="J3944" s="1" t="s">
        <v>75</v>
      </c>
      <c r="K3944" s="1" t="s">
        <v>24</v>
      </c>
      <c r="L3944" s="1" t="s">
        <v>24</v>
      </c>
      <c r="M3944" s="1" t="s">
        <v>24</v>
      </c>
      <c r="N3944" s="1" t="s">
        <v>24</v>
      </c>
      <c r="O3944" s="1" t="s">
        <v>24</v>
      </c>
      <c r="P3944" s="1" t="s">
        <v>24</v>
      </c>
      <c r="Q3944" s="1" t="s">
        <v>6999</v>
      </c>
      <c r="R3944">
        <v>393</v>
      </c>
      <c r="T3944" s="1" t="s">
        <v>7000</v>
      </c>
    </row>
    <row r="3945" spans="1:20" x14ac:dyDescent="0.25">
      <c r="A3945" s="1" t="s">
        <v>29</v>
      </c>
      <c r="B3945" s="1" t="s">
        <v>30</v>
      </c>
      <c r="C3945" s="1" t="s">
        <v>22</v>
      </c>
      <c r="D3945" s="1" t="s">
        <v>23</v>
      </c>
      <c r="E3945" s="1" t="s">
        <v>5</v>
      </c>
      <c r="F3945" s="1" t="s">
        <v>24</v>
      </c>
      <c r="G3945" s="1" t="s">
        <v>25</v>
      </c>
      <c r="H3945">
        <v>2122475</v>
      </c>
      <c r="I3945">
        <v>2122867</v>
      </c>
      <c r="J3945" s="1" t="s">
        <v>75</v>
      </c>
      <c r="K3945" s="1" t="s">
        <v>7001</v>
      </c>
      <c r="L3945" s="1" t="s">
        <v>7001</v>
      </c>
      <c r="M3945" s="1" t="s">
        <v>24</v>
      </c>
      <c r="N3945" s="1" t="s">
        <v>7002</v>
      </c>
      <c r="O3945" s="1" t="s">
        <v>24</v>
      </c>
      <c r="P3945" s="1" t="s">
        <v>24</v>
      </c>
      <c r="Q3945" s="1" t="s">
        <v>6999</v>
      </c>
      <c r="R3945">
        <v>393</v>
      </c>
      <c r="S3945">
        <v>130</v>
      </c>
      <c r="T3945" s="1" t="s">
        <v>24</v>
      </c>
    </row>
    <row r="3946" spans="1:20" x14ac:dyDescent="0.25">
      <c r="A3946" s="1" t="s">
        <v>20</v>
      </c>
      <c r="B3946" s="1" t="s">
        <v>21</v>
      </c>
      <c r="C3946" s="1" t="s">
        <v>22</v>
      </c>
      <c r="D3946" s="1" t="s">
        <v>23</v>
      </c>
      <c r="E3946" s="1" t="s">
        <v>5</v>
      </c>
      <c r="F3946" s="1" t="s">
        <v>24</v>
      </c>
      <c r="G3946" s="1" t="s">
        <v>25</v>
      </c>
      <c r="H3946">
        <v>2122893</v>
      </c>
      <c r="I3946">
        <v>2123258</v>
      </c>
      <c r="J3946" s="1" t="s">
        <v>75</v>
      </c>
      <c r="K3946" s="1" t="s">
        <v>24</v>
      </c>
      <c r="L3946" s="1" t="s">
        <v>24</v>
      </c>
      <c r="M3946" s="1" t="s">
        <v>24</v>
      </c>
      <c r="N3946" s="1" t="s">
        <v>24</v>
      </c>
      <c r="O3946" s="1" t="s">
        <v>24</v>
      </c>
      <c r="P3946" s="1" t="s">
        <v>24</v>
      </c>
      <c r="Q3946" s="1" t="s">
        <v>7003</v>
      </c>
      <c r="R3946">
        <v>366</v>
      </c>
      <c r="T3946" s="1" t="s">
        <v>7004</v>
      </c>
    </row>
    <row r="3947" spans="1:20" x14ac:dyDescent="0.25">
      <c r="A3947" s="1" t="s">
        <v>29</v>
      </c>
      <c r="B3947" s="1" t="s">
        <v>30</v>
      </c>
      <c r="C3947" s="1" t="s">
        <v>22</v>
      </c>
      <c r="D3947" s="1" t="s">
        <v>23</v>
      </c>
      <c r="E3947" s="1" t="s">
        <v>5</v>
      </c>
      <c r="F3947" s="1" t="s">
        <v>24</v>
      </c>
      <c r="G3947" s="1" t="s">
        <v>25</v>
      </c>
      <c r="H3947">
        <v>2122893</v>
      </c>
      <c r="I3947">
        <v>2123258</v>
      </c>
      <c r="J3947" s="1" t="s">
        <v>75</v>
      </c>
      <c r="K3947" s="1" t="s">
        <v>7005</v>
      </c>
      <c r="L3947" s="1" t="s">
        <v>7005</v>
      </c>
      <c r="M3947" s="1" t="s">
        <v>24</v>
      </c>
      <c r="N3947" s="1" t="s">
        <v>7006</v>
      </c>
      <c r="O3947" s="1" t="s">
        <v>24</v>
      </c>
      <c r="P3947" s="1" t="s">
        <v>24</v>
      </c>
      <c r="Q3947" s="1" t="s">
        <v>7003</v>
      </c>
      <c r="R3947">
        <v>366</v>
      </c>
      <c r="S3947">
        <v>121</v>
      </c>
      <c r="T3947" s="1" t="s">
        <v>24</v>
      </c>
    </row>
    <row r="3948" spans="1:20" x14ac:dyDescent="0.25">
      <c r="A3948" s="1" t="s">
        <v>20</v>
      </c>
      <c r="B3948" s="1" t="s">
        <v>21</v>
      </c>
      <c r="C3948" s="1" t="s">
        <v>22</v>
      </c>
      <c r="D3948" s="1" t="s">
        <v>23</v>
      </c>
      <c r="E3948" s="1" t="s">
        <v>5</v>
      </c>
      <c r="F3948" s="1" t="s">
        <v>24</v>
      </c>
      <c r="G3948" s="1" t="s">
        <v>25</v>
      </c>
      <c r="H3948">
        <v>2123272</v>
      </c>
      <c r="I3948">
        <v>2123385</v>
      </c>
      <c r="J3948" s="1" t="s">
        <v>75</v>
      </c>
      <c r="K3948" s="1" t="s">
        <v>24</v>
      </c>
      <c r="L3948" s="1" t="s">
        <v>24</v>
      </c>
      <c r="M3948" s="1" t="s">
        <v>24</v>
      </c>
      <c r="N3948" s="1" t="s">
        <v>24</v>
      </c>
      <c r="O3948" s="1" t="s">
        <v>24</v>
      </c>
      <c r="P3948" s="1" t="s">
        <v>24</v>
      </c>
      <c r="Q3948" s="1" t="s">
        <v>7007</v>
      </c>
      <c r="R3948">
        <v>114</v>
      </c>
      <c r="T3948" s="1" t="s">
        <v>7008</v>
      </c>
    </row>
    <row r="3949" spans="1:20" x14ac:dyDescent="0.25">
      <c r="A3949" s="1" t="s">
        <v>29</v>
      </c>
      <c r="B3949" s="1" t="s">
        <v>30</v>
      </c>
      <c r="C3949" s="1" t="s">
        <v>22</v>
      </c>
      <c r="D3949" s="1" t="s">
        <v>23</v>
      </c>
      <c r="E3949" s="1" t="s">
        <v>5</v>
      </c>
      <c r="F3949" s="1" t="s">
        <v>24</v>
      </c>
      <c r="G3949" s="1" t="s">
        <v>25</v>
      </c>
      <c r="H3949">
        <v>2123272</v>
      </c>
      <c r="I3949">
        <v>2123385</v>
      </c>
      <c r="J3949" s="1" t="s">
        <v>75</v>
      </c>
      <c r="K3949" s="1" t="s">
        <v>7009</v>
      </c>
      <c r="L3949" s="1" t="s">
        <v>7009</v>
      </c>
      <c r="M3949" s="1" t="s">
        <v>24</v>
      </c>
      <c r="N3949" s="1" t="s">
        <v>7010</v>
      </c>
      <c r="O3949" s="1" t="s">
        <v>24</v>
      </c>
      <c r="P3949" s="1" t="s">
        <v>24</v>
      </c>
      <c r="Q3949" s="1" t="s">
        <v>7007</v>
      </c>
      <c r="R3949">
        <v>114</v>
      </c>
      <c r="S3949">
        <v>37</v>
      </c>
      <c r="T3949" s="1" t="s">
        <v>24</v>
      </c>
    </row>
    <row r="3950" spans="1:20" x14ac:dyDescent="0.25">
      <c r="A3950" s="1" t="s">
        <v>20</v>
      </c>
      <c r="B3950" s="1" t="s">
        <v>21</v>
      </c>
      <c r="C3950" s="1" t="s">
        <v>22</v>
      </c>
      <c r="D3950" s="1" t="s">
        <v>23</v>
      </c>
      <c r="E3950" s="1" t="s">
        <v>5</v>
      </c>
      <c r="F3950" s="1" t="s">
        <v>24</v>
      </c>
      <c r="G3950" s="1" t="s">
        <v>25</v>
      </c>
      <c r="H3950">
        <v>2123415</v>
      </c>
      <c r="I3950">
        <v>2123633</v>
      </c>
      <c r="J3950" s="1" t="s">
        <v>75</v>
      </c>
      <c r="K3950" s="1" t="s">
        <v>24</v>
      </c>
      <c r="L3950" s="1" t="s">
        <v>24</v>
      </c>
      <c r="M3950" s="1" t="s">
        <v>24</v>
      </c>
      <c r="N3950" s="1" t="s">
        <v>24</v>
      </c>
      <c r="O3950" s="1" t="s">
        <v>24</v>
      </c>
      <c r="P3950" s="1" t="s">
        <v>24</v>
      </c>
      <c r="Q3950" s="1" t="s">
        <v>7011</v>
      </c>
      <c r="R3950">
        <v>219</v>
      </c>
      <c r="T3950" s="1" t="s">
        <v>7012</v>
      </c>
    </row>
    <row r="3951" spans="1:20" x14ac:dyDescent="0.25">
      <c r="A3951" s="1" t="s">
        <v>29</v>
      </c>
      <c r="B3951" s="1" t="s">
        <v>30</v>
      </c>
      <c r="C3951" s="1" t="s">
        <v>22</v>
      </c>
      <c r="D3951" s="1" t="s">
        <v>23</v>
      </c>
      <c r="E3951" s="1" t="s">
        <v>5</v>
      </c>
      <c r="F3951" s="1" t="s">
        <v>24</v>
      </c>
      <c r="G3951" s="1" t="s">
        <v>25</v>
      </c>
      <c r="H3951">
        <v>2123415</v>
      </c>
      <c r="I3951">
        <v>2123633</v>
      </c>
      <c r="J3951" s="1" t="s">
        <v>75</v>
      </c>
      <c r="K3951" s="1" t="s">
        <v>7013</v>
      </c>
      <c r="L3951" s="1" t="s">
        <v>7013</v>
      </c>
      <c r="M3951" s="1" t="s">
        <v>24</v>
      </c>
      <c r="N3951" s="1" t="s">
        <v>7014</v>
      </c>
      <c r="O3951" s="1" t="s">
        <v>24</v>
      </c>
      <c r="P3951" s="1" t="s">
        <v>24</v>
      </c>
      <c r="Q3951" s="1" t="s">
        <v>7011</v>
      </c>
      <c r="R3951">
        <v>219</v>
      </c>
      <c r="S3951">
        <v>72</v>
      </c>
      <c r="T3951" s="1" t="s">
        <v>24</v>
      </c>
    </row>
    <row r="3952" spans="1:20" x14ac:dyDescent="0.25">
      <c r="A3952" s="1" t="s">
        <v>20</v>
      </c>
      <c r="B3952" s="1" t="s">
        <v>21</v>
      </c>
      <c r="C3952" s="1" t="s">
        <v>22</v>
      </c>
      <c r="D3952" s="1" t="s">
        <v>23</v>
      </c>
      <c r="E3952" s="1" t="s">
        <v>5</v>
      </c>
      <c r="F3952" s="1" t="s">
        <v>24</v>
      </c>
      <c r="G3952" s="1" t="s">
        <v>25</v>
      </c>
      <c r="H3952">
        <v>2123646</v>
      </c>
      <c r="I3952">
        <v>2124290</v>
      </c>
      <c r="J3952" s="1" t="s">
        <v>75</v>
      </c>
      <c r="K3952" s="1" t="s">
        <v>24</v>
      </c>
      <c r="L3952" s="1" t="s">
        <v>24</v>
      </c>
      <c r="M3952" s="1" t="s">
        <v>24</v>
      </c>
      <c r="N3952" s="1" t="s">
        <v>24</v>
      </c>
      <c r="O3952" s="1" t="s">
        <v>24</v>
      </c>
      <c r="P3952" s="1" t="s">
        <v>24</v>
      </c>
      <c r="Q3952" s="1" t="s">
        <v>7015</v>
      </c>
      <c r="R3952">
        <v>645</v>
      </c>
      <c r="T3952" s="1" t="s">
        <v>7016</v>
      </c>
    </row>
    <row r="3953" spans="1:20" x14ac:dyDescent="0.25">
      <c r="A3953" s="1" t="s">
        <v>29</v>
      </c>
      <c r="B3953" s="1" t="s">
        <v>30</v>
      </c>
      <c r="C3953" s="1" t="s">
        <v>22</v>
      </c>
      <c r="D3953" s="1" t="s">
        <v>23</v>
      </c>
      <c r="E3953" s="1" t="s">
        <v>5</v>
      </c>
      <c r="F3953" s="1" t="s">
        <v>24</v>
      </c>
      <c r="G3953" s="1" t="s">
        <v>25</v>
      </c>
      <c r="H3953">
        <v>2123646</v>
      </c>
      <c r="I3953">
        <v>2124290</v>
      </c>
      <c r="J3953" s="1" t="s">
        <v>75</v>
      </c>
      <c r="K3953" s="1" t="s">
        <v>7017</v>
      </c>
      <c r="L3953" s="1" t="s">
        <v>7017</v>
      </c>
      <c r="M3953" s="1" t="s">
        <v>24</v>
      </c>
      <c r="N3953" s="1" t="s">
        <v>7018</v>
      </c>
      <c r="O3953" s="1" t="s">
        <v>24</v>
      </c>
      <c r="P3953" s="1" t="s">
        <v>24</v>
      </c>
      <c r="Q3953" s="1" t="s">
        <v>7015</v>
      </c>
      <c r="R3953">
        <v>645</v>
      </c>
      <c r="S3953">
        <v>214</v>
      </c>
      <c r="T3953" s="1" t="s">
        <v>24</v>
      </c>
    </row>
    <row r="3954" spans="1:20" x14ac:dyDescent="0.25">
      <c r="A3954" s="1" t="s">
        <v>20</v>
      </c>
      <c r="B3954" s="1" t="s">
        <v>21</v>
      </c>
      <c r="C3954" s="1" t="s">
        <v>22</v>
      </c>
      <c r="D3954" s="1" t="s">
        <v>23</v>
      </c>
      <c r="E3954" s="1" t="s">
        <v>5</v>
      </c>
      <c r="F3954" s="1" t="s">
        <v>24</v>
      </c>
      <c r="G3954" s="1" t="s">
        <v>25</v>
      </c>
      <c r="H3954">
        <v>2124302</v>
      </c>
      <c r="I3954">
        <v>2125558</v>
      </c>
      <c r="J3954" s="1" t="s">
        <v>75</v>
      </c>
      <c r="K3954" s="1" t="s">
        <v>24</v>
      </c>
      <c r="L3954" s="1" t="s">
        <v>24</v>
      </c>
      <c r="M3954" s="1" t="s">
        <v>24</v>
      </c>
      <c r="N3954" s="1" t="s">
        <v>24</v>
      </c>
      <c r="O3954" s="1" t="s">
        <v>24</v>
      </c>
      <c r="P3954" s="1" t="s">
        <v>24</v>
      </c>
      <c r="Q3954" s="1" t="s">
        <v>7019</v>
      </c>
      <c r="R3954">
        <v>1257</v>
      </c>
      <c r="T3954" s="1" t="s">
        <v>7020</v>
      </c>
    </row>
    <row r="3955" spans="1:20" x14ac:dyDescent="0.25">
      <c r="A3955" s="1" t="s">
        <v>29</v>
      </c>
      <c r="B3955" s="1" t="s">
        <v>30</v>
      </c>
      <c r="C3955" s="1" t="s">
        <v>22</v>
      </c>
      <c r="D3955" s="1" t="s">
        <v>23</v>
      </c>
      <c r="E3955" s="1" t="s">
        <v>5</v>
      </c>
      <c r="F3955" s="1" t="s">
        <v>24</v>
      </c>
      <c r="G3955" s="1" t="s">
        <v>25</v>
      </c>
      <c r="H3955">
        <v>2124302</v>
      </c>
      <c r="I3955">
        <v>2125558</v>
      </c>
      <c r="J3955" s="1" t="s">
        <v>75</v>
      </c>
      <c r="K3955" s="1" t="s">
        <v>7021</v>
      </c>
      <c r="L3955" s="1" t="s">
        <v>7021</v>
      </c>
      <c r="M3955" s="1" t="s">
        <v>24</v>
      </c>
      <c r="N3955" s="1" t="s">
        <v>7022</v>
      </c>
      <c r="O3955" s="1" t="s">
        <v>24</v>
      </c>
      <c r="P3955" s="1" t="s">
        <v>24</v>
      </c>
      <c r="Q3955" s="1" t="s">
        <v>7019</v>
      </c>
      <c r="R3955">
        <v>1257</v>
      </c>
      <c r="S3955">
        <v>418</v>
      </c>
      <c r="T3955" s="1" t="s">
        <v>24</v>
      </c>
    </row>
    <row r="3956" spans="1:20" x14ac:dyDescent="0.25">
      <c r="A3956" s="1" t="s">
        <v>20</v>
      </c>
      <c r="B3956" s="1" t="s">
        <v>21</v>
      </c>
      <c r="C3956" s="1" t="s">
        <v>22</v>
      </c>
      <c r="D3956" s="1" t="s">
        <v>23</v>
      </c>
      <c r="E3956" s="1" t="s">
        <v>5</v>
      </c>
      <c r="F3956" s="1" t="s">
        <v>24</v>
      </c>
      <c r="G3956" s="1" t="s">
        <v>25</v>
      </c>
      <c r="H3956">
        <v>2125559</v>
      </c>
      <c r="I3956">
        <v>2125999</v>
      </c>
      <c r="J3956" s="1" t="s">
        <v>75</v>
      </c>
      <c r="K3956" s="1" t="s">
        <v>24</v>
      </c>
      <c r="L3956" s="1" t="s">
        <v>24</v>
      </c>
      <c r="M3956" s="1" t="s">
        <v>24</v>
      </c>
      <c r="N3956" s="1" t="s">
        <v>24</v>
      </c>
      <c r="O3956" s="1" t="s">
        <v>24</v>
      </c>
      <c r="P3956" s="1" t="s">
        <v>24</v>
      </c>
      <c r="Q3956" s="1" t="s">
        <v>7023</v>
      </c>
      <c r="R3956">
        <v>441</v>
      </c>
      <c r="T3956" s="1" t="s">
        <v>7024</v>
      </c>
    </row>
    <row r="3957" spans="1:20" x14ac:dyDescent="0.25">
      <c r="A3957" s="1" t="s">
        <v>29</v>
      </c>
      <c r="B3957" s="1" t="s">
        <v>30</v>
      </c>
      <c r="C3957" s="1" t="s">
        <v>22</v>
      </c>
      <c r="D3957" s="1" t="s">
        <v>23</v>
      </c>
      <c r="E3957" s="1" t="s">
        <v>5</v>
      </c>
      <c r="F3957" s="1" t="s">
        <v>24</v>
      </c>
      <c r="G3957" s="1" t="s">
        <v>25</v>
      </c>
      <c r="H3957">
        <v>2125559</v>
      </c>
      <c r="I3957">
        <v>2125999</v>
      </c>
      <c r="J3957" s="1" t="s">
        <v>75</v>
      </c>
      <c r="K3957" s="1" t="s">
        <v>7025</v>
      </c>
      <c r="L3957" s="1" t="s">
        <v>7025</v>
      </c>
      <c r="M3957" s="1" t="s">
        <v>24</v>
      </c>
      <c r="N3957" s="1" t="s">
        <v>7026</v>
      </c>
      <c r="O3957" s="1" t="s">
        <v>24</v>
      </c>
      <c r="P3957" s="1" t="s">
        <v>24</v>
      </c>
      <c r="Q3957" s="1" t="s">
        <v>7023</v>
      </c>
      <c r="R3957">
        <v>441</v>
      </c>
      <c r="S3957">
        <v>146</v>
      </c>
      <c r="T3957" s="1" t="s">
        <v>24</v>
      </c>
    </row>
    <row r="3958" spans="1:20" x14ac:dyDescent="0.25">
      <c r="A3958" s="1" t="s">
        <v>20</v>
      </c>
      <c r="B3958" s="1" t="s">
        <v>21</v>
      </c>
      <c r="C3958" s="1" t="s">
        <v>22</v>
      </c>
      <c r="D3958" s="1" t="s">
        <v>23</v>
      </c>
      <c r="E3958" s="1" t="s">
        <v>5</v>
      </c>
      <c r="F3958" s="1" t="s">
        <v>24</v>
      </c>
      <c r="G3958" s="1" t="s">
        <v>25</v>
      </c>
      <c r="H3958">
        <v>2126015</v>
      </c>
      <c r="I3958">
        <v>2126200</v>
      </c>
      <c r="J3958" s="1" t="s">
        <v>75</v>
      </c>
      <c r="K3958" s="1" t="s">
        <v>24</v>
      </c>
      <c r="L3958" s="1" t="s">
        <v>24</v>
      </c>
      <c r="M3958" s="1" t="s">
        <v>24</v>
      </c>
      <c r="N3958" s="1" t="s">
        <v>24</v>
      </c>
      <c r="O3958" s="1" t="s">
        <v>24</v>
      </c>
      <c r="P3958" s="1" t="s">
        <v>24</v>
      </c>
      <c r="Q3958" s="1" t="s">
        <v>7027</v>
      </c>
      <c r="R3958">
        <v>186</v>
      </c>
      <c r="T3958" s="1" t="s">
        <v>7028</v>
      </c>
    </row>
    <row r="3959" spans="1:20" x14ac:dyDescent="0.25">
      <c r="A3959" s="1" t="s">
        <v>29</v>
      </c>
      <c r="B3959" s="1" t="s">
        <v>30</v>
      </c>
      <c r="C3959" s="1" t="s">
        <v>22</v>
      </c>
      <c r="D3959" s="1" t="s">
        <v>23</v>
      </c>
      <c r="E3959" s="1" t="s">
        <v>5</v>
      </c>
      <c r="F3959" s="1" t="s">
        <v>24</v>
      </c>
      <c r="G3959" s="1" t="s">
        <v>25</v>
      </c>
      <c r="H3959">
        <v>2126015</v>
      </c>
      <c r="I3959">
        <v>2126200</v>
      </c>
      <c r="J3959" s="1" t="s">
        <v>75</v>
      </c>
      <c r="K3959" s="1" t="s">
        <v>7029</v>
      </c>
      <c r="L3959" s="1" t="s">
        <v>7029</v>
      </c>
      <c r="M3959" s="1" t="s">
        <v>24</v>
      </c>
      <c r="N3959" s="1" t="s">
        <v>7030</v>
      </c>
      <c r="O3959" s="1" t="s">
        <v>24</v>
      </c>
      <c r="P3959" s="1" t="s">
        <v>24</v>
      </c>
      <c r="Q3959" s="1" t="s">
        <v>7027</v>
      </c>
      <c r="R3959">
        <v>186</v>
      </c>
      <c r="S3959">
        <v>61</v>
      </c>
      <c r="T3959" s="1" t="s">
        <v>24</v>
      </c>
    </row>
    <row r="3960" spans="1:20" x14ac:dyDescent="0.25">
      <c r="A3960" s="1" t="s">
        <v>20</v>
      </c>
      <c r="B3960" s="1" t="s">
        <v>21</v>
      </c>
      <c r="C3960" s="1" t="s">
        <v>22</v>
      </c>
      <c r="D3960" s="1" t="s">
        <v>23</v>
      </c>
      <c r="E3960" s="1" t="s">
        <v>5</v>
      </c>
      <c r="F3960" s="1" t="s">
        <v>24</v>
      </c>
      <c r="G3960" s="1" t="s">
        <v>25</v>
      </c>
      <c r="H3960">
        <v>2126213</v>
      </c>
      <c r="I3960">
        <v>2126713</v>
      </c>
      <c r="J3960" s="1" t="s">
        <v>75</v>
      </c>
      <c r="K3960" s="1" t="s">
        <v>24</v>
      </c>
      <c r="L3960" s="1" t="s">
        <v>24</v>
      </c>
      <c r="M3960" s="1" t="s">
        <v>24</v>
      </c>
      <c r="N3960" s="1" t="s">
        <v>24</v>
      </c>
      <c r="O3960" s="1" t="s">
        <v>24</v>
      </c>
      <c r="P3960" s="1" t="s">
        <v>24</v>
      </c>
      <c r="Q3960" s="1" t="s">
        <v>7031</v>
      </c>
      <c r="R3960">
        <v>501</v>
      </c>
      <c r="T3960" s="1" t="s">
        <v>7032</v>
      </c>
    </row>
    <row r="3961" spans="1:20" x14ac:dyDescent="0.25">
      <c r="A3961" s="1" t="s">
        <v>29</v>
      </c>
      <c r="B3961" s="1" t="s">
        <v>30</v>
      </c>
      <c r="C3961" s="1" t="s">
        <v>22</v>
      </c>
      <c r="D3961" s="1" t="s">
        <v>23</v>
      </c>
      <c r="E3961" s="1" t="s">
        <v>5</v>
      </c>
      <c r="F3961" s="1" t="s">
        <v>24</v>
      </c>
      <c r="G3961" s="1" t="s">
        <v>25</v>
      </c>
      <c r="H3961">
        <v>2126213</v>
      </c>
      <c r="I3961">
        <v>2126713</v>
      </c>
      <c r="J3961" s="1" t="s">
        <v>75</v>
      </c>
      <c r="K3961" s="1" t="s">
        <v>7033</v>
      </c>
      <c r="L3961" s="1" t="s">
        <v>7033</v>
      </c>
      <c r="M3961" s="1" t="s">
        <v>24</v>
      </c>
      <c r="N3961" s="1" t="s">
        <v>7034</v>
      </c>
      <c r="O3961" s="1" t="s">
        <v>24</v>
      </c>
      <c r="P3961" s="1" t="s">
        <v>24</v>
      </c>
      <c r="Q3961" s="1" t="s">
        <v>7031</v>
      </c>
      <c r="R3961">
        <v>501</v>
      </c>
      <c r="S3961">
        <v>166</v>
      </c>
      <c r="T3961" s="1" t="s">
        <v>24</v>
      </c>
    </row>
    <row r="3962" spans="1:20" x14ac:dyDescent="0.25">
      <c r="A3962" s="1" t="s">
        <v>20</v>
      </c>
      <c r="B3962" s="1" t="s">
        <v>21</v>
      </c>
      <c r="C3962" s="1" t="s">
        <v>22</v>
      </c>
      <c r="D3962" s="1" t="s">
        <v>23</v>
      </c>
      <c r="E3962" s="1" t="s">
        <v>5</v>
      </c>
      <c r="F3962" s="1" t="s">
        <v>24</v>
      </c>
      <c r="G3962" s="1" t="s">
        <v>25</v>
      </c>
      <c r="H3962">
        <v>2126732</v>
      </c>
      <c r="I3962">
        <v>2127094</v>
      </c>
      <c r="J3962" s="1" t="s">
        <v>75</v>
      </c>
      <c r="K3962" s="1" t="s">
        <v>24</v>
      </c>
      <c r="L3962" s="1" t="s">
        <v>24</v>
      </c>
      <c r="M3962" s="1" t="s">
        <v>24</v>
      </c>
      <c r="N3962" s="1" t="s">
        <v>24</v>
      </c>
      <c r="O3962" s="1" t="s">
        <v>24</v>
      </c>
      <c r="P3962" s="1" t="s">
        <v>24</v>
      </c>
      <c r="Q3962" s="1" t="s">
        <v>7035</v>
      </c>
      <c r="R3962">
        <v>363</v>
      </c>
      <c r="T3962" s="1" t="s">
        <v>7036</v>
      </c>
    </row>
    <row r="3963" spans="1:20" x14ac:dyDescent="0.25">
      <c r="A3963" s="1" t="s">
        <v>29</v>
      </c>
      <c r="B3963" s="1" t="s">
        <v>30</v>
      </c>
      <c r="C3963" s="1" t="s">
        <v>22</v>
      </c>
      <c r="D3963" s="1" t="s">
        <v>23</v>
      </c>
      <c r="E3963" s="1" t="s">
        <v>5</v>
      </c>
      <c r="F3963" s="1" t="s">
        <v>24</v>
      </c>
      <c r="G3963" s="1" t="s">
        <v>25</v>
      </c>
      <c r="H3963">
        <v>2126732</v>
      </c>
      <c r="I3963">
        <v>2127094</v>
      </c>
      <c r="J3963" s="1" t="s">
        <v>75</v>
      </c>
      <c r="K3963" s="1" t="s">
        <v>7037</v>
      </c>
      <c r="L3963" s="1" t="s">
        <v>7037</v>
      </c>
      <c r="M3963" s="1" t="s">
        <v>24</v>
      </c>
      <c r="N3963" s="1" t="s">
        <v>7038</v>
      </c>
      <c r="O3963" s="1" t="s">
        <v>24</v>
      </c>
      <c r="P3963" s="1" t="s">
        <v>24</v>
      </c>
      <c r="Q3963" s="1" t="s">
        <v>7035</v>
      </c>
      <c r="R3963">
        <v>363</v>
      </c>
      <c r="S3963">
        <v>120</v>
      </c>
      <c r="T3963" s="1" t="s">
        <v>24</v>
      </c>
    </row>
    <row r="3964" spans="1:20" x14ac:dyDescent="0.25">
      <c r="A3964" s="1" t="s">
        <v>20</v>
      </c>
      <c r="B3964" s="1" t="s">
        <v>21</v>
      </c>
      <c r="C3964" s="1" t="s">
        <v>22</v>
      </c>
      <c r="D3964" s="1" t="s">
        <v>23</v>
      </c>
      <c r="E3964" s="1" t="s">
        <v>5</v>
      </c>
      <c r="F3964" s="1" t="s">
        <v>24</v>
      </c>
      <c r="G3964" s="1" t="s">
        <v>25</v>
      </c>
      <c r="H3964">
        <v>2127120</v>
      </c>
      <c r="I3964">
        <v>2127668</v>
      </c>
      <c r="J3964" s="1" t="s">
        <v>75</v>
      </c>
      <c r="K3964" s="1" t="s">
        <v>24</v>
      </c>
      <c r="L3964" s="1" t="s">
        <v>24</v>
      </c>
      <c r="M3964" s="1" t="s">
        <v>24</v>
      </c>
      <c r="N3964" s="1" t="s">
        <v>24</v>
      </c>
      <c r="O3964" s="1" t="s">
        <v>24</v>
      </c>
      <c r="P3964" s="1" t="s">
        <v>24</v>
      </c>
      <c r="Q3964" s="1" t="s">
        <v>7039</v>
      </c>
      <c r="R3964">
        <v>549</v>
      </c>
      <c r="T3964" s="1" t="s">
        <v>7040</v>
      </c>
    </row>
    <row r="3965" spans="1:20" x14ac:dyDescent="0.25">
      <c r="A3965" s="1" t="s">
        <v>29</v>
      </c>
      <c r="B3965" s="1" t="s">
        <v>30</v>
      </c>
      <c r="C3965" s="1" t="s">
        <v>22</v>
      </c>
      <c r="D3965" s="1" t="s">
        <v>23</v>
      </c>
      <c r="E3965" s="1" t="s">
        <v>5</v>
      </c>
      <c r="F3965" s="1" t="s">
        <v>24</v>
      </c>
      <c r="G3965" s="1" t="s">
        <v>25</v>
      </c>
      <c r="H3965">
        <v>2127120</v>
      </c>
      <c r="I3965">
        <v>2127668</v>
      </c>
      <c r="J3965" s="1" t="s">
        <v>75</v>
      </c>
      <c r="K3965" s="1" t="s">
        <v>7041</v>
      </c>
      <c r="L3965" s="1" t="s">
        <v>7041</v>
      </c>
      <c r="M3965" s="1" t="s">
        <v>24</v>
      </c>
      <c r="N3965" s="1" t="s">
        <v>7042</v>
      </c>
      <c r="O3965" s="1" t="s">
        <v>24</v>
      </c>
      <c r="P3965" s="1" t="s">
        <v>24</v>
      </c>
      <c r="Q3965" s="1" t="s">
        <v>7039</v>
      </c>
      <c r="R3965">
        <v>549</v>
      </c>
      <c r="S3965">
        <v>182</v>
      </c>
      <c r="T3965" s="1" t="s">
        <v>24</v>
      </c>
    </row>
    <row r="3966" spans="1:20" x14ac:dyDescent="0.25">
      <c r="A3966" s="1" t="s">
        <v>20</v>
      </c>
      <c r="B3966" s="1" t="s">
        <v>21</v>
      </c>
      <c r="C3966" s="1" t="s">
        <v>22</v>
      </c>
      <c r="D3966" s="1" t="s">
        <v>23</v>
      </c>
      <c r="E3966" s="1" t="s">
        <v>5</v>
      </c>
      <c r="F3966" s="1" t="s">
        <v>24</v>
      </c>
      <c r="G3966" s="1" t="s">
        <v>25</v>
      </c>
      <c r="H3966">
        <v>2127698</v>
      </c>
      <c r="I3966">
        <v>2128096</v>
      </c>
      <c r="J3966" s="1" t="s">
        <v>75</v>
      </c>
      <c r="K3966" s="1" t="s">
        <v>24</v>
      </c>
      <c r="L3966" s="1" t="s">
        <v>24</v>
      </c>
      <c r="M3966" s="1" t="s">
        <v>24</v>
      </c>
      <c r="N3966" s="1" t="s">
        <v>24</v>
      </c>
      <c r="O3966" s="1" t="s">
        <v>24</v>
      </c>
      <c r="P3966" s="1" t="s">
        <v>24</v>
      </c>
      <c r="Q3966" s="1" t="s">
        <v>7043</v>
      </c>
      <c r="R3966">
        <v>399</v>
      </c>
      <c r="T3966" s="1" t="s">
        <v>7044</v>
      </c>
    </row>
    <row r="3967" spans="1:20" x14ac:dyDescent="0.25">
      <c r="A3967" s="1" t="s">
        <v>29</v>
      </c>
      <c r="B3967" s="1" t="s">
        <v>30</v>
      </c>
      <c r="C3967" s="1" t="s">
        <v>22</v>
      </c>
      <c r="D3967" s="1" t="s">
        <v>23</v>
      </c>
      <c r="E3967" s="1" t="s">
        <v>5</v>
      </c>
      <c r="F3967" s="1" t="s">
        <v>24</v>
      </c>
      <c r="G3967" s="1" t="s">
        <v>25</v>
      </c>
      <c r="H3967">
        <v>2127698</v>
      </c>
      <c r="I3967">
        <v>2128096</v>
      </c>
      <c r="J3967" s="1" t="s">
        <v>75</v>
      </c>
      <c r="K3967" s="1" t="s">
        <v>7045</v>
      </c>
      <c r="L3967" s="1" t="s">
        <v>7045</v>
      </c>
      <c r="M3967" s="1" t="s">
        <v>24</v>
      </c>
      <c r="N3967" s="1" t="s">
        <v>7046</v>
      </c>
      <c r="O3967" s="1" t="s">
        <v>24</v>
      </c>
      <c r="P3967" s="1" t="s">
        <v>24</v>
      </c>
      <c r="Q3967" s="1" t="s">
        <v>7043</v>
      </c>
      <c r="R3967">
        <v>399</v>
      </c>
      <c r="S3967">
        <v>132</v>
      </c>
      <c r="T3967" s="1" t="s">
        <v>24</v>
      </c>
    </row>
    <row r="3968" spans="1:20" x14ac:dyDescent="0.25">
      <c r="A3968" s="1" t="s">
        <v>20</v>
      </c>
      <c r="B3968" s="1" t="s">
        <v>21</v>
      </c>
      <c r="C3968" s="1" t="s">
        <v>22</v>
      </c>
      <c r="D3968" s="1" t="s">
        <v>23</v>
      </c>
      <c r="E3968" s="1" t="s">
        <v>5</v>
      </c>
      <c r="F3968" s="1" t="s">
        <v>24</v>
      </c>
      <c r="G3968" s="1" t="s">
        <v>25</v>
      </c>
      <c r="H3968">
        <v>2128127</v>
      </c>
      <c r="I3968">
        <v>2128312</v>
      </c>
      <c r="J3968" s="1" t="s">
        <v>75</v>
      </c>
      <c r="K3968" s="1" t="s">
        <v>24</v>
      </c>
      <c r="L3968" s="1" t="s">
        <v>24</v>
      </c>
      <c r="M3968" s="1" t="s">
        <v>24</v>
      </c>
      <c r="N3968" s="1" t="s">
        <v>24</v>
      </c>
      <c r="O3968" s="1" t="s">
        <v>24</v>
      </c>
      <c r="P3968" s="1" t="s">
        <v>24</v>
      </c>
      <c r="Q3968" s="1" t="s">
        <v>7047</v>
      </c>
      <c r="R3968">
        <v>186</v>
      </c>
      <c r="T3968" s="1" t="s">
        <v>7048</v>
      </c>
    </row>
    <row r="3969" spans="1:20" x14ac:dyDescent="0.25">
      <c r="A3969" s="1" t="s">
        <v>29</v>
      </c>
      <c r="B3969" s="1" t="s">
        <v>30</v>
      </c>
      <c r="C3969" s="1" t="s">
        <v>22</v>
      </c>
      <c r="D3969" s="1" t="s">
        <v>23</v>
      </c>
      <c r="E3969" s="1" t="s">
        <v>5</v>
      </c>
      <c r="F3969" s="1" t="s">
        <v>24</v>
      </c>
      <c r="G3969" s="1" t="s">
        <v>25</v>
      </c>
      <c r="H3969">
        <v>2128127</v>
      </c>
      <c r="I3969">
        <v>2128312</v>
      </c>
      <c r="J3969" s="1" t="s">
        <v>75</v>
      </c>
      <c r="K3969" s="1" t="s">
        <v>7049</v>
      </c>
      <c r="L3969" s="1" t="s">
        <v>7049</v>
      </c>
      <c r="M3969" s="1" t="s">
        <v>24</v>
      </c>
      <c r="N3969" s="1" t="s">
        <v>7050</v>
      </c>
      <c r="O3969" s="1" t="s">
        <v>24</v>
      </c>
      <c r="P3969" s="1" t="s">
        <v>24</v>
      </c>
      <c r="Q3969" s="1" t="s">
        <v>7047</v>
      </c>
      <c r="R3969">
        <v>186</v>
      </c>
      <c r="S3969">
        <v>61</v>
      </c>
      <c r="T3969" s="1" t="s">
        <v>24</v>
      </c>
    </row>
    <row r="3970" spans="1:20" x14ac:dyDescent="0.25">
      <c r="A3970" s="1" t="s">
        <v>20</v>
      </c>
      <c r="B3970" s="1" t="s">
        <v>21</v>
      </c>
      <c r="C3970" s="1" t="s">
        <v>22</v>
      </c>
      <c r="D3970" s="1" t="s">
        <v>23</v>
      </c>
      <c r="E3970" s="1" t="s">
        <v>5</v>
      </c>
      <c r="F3970" s="1" t="s">
        <v>24</v>
      </c>
      <c r="G3970" s="1" t="s">
        <v>25</v>
      </c>
      <c r="H3970">
        <v>2128325</v>
      </c>
      <c r="I3970">
        <v>2128867</v>
      </c>
      <c r="J3970" s="1" t="s">
        <v>75</v>
      </c>
      <c r="K3970" s="1" t="s">
        <v>24</v>
      </c>
      <c r="L3970" s="1" t="s">
        <v>24</v>
      </c>
      <c r="M3970" s="1" t="s">
        <v>24</v>
      </c>
      <c r="N3970" s="1" t="s">
        <v>24</v>
      </c>
      <c r="O3970" s="1" t="s">
        <v>24</v>
      </c>
      <c r="P3970" s="1" t="s">
        <v>24</v>
      </c>
      <c r="Q3970" s="1" t="s">
        <v>7051</v>
      </c>
      <c r="R3970">
        <v>543</v>
      </c>
      <c r="T3970" s="1" t="s">
        <v>7052</v>
      </c>
    </row>
    <row r="3971" spans="1:20" x14ac:dyDescent="0.25">
      <c r="A3971" s="1" t="s">
        <v>29</v>
      </c>
      <c r="B3971" s="1" t="s">
        <v>30</v>
      </c>
      <c r="C3971" s="1" t="s">
        <v>22</v>
      </c>
      <c r="D3971" s="1" t="s">
        <v>23</v>
      </c>
      <c r="E3971" s="1" t="s">
        <v>5</v>
      </c>
      <c r="F3971" s="1" t="s">
        <v>24</v>
      </c>
      <c r="G3971" s="1" t="s">
        <v>25</v>
      </c>
      <c r="H3971">
        <v>2128325</v>
      </c>
      <c r="I3971">
        <v>2128867</v>
      </c>
      <c r="J3971" s="1" t="s">
        <v>75</v>
      </c>
      <c r="K3971" s="1" t="s">
        <v>7053</v>
      </c>
      <c r="L3971" s="1" t="s">
        <v>7053</v>
      </c>
      <c r="M3971" s="1" t="s">
        <v>24</v>
      </c>
      <c r="N3971" s="1" t="s">
        <v>7054</v>
      </c>
      <c r="O3971" s="1" t="s">
        <v>24</v>
      </c>
      <c r="P3971" s="1" t="s">
        <v>24</v>
      </c>
      <c r="Q3971" s="1" t="s">
        <v>7051</v>
      </c>
      <c r="R3971">
        <v>543</v>
      </c>
      <c r="S3971">
        <v>180</v>
      </c>
      <c r="T3971" s="1" t="s">
        <v>24</v>
      </c>
    </row>
    <row r="3972" spans="1:20" x14ac:dyDescent="0.25">
      <c r="A3972" s="1" t="s">
        <v>20</v>
      </c>
      <c r="B3972" s="1" t="s">
        <v>21</v>
      </c>
      <c r="C3972" s="1" t="s">
        <v>22</v>
      </c>
      <c r="D3972" s="1" t="s">
        <v>23</v>
      </c>
      <c r="E3972" s="1" t="s">
        <v>5</v>
      </c>
      <c r="F3972" s="1" t="s">
        <v>24</v>
      </c>
      <c r="G3972" s="1" t="s">
        <v>25</v>
      </c>
      <c r="H3972">
        <v>2128891</v>
      </c>
      <c r="I3972">
        <v>2129220</v>
      </c>
      <c r="J3972" s="1" t="s">
        <v>75</v>
      </c>
      <c r="K3972" s="1" t="s">
        <v>24</v>
      </c>
      <c r="L3972" s="1" t="s">
        <v>24</v>
      </c>
      <c r="M3972" s="1" t="s">
        <v>24</v>
      </c>
      <c r="N3972" s="1" t="s">
        <v>24</v>
      </c>
      <c r="O3972" s="1" t="s">
        <v>24</v>
      </c>
      <c r="P3972" s="1" t="s">
        <v>24</v>
      </c>
      <c r="Q3972" s="1" t="s">
        <v>7055</v>
      </c>
      <c r="R3972">
        <v>330</v>
      </c>
      <c r="T3972" s="1" t="s">
        <v>7056</v>
      </c>
    </row>
    <row r="3973" spans="1:20" x14ac:dyDescent="0.25">
      <c r="A3973" s="1" t="s">
        <v>29</v>
      </c>
      <c r="B3973" s="1" t="s">
        <v>30</v>
      </c>
      <c r="C3973" s="1" t="s">
        <v>22</v>
      </c>
      <c r="D3973" s="1" t="s">
        <v>23</v>
      </c>
      <c r="E3973" s="1" t="s">
        <v>5</v>
      </c>
      <c r="F3973" s="1" t="s">
        <v>24</v>
      </c>
      <c r="G3973" s="1" t="s">
        <v>25</v>
      </c>
      <c r="H3973">
        <v>2128891</v>
      </c>
      <c r="I3973">
        <v>2129220</v>
      </c>
      <c r="J3973" s="1" t="s">
        <v>75</v>
      </c>
      <c r="K3973" s="1" t="s">
        <v>7057</v>
      </c>
      <c r="L3973" s="1" t="s">
        <v>7057</v>
      </c>
      <c r="M3973" s="1" t="s">
        <v>24</v>
      </c>
      <c r="N3973" s="1" t="s">
        <v>7058</v>
      </c>
      <c r="O3973" s="1" t="s">
        <v>24</v>
      </c>
      <c r="P3973" s="1" t="s">
        <v>24</v>
      </c>
      <c r="Q3973" s="1" t="s">
        <v>7055</v>
      </c>
      <c r="R3973">
        <v>330</v>
      </c>
      <c r="S3973">
        <v>109</v>
      </c>
      <c r="T3973" s="1" t="s">
        <v>24</v>
      </c>
    </row>
    <row r="3974" spans="1:20" x14ac:dyDescent="0.25">
      <c r="A3974" s="1" t="s">
        <v>20</v>
      </c>
      <c r="B3974" s="1" t="s">
        <v>21</v>
      </c>
      <c r="C3974" s="1" t="s">
        <v>22</v>
      </c>
      <c r="D3974" s="1" t="s">
        <v>23</v>
      </c>
      <c r="E3974" s="1" t="s">
        <v>5</v>
      </c>
      <c r="F3974" s="1" t="s">
        <v>24</v>
      </c>
      <c r="G3974" s="1" t="s">
        <v>25</v>
      </c>
      <c r="H3974">
        <v>2129242</v>
      </c>
      <c r="I3974">
        <v>2129610</v>
      </c>
      <c r="J3974" s="1" t="s">
        <v>75</v>
      </c>
      <c r="K3974" s="1" t="s">
        <v>24</v>
      </c>
      <c r="L3974" s="1" t="s">
        <v>24</v>
      </c>
      <c r="M3974" s="1" t="s">
        <v>24</v>
      </c>
      <c r="N3974" s="1" t="s">
        <v>24</v>
      </c>
      <c r="O3974" s="1" t="s">
        <v>24</v>
      </c>
      <c r="P3974" s="1" t="s">
        <v>24</v>
      </c>
      <c r="Q3974" s="1" t="s">
        <v>7059</v>
      </c>
      <c r="R3974">
        <v>369</v>
      </c>
      <c r="T3974" s="1" t="s">
        <v>7060</v>
      </c>
    </row>
    <row r="3975" spans="1:20" x14ac:dyDescent="0.25">
      <c r="A3975" s="1" t="s">
        <v>29</v>
      </c>
      <c r="B3975" s="1" t="s">
        <v>30</v>
      </c>
      <c r="C3975" s="1" t="s">
        <v>22</v>
      </c>
      <c r="D3975" s="1" t="s">
        <v>23</v>
      </c>
      <c r="E3975" s="1" t="s">
        <v>5</v>
      </c>
      <c r="F3975" s="1" t="s">
        <v>24</v>
      </c>
      <c r="G3975" s="1" t="s">
        <v>25</v>
      </c>
      <c r="H3975">
        <v>2129242</v>
      </c>
      <c r="I3975">
        <v>2129610</v>
      </c>
      <c r="J3975" s="1" t="s">
        <v>75</v>
      </c>
      <c r="K3975" s="1" t="s">
        <v>7061</v>
      </c>
      <c r="L3975" s="1" t="s">
        <v>7061</v>
      </c>
      <c r="M3975" s="1" t="s">
        <v>24</v>
      </c>
      <c r="N3975" s="1" t="s">
        <v>7062</v>
      </c>
      <c r="O3975" s="1" t="s">
        <v>24</v>
      </c>
      <c r="P3975" s="1" t="s">
        <v>24</v>
      </c>
      <c r="Q3975" s="1" t="s">
        <v>7059</v>
      </c>
      <c r="R3975">
        <v>369</v>
      </c>
      <c r="S3975">
        <v>122</v>
      </c>
      <c r="T3975" s="1" t="s">
        <v>24</v>
      </c>
    </row>
    <row r="3976" spans="1:20" x14ac:dyDescent="0.25">
      <c r="A3976" s="1" t="s">
        <v>20</v>
      </c>
      <c r="B3976" s="1" t="s">
        <v>21</v>
      </c>
      <c r="C3976" s="1" t="s">
        <v>22</v>
      </c>
      <c r="D3976" s="1" t="s">
        <v>23</v>
      </c>
      <c r="E3976" s="1" t="s">
        <v>5</v>
      </c>
      <c r="F3976" s="1" t="s">
        <v>24</v>
      </c>
      <c r="G3976" s="1" t="s">
        <v>25</v>
      </c>
      <c r="H3976">
        <v>2129650</v>
      </c>
      <c r="I3976">
        <v>2129910</v>
      </c>
      <c r="J3976" s="1" t="s">
        <v>75</v>
      </c>
      <c r="K3976" s="1" t="s">
        <v>24</v>
      </c>
      <c r="L3976" s="1" t="s">
        <v>24</v>
      </c>
      <c r="M3976" s="1" t="s">
        <v>24</v>
      </c>
      <c r="N3976" s="1" t="s">
        <v>24</v>
      </c>
      <c r="O3976" s="1" t="s">
        <v>24</v>
      </c>
      <c r="P3976" s="1" t="s">
        <v>24</v>
      </c>
      <c r="Q3976" s="1" t="s">
        <v>7063</v>
      </c>
      <c r="R3976">
        <v>261</v>
      </c>
      <c r="T3976" s="1" t="s">
        <v>7064</v>
      </c>
    </row>
    <row r="3977" spans="1:20" x14ac:dyDescent="0.25">
      <c r="A3977" s="1" t="s">
        <v>29</v>
      </c>
      <c r="B3977" s="1" t="s">
        <v>30</v>
      </c>
      <c r="C3977" s="1" t="s">
        <v>22</v>
      </c>
      <c r="D3977" s="1" t="s">
        <v>23</v>
      </c>
      <c r="E3977" s="1" t="s">
        <v>5</v>
      </c>
      <c r="F3977" s="1" t="s">
        <v>24</v>
      </c>
      <c r="G3977" s="1" t="s">
        <v>25</v>
      </c>
      <c r="H3977">
        <v>2129650</v>
      </c>
      <c r="I3977">
        <v>2129910</v>
      </c>
      <c r="J3977" s="1" t="s">
        <v>75</v>
      </c>
      <c r="K3977" s="1" t="s">
        <v>7065</v>
      </c>
      <c r="L3977" s="1" t="s">
        <v>7065</v>
      </c>
      <c r="M3977" s="1" t="s">
        <v>24</v>
      </c>
      <c r="N3977" s="1" t="s">
        <v>7066</v>
      </c>
      <c r="O3977" s="1" t="s">
        <v>24</v>
      </c>
      <c r="P3977" s="1" t="s">
        <v>24</v>
      </c>
      <c r="Q3977" s="1" t="s">
        <v>7063</v>
      </c>
      <c r="R3977">
        <v>261</v>
      </c>
      <c r="S3977">
        <v>86</v>
      </c>
      <c r="T3977" s="1" t="s">
        <v>24</v>
      </c>
    </row>
    <row r="3978" spans="1:20" x14ac:dyDescent="0.25">
      <c r="A3978" s="1" t="s">
        <v>20</v>
      </c>
      <c r="B3978" s="1" t="s">
        <v>21</v>
      </c>
      <c r="C3978" s="1" t="s">
        <v>22</v>
      </c>
      <c r="D3978" s="1" t="s">
        <v>23</v>
      </c>
      <c r="E3978" s="1" t="s">
        <v>5</v>
      </c>
      <c r="F3978" s="1" t="s">
        <v>24</v>
      </c>
      <c r="G3978" s="1" t="s">
        <v>25</v>
      </c>
      <c r="H3978">
        <v>2129947</v>
      </c>
      <c r="I3978">
        <v>2130141</v>
      </c>
      <c r="J3978" s="1" t="s">
        <v>75</v>
      </c>
      <c r="K3978" s="1" t="s">
        <v>24</v>
      </c>
      <c r="L3978" s="1" t="s">
        <v>24</v>
      </c>
      <c r="M3978" s="1" t="s">
        <v>24</v>
      </c>
      <c r="N3978" s="1" t="s">
        <v>24</v>
      </c>
      <c r="O3978" s="1" t="s">
        <v>24</v>
      </c>
      <c r="P3978" s="1" t="s">
        <v>24</v>
      </c>
      <c r="Q3978" s="1" t="s">
        <v>7067</v>
      </c>
      <c r="R3978">
        <v>195</v>
      </c>
      <c r="T3978" s="1" t="s">
        <v>7068</v>
      </c>
    </row>
    <row r="3979" spans="1:20" x14ac:dyDescent="0.25">
      <c r="A3979" s="1" t="s">
        <v>29</v>
      </c>
      <c r="B3979" s="1" t="s">
        <v>30</v>
      </c>
      <c r="C3979" s="1" t="s">
        <v>22</v>
      </c>
      <c r="D3979" s="1" t="s">
        <v>23</v>
      </c>
      <c r="E3979" s="1" t="s">
        <v>5</v>
      </c>
      <c r="F3979" s="1" t="s">
        <v>24</v>
      </c>
      <c r="G3979" s="1" t="s">
        <v>25</v>
      </c>
      <c r="H3979">
        <v>2129947</v>
      </c>
      <c r="I3979">
        <v>2130141</v>
      </c>
      <c r="J3979" s="1" t="s">
        <v>75</v>
      </c>
      <c r="K3979" s="1" t="s">
        <v>7069</v>
      </c>
      <c r="L3979" s="1" t="s">
        <v>7069</v>
      </c>
      <c r="M3979" s="1" t="s">
        <v>24</v>
      </c>
      <c r="N3979" s="1" t="s">
        <v>7070</v>
      </c>
      <c r="O3979" s="1" t="s">
        <v>24</v>
      </c>
      <c r="P3979" s="1" t="s">
        <v>24</v>
      </c>
      <c r="Q3979" s="1" t="s">
        <v>7067</v>
      </c>
      <c r="R3979">
        <v>195</v>
      </c>
      <c r="S3979">
        <v>64</v>
      </c>
      <c r="T3979" s="1" t="s">
        <v>24</v>
      </c>
    </row>
    <row r="3980" spans="1:20" x14ac:dyDescent="0.25">
      <c r="A3980" s="1" t="s">
        <v>20</v>
      </c>
      <c r="B3980" s="1" t="s">
        <v>21</v>
      </c>
      <c r="C3980" s="1" t="s">
        <v>22</v>
      </c>
      <c r="D3980" s="1" t="s">
        <v>23</v>
      </c>
      <c r="E3980" s="1" t="s">
        <v>5</v>
      </c>
      <c r="F3980" s="1" t="s">
        <v>24</v>
      </c>
      <c r="G3980" s="1" t="s">
        <v>25</v>
      </c>
      <c r="H3980">
        <v>2130141</v>
      </c>
      <c r="I3980">
        <v>2130599</v>
      </c>
      <c r="J3980" s="1" t="s">
        <v>75</v>
      </c>
      <c r="K3980" s="1" t="s">
        <v>24</v>
      </c>
      <c r="L3980" s="1" t="s">
        <v>24</v>
      </c>
      <c r="M3980" s="1" t="s">
        <v>24</v>
      </c>
      <c r="N3980" s="1" t="s">
        <v>24</v>
      </c>
      <c r="O3980" s="1" t="s">
        <v>24</v>
      </c>
      <c r="P3980" s="1" t="s">
        <v>24</v>
      </c>
      <c r="Q3980" s="1" t="s">
        <v>7071</v>
      </c>
      <c r="R3980">
        <v>459</v>
      </c>
      <c r="T3980" s="1" t="s">
        <v>7072</v>
      </c>
    </row>
    <row r="3981" spans="1:20" x14ac:dyDescent="0.25">
      <c r="A3981" s="1" t="s">
        <v>29</v>
      </c>
      <c r="B3981" s="1" t="s">
        <v>30</v>
      </c>
      <c r="C3981" s="1" t="s">
        <v>22</v>
      </c>
      <c r="D3981" s="1" t="s">
        <v>23</v>
      </c>
      <c r="E3981" s="1" t="s">
        <v>5</v>
      </c>
      <c r="F3981" s="1" t="s">
        <v>24</v>
      </c>
      <c r="G3981" s="1" t="s">
        <v>25</v>
      </c>
      <c r="H3981">
        <v>2130141</v>
      </c>
      <c r="I3981">
        <v>2130599</v>
      </c>
      <c r="J3981" s="1" t="s">
        <v>75</v>
      </c>
      <c r="K3981" s="1" t="s">
        <v>7073</v>
      </c>
      <c r="L3981" s="1" t="s">
        <v>7073</v>
      </c>
      <c r="M3981" s="1" t="s">
        <v>24</v>
      </c>
      <c r="N3981" s="1" t="s">
        <v>7074</v>
      </c>
      <c r="O3981" s="1" t="s">
        <v>24</v>
      </c>
      <c r="P3981" s="1" t="s">
        <v>24</v>
      </c>
      <c r="Q3981" s="1" t="s">
        <v>7071</v>
      </c>
      <c r="R3981">
        <v>459</v>
      </c>
      <c r="S3981">
        <v>152</v>
      </c>
      <c r="T3981" s="1" t="s">
        <v>24</v>
      </c>
    </row>
    <row r="3982" spans="1:20" x14ac:dyDescent="0.25">
      <c r="A3982" s="1" t="s">
        <v>20</v>
      </c>
      <c r="B3982" s="1" t="s">
        <v>21</v>
      </c>
      <c r="C3982" s="1" t="s">
        <v>22</v>
      </c>
      <c r="D3982" s="1" t="s">
        <v>23</v>
      </c>
      <c r="E3982" s="1" t="s">
        <v>5</v>
      </c>
      <c r="F3982" s="1" t="s">
        <v>24</v>
      </c>
      <c r="G3982" s="1" t="s">
        <v>25</v>
      </c>
      <c r="H3982">
        <v>2130599</v>
      </c>
      <c r="I3982">
        <v>2131276</v>
      </c>
      <c r="J3982" s="1" t="s">
        <v>75</v>
      </c>
      <c r="K3982" s="1" t="s">
        <v>24</v>
      </c>
      <c r="L3982" s="1" t="s">
        <v>24</v>
      </c>
      <c r="M3982" s="1" t="s">
        <v>24</v>
      </c>
      <c r="N3982" s="1" t="s">
        <v>24</v>
      </c>
      <c r="O3982" s="1" t="s">
        <v>24</v>
      </c>
      <c r="P3982" s="1" t="s">
        <v>24</v>
      </c>
      <c r="Q3982" s="1" t="s">
        <v>7075</v>
      </c>
      <c r="R3982">
        <v>678</v>
      </c>
      <c r="T3982" s="1" t="s">
        <v>7076</v>
      </c>
    </row>
    <row r="3983" spans="1:20" x14ac:dyDescent="0.25">
      <c r="A3983" s="1" t="s">
        <v>29</v>
      </c>
      <c r="B3983" s="1" t="s">
        <v>30</v>
      </c>
      <c r="C3983" s="1" t="s">
        <v>22</v>
      </c>
      <c r="D3983" s="1" t="s">
        <v>23</v>
      </c>
      <c r="E3983" s="1" t="s">
        <v>5</v>
      </c>
      <c r="F3983" s="1" t="s">
        <v>24</v>
      </c>
      <c r="G3983" s="1" t="s">
        <v>25</v>
      </c>
      <c r="H3983">
        <v>2130599</v>
      </c>
      <c r="I3983">
        <v>2131276</v>
      </c>
      <c r="J3983" s="1" t="s">
        <v>75</v>
      </c>
      <c r="K3983" s="1" t="s">
        <v>7077</v>
      </c>
      <c r="L3983" s="1" t="s">
        <v>7077</v>
      </c>
      <c r="M3983" s="1" t="s">
        <v>24</v>
      </c>
      <c r="N3983" s="1" t="s">
        <v>7078</v>
      </c>
      <c r="O3983" s="1" t="s">
        <v>24</v>
      </c>
      <c r="P3983" s="1" t="s">
        <v>24</v>
      </c>
      <c r="Q3983" s="1" t="s">
        <v>7075</v>
      </c>
      <c r="R3983">
        <v>678</v>
      </c>
      <c r="S3983">
        <v>225</v>
      </c>
      <c r="T3983" s="1" t="s">
        <v>24</v>
      </c>
    </row>
    <row r="3984" spans="1:20" x14ac:dyDescent="0.25">
      <c r="A3984" s="1" t="s">
        <v>20</v>
      </c>
      <c r="B3984" s="1" t="s">
        <v>21</v>
      </c>
      <c r="C3984" s="1" t="s">
        <v>22</v>
      </c>
      <c r="D3984" s="1" t="s">
        <v>23</v>
      </c>
      <c r="E3984" s="1" t="s">
        <v>5</v>
      </c>
      <c r="F3984" s="1" t="s">
        <v>24</v>
      </c>
      <c r="G3984" s="1" t="s">
        <v>25</v>
      </c>
      <c r="H3984">
        <v>2131305</v>
      </c>
      <c r="I3984">
        <v>2131640</v>
      </c>
      <c r="J3984" s="1" t="s">
        <v>75</v>
      </c>
      <c r="K3984" s="1" t="s">
        <v>24</v>
      </c>
      <c r="L3984" s="1" t="s">
        <v>24</v>
      </c>
      <c r="M3984" s="1" t="s">
        <v>24</v>
      </c>
      <c r="N3984" s="1" t="s">
        <v>24</v>
      </c>
      <c r="O3984" s="1" t="s">
        <v>24</v>
      </c>
      <c r="P3984" s="1" t="s">
        <v>24</v>
      </c>
      <c r="Q3984" s="1" t="s">
        <v>7079</v>
      </c>
      <c r="R3984">
        <v>336</v>
      </c>
      <c r="T3984" s="1" t="s">
        <v>7080</v>
      </c>
    </row>
    <row r="3985" spans="1:20" x14ac:dyDescent="0.25">
      <c r="A3985" s="1" t="s">
        <v>29</v>
      </c>
      <c r="B3985" s="1" t="s">
        <v>30</v>
      </c>
      <c r="C3985" s="1" t="s">
        <v>22</v>
      </c>
      <c r="D3985" s="1" t="s">
        <v>23</v>
      </c>
      <c r="E3985" s="1" t="s">
        <v>5</v>
      </c>
      <c r="F3985" s="1" t="s">
        <v>24</v>
      </c>
      <c r="G3985" s="1" t="s">
        <v>25</v>
      </c>
      <c r="H3985">
        <v>2131305</v>
      </c>
      <c r="I3985">
        <v>2131640</v>
      </c>
      <c r="J3985" s="1" t="s">
        <v>75</v>
      </c>
      <c r="K3985" s="1" t="s">
        <v>7081</v>
      </c>
      <c r="L3985" s="1" t="s">
        <v>7081</v>
      </c>
      <c r="M3985" s="1" t="s">
        <v>24</v>
      </c>
      <c r="N3985" s="1" t="s">
        <v>7082</v>
      </c>
      <c r="O3985" s="1" t="s">
        <v>24</v>
      </c>
      <c r="P3985" s="1" t="s">
        <v>24</v>
      </c>
      <c r="Q3985" s="1" t="s">
        <v>7079</v>
      </c>
      <c r="R3985">
        <v>336</v>
      </c>
      <c r="S3985">
        <v>111</v>
      </c>
      <c r="T3985" s="1" t="s">
        <v>24</v>
      </c>
    </row>
    <row r="3986" spans="1:20" x14ac:dyDescent="0.25">
      <c r="A3986" s="1" t="s">
        <v>20</v>
      </c>
      <c r="B3986" s="1" t="s">
        <v>21</v>
      </c>
      <c r="C3986" s="1" t="s">
        <v>22</v>
      </c>
      <c r="D3986" s="1" t="s">
        <v>23</v>
      </c>
      <c r="E3986" s="1" t="s">
        <v>5</v>
      </c>
      <c r="F3986" s="1" t="s">
        <v>24</v>
      </c>
      <c r="G3986" s="1" t="s">
        <v>25</v>
      </c>
      <c r="H3986">
        <v>2131665</v>
      </c>
      <c r="I3986">
        <v>2131940</v>
      </c>
      <c r="J3986" s="1" t="s">
        <v>75</v>
      </c>
      <c r="K3986" s="1" t="s">
        <v>24</v>
      </c>
      <c r="L3986" s="1" t="s">
        <v>24</v>
      </c>
      <c r="M3986" s="1" t="s">
        <v>24</v>
      </c>
      <c r="N3986" s="1" t="s">
        <v>24</v>
      </c>
      <c r="O3986" s="1" t="s">
        <v>24</v>
      </c>
      <c r="P3986" s="1" t="s">
        <v>24</v>
      </c>
      <c r="Q3986" s="1" t="s">
        <v>7083</v>
      </c>
      <c r="R3986">
        <v>276</v>
      </c>
      <c r="T3986" s="1" t="s">
        <v>7084</v>
      </c>
    </row>
    <row r="3987" spans="1:20" x14ac:dyDescent="0.25">
      <c r="A3987" s="1" t="s">
        <v>29</v>
      </c>
      <c r="B3987" s="1" t="s">
        <v>30</v>
      </c>
      <c r="C3987" s="1" t="s">
        <v>22</v>
      </c>
      <c r="D3987" s="1" t="s">
        <v>23</v>
      </c>
      <c r="E3987" s="1" t="s">
        <v>5</v>
      </c>
      <c r="F3987" s="1" t="s">
        <v>24</v>
      </c>
      <c r="G3987" s="1" t="s">
        <v>25</v>
      </c>
      <c r="H3987">
        <v>2131665</v>
      </c>
      <c r="I3987">
        <v>2131940</v>
      </c>
      <c r="J3987" s="1" t="s">
        <v>75</v>
      </c>
      <c r="K3987" s="1" t="s">
        <v>7085</v>
      </c>
      <c r="L3987" s="1" t="s">
        <v>7085</v>
      </c>
      <c r="M3987" s="1" t="s">
        <v>24</v>
      </c>
      <c r="N3987" s="1" t="s">
        <v>7086</v>
      </c>
      <c r="O3987" s="1" t="s">
        <v>24</v>
      </c>
      <c r="P3987" s="1" t="s">
        <v>24</v>
      </c>
      <c r="Q3987" s="1" t="s">
        <v>7083</v>
      </c>
      <c r="R3987">
        <v>276</v>
      </c>
      <c r="S3987">
        <v>91</v>
      </c>
      <c r="T3987" s="1" t="s">
        <v>24</v>
      </c>
    </row>
    <row r="3988" spans="1:20" x14ac:dyDescent="0.25">
      <c r="A3988" s="1" t="s">
        <v>20</v>
      </c>
      <c r="B3988" s="1" t="s">
        <v>21</v>
      </c>
      <c r="C3988" s="1" t="s">
        <v>22</v>
      </c>
      <c r="D3988" s="1" t="s">
        <v>23</v>
      </c>
      <c r="E3988" s="1" t="s">
        <v>5</v>
      </c>
      <c r="F3988" s="1" t="s">
        <v>24</v>
      </c>
      <c r="G3988" s="1" t="s">
        <v>25</v>
      </c>
      <c r="H3988">
        <v>2131969</v>
      </c>
      <c r="I3988">
        <v>2132799</v>
      </c>
      <c r="J3988" s="1" t="s">
        <v>75</v>
      </c>
      <c r="K3988" s="1" t="s">
        <v>24</v>
      </c>
      <c r="L3988" s="1" t="s">
        <v>24</v>
      </c>
      <c r="M3988" s="1" t="s">
        <v>24</v>
      </c>
      <c r="N3988" s="1" t="s">
        <v>24</v>
      </c>
      <c r="O3988" s="1" t="s">
        <v>24</v>
      </c>
      <c r="P3988" s="1" t="s">
        <v>24</v>
      </c>
      <c r="Q3988" s="1" t="s">
        <v>7087</v>
      </c>
      <c r="R3988">
        <v>831</v>
      </c>
      <c r="T3988" s="1" t="s">
        <v>7088</v>
      </c>
    </row>
    <row r="3989" spans="1:20" x14ac:dyDescent="0.25">
      <c r="A3989" s="1" t="s">
        <v>29</v>
      </c>
      <c r="B3989" s="1" t="s">
        <v>30</v>
      </c>
      <c r="C3989" s="1" t="s">
        <v>22</v>
      </c>
      <c r="D3989" s="1" t="s">
        <v>23</v>
      </c>
      <c r="E3989" s="1" t="s">
        <v>5</v>
      </c>
      <c r="F3989" s="1" t="s">
        <v>24</v>
      </c>
      <c r="G3989" s="1" t="s">
        <v>25</v>
      </c>
      <c r="H3989">
        <v>2131969</v>
      </c>
      <c r="I3989">
        <v>2132799</v>
      </c>
      <c r="J3989" s="1" t="s">
        <v>75</v>
      </c>
      <c r="K3989" s="1" t="s">
        <v>7089</v>
      </c>
      <c r="L3989" s="1" t="s">
        <v>7089</v>
      </c>
      <c r="M3989" s="1" t="s">
        <v>24</v>
      </c>
      <c r="N3989" s="1" t="s">
        <v>7090</v>
      </c>
      <c r="O3989" s="1" t="s">
        <v>24</v>
      </c>
      <c r="P3989" s="1" t="s">
        <v>24</v>
      </c>
      <c r="Q3989" s="1" t="s">
        <v>7087</v>
      </c>
      <c r="R3989">
        <v>831</v>
      </c>
      <c r="S3989">
        <v>276</v>
      </c>
      <c r="T3989" s="1" t="s">
        <v>24</v>
      </c>
    </row>
    <row r="3990" spans="1:20" x14ac:dyDescent="0.25">
      <c r="A3990" s="1" t="s">
        <v>20</v>
      </c>
      <c r="B3990" s="1" t="s">
        <v>21</v>
      </c>
      <c r="C3990" s="1" t="s">
        <v>22</v>
      </c>
      <c r="D3990" s="1" t="s">
        <v>23</v>
      </c>
      <c r="E3990" s="1" t="s">
        <v>5</v>
      </c>
      <c r="F3990" s="1" t="s">
        <v>24</v>
      </c>
      <c r="G3990" s="1" t="s">
        <v>25</v>
      </c>
      <c r="H3990">
        <v>2132821</v>
      </c>
      <c r="I3990">
        <v>2133111</v>
      </c>
      <c r="J3990" s="1" t="s">
        <v>75</v>
      </c>
      <c r="K3990" s="1" t="s">
        <v>24</v>
      </c>
      <c r="L3990" s="1" t="s">
        <v>24</v>
      </c>
      <c r="M3990" s="1" t="s">
        <v>24</v>
      </c>
      <c r="N3990" s="1" t="s">
        <v>24</v>
      </c>
      <c r="O3990" s="1" t="s">
        <v>24</v>
      </c>
      <c r="P3990" s="1" t="s">
        <v>24</v>
      </c>
      <c r="Q3990" s="1" t="s">
        <v>7091</v>
      </c>
      <c r="R3990">
        <v>291</v>
      </c>
      <c r="T3990" s="1" t="s">
        <v>7092</v>
      </c>
    </row>
    <row r="3991" spans="1:20" x14ac:dyDescent="0.25">
      <c r="A3991" s="1" t="s">
        <v>29</v>
      </c>
      <c r="B3991" s="1" t="s">
        <v>30</v>
      </c>
      <c r="C3991" s="1" t="s">
        <v>22</v>
      </c>
      <c r="D3991" s="1" t="s">
        <v>23</v>
      </c>
      <c r="E3991" s="1" t="s">
        <v>5</v>
      </c>
      <c r="F3991" s="1" t="s">
        <v>24</v>
      </c>
      <c r="G3991" s="1" t="s">
        <v>25</v>
      </c>
      <c r="H3991">
        <v>2132821</v>
      </c>
      <c r="I3991">
        <v>2133111</v>
      </c>
      <c r="J3991" s="1" t="s">
        <v>75</v>
      </c>
      <c r="K3991" s="1" t="s">
        <v>7093</v>
      </c>
      <c r="L3991" s="1" t="s">
        <v>7093</v>
      </c>
      <c r="M3991" s="1" t="s">
        <v>24</v>
      </c>
      <c r="N3991" s="1" t="s">
        <v>7094</v>
      </c>
      <c r="O3991" s="1" t="s">
        <v>24</v>
      </c>
      <c r="P3991" s="1" t="s">
        <v>24</v>
      </c>
      <c r="Q3991" s="1" t="s">
        <v>7091</v>
      </c>
      <c r="R3991">
        <v>291</v>
      </c>
      <c r="S3991">
        <v>96</v>
      </c>
      <c r="T3991" s="1" t="s">
        <v>24</v>
      </c>
    </row>
    <row r="3992" spans="1:20" x14ac:dyDescent="0.25">
      <c r="A3992" s="1" t="s">
        <v>20</v>
      </c>
      <c r="B3992" s="1" t="s">
        <v>21</v>
      </c>
      <c r="C3992" s="1" t="s">
        <v>22</v>
      </c>
      <c r="D3992" s="1" t="s">
        <v>23</v>
      </c>
      <c r="E3992" s="1" t="s">
        <v>5</v>
      </c>
      <c r="F3992" s="1" t="s">
        <v>24</v>
      </c>
      <c r="G3992" s="1" t="s">
        <v>25</v>
      </c>
      <c r="H3992">
        <v>2133111</v>
      </c>
      <c r="I3992">
        <v>2133740</v>
      </c>
      <c r="J3992" s="1" t="s">
        <v>75</v>
      </c>
      <c r="K3992" s="1" t="s">
        <v>24</v>
      </c>
      <c r="L3992" s="1" t="s">
        <v>24</v>
      </c>
      <c r="M3992" s="1" t="s">
        <v>24</v>
      </c>
      <c r="N3992" s="1" t="s">
        <v>24</v>
      </c>
      <c r="O3992" s="1" t="s">
        <v>24</v>
      </c>
      <c r="P3992" s="1" t="s">
        <v>24</v>
      </c>
      <c r="Q3992" s="1" t="s">
        <v>7095</v>
      </c>
      <c r="R3992">
        <v>630</v>
      </c>
      <c r="T3992" s="1" t="s">
        <v>7096</v>
      </c>
    </row>
    <row r="3993" spans="1:20" x14ac:dyDescent="0.25">
      <c r="A3993" s="1" t="s">
        <v>29</v>
      </c>
      <c r="B3993" s="1" t="s">
        <v>30</v>
      </c>
      <c r="C3993" s="1" t="s">
        <v>22</v>
      </c>
      <c r="D3993" s="1" t="s">
        <v>23</v>
      </c>
      <c r="E3993" s="1" t="s">
        <v>5</v>
      </c>
      <c r="F3993" s="1" t="s">
        <v>24</v>
      </c>
      <c r="G3993" s="1" t="s">
        <v>25</v>
      </c>
      <c r="H3993">
        <v>2133111</v>
      </c>
      <c r="I3993">
        <v>2133740</v>
      </c>
      <c r="J3993" s="1" t="s">
        <v>75</v>
      </c>
      <c r="K3993" s="1" t="s">
        <v>7097</v>
      </c>
      <c r="L3993" s="1" t="s">
        <v>7097</v>
      </c>
      <c r="M3993" s="1" t="s">
        <v>24</v>
      </c>
      <c r="N3993" s="1" t="s">
        <v>7098</v>
      </c>
      <c r="O3993" s="1" t="s">
        <v>24</v>
      </c>
      <c r="P3993" s="1" t="s">
        <v>24</v>
      </c>
      <c r="Q3993" s="1" t="s">
        <v>7095</v>
      </c>
      <c r="R3993">
        <v>630</v>
      </c>
      <c r="S3993">
        <v>209</v>
      </c>
      <c r="T3993" s="1" t="s">
        <v>24</v>
      </c>
    </row>
    <row r="3994" spans="1:20" x14ac:dyDescent="0.25">
      <c r="A3994" s="1" t="s">
        <v>20</v>
      </c>
      <c r="B3994" s="1" t="s">
        <v>21</v>
      </c>
      <c r="C3994" s="1" t="s">
        <v>22</v>
      </c>
      <c r="D3994" s="1" t="s">
        <v>23</v>
      </c>
      <c r="E3994" s="1" t="s">
        <v>5</v>
      </c>
      <c r="F3994" s="1" t="s">
        <v>24</v>
      </c>
      <c r="G3994" s="1" t="s">
        <v>25</v>
      </c>
      <c r="H3994">
        <v>2133766</v>
      </c>
      <c r="I3994">
        <v>2134428</v>
      </c>
      <c r="J3994" s="1" t="s">
        <v>75</v>
      </c>
      <c r="K3994" s="1" t="s">
        <v>24</v>
      </c>
      <c r="L3994" s="1" t="s">
        <v>24</v>
      </c>
      <c r="M3994" s="1" t="s">
        <v>24</v>
      </c>
      <c r="N3994" s="1" t="s">
        <v>24</v>
      </c>
      <c r="O3994" s="1" t="s">
        <v>24</v>
      </c>
      <c r="P3994" s="1" t="s">
        <v>24</v>
      </c>
      <c r="Q3994" s="1" t="s">
        <v>7099</v>
      </c>
      <c r="R3994">
        <v>663</v>
      </c>
      <c r="T3994" s="1" t="s">
        <v>7100</v>
      </c>
    </row>
    <row r="3995" spans="1:20" x14ac:dyDescent="0.25">
      <c r="A3995" s="1" t="s">
        <v>29</v>
      </c>
      <c r="B3995" s="1" t="s">
        <v>30</v>
      </c>
      <c r="C3995" s="1" t="s">
        <v>22</v>
      </c>
      <c r="D3995" s="1" t="s">
        <v>23</v>
      </c>
      <c r="E3995" s="1" t="s">
        <v>5</v>
      </c>
      <c r="F3995" s="1" t="s">
        <v>24</v>
      </c>
      <c r="G3995" s="1" t="s">
        <v>25</v>
      </c>
      <c r="H3995">
        <v>2133766</v>
      </c>
      <c r="I3995">
        <v>2134428</v>
      </c>
      <c r="J3995" s="1" t="s">
        <v>75</v>
      </c>
      <c r="K3995" s="1" t="s">
        <v>7101</v>
      </c>
      <c r="L3995" s="1" t="s">
        <v>7101</v>
      </c>
      <c r="M3995" s="1" t="s">
        <v>24</v>
      </c>
      <c r="N3995" s="1" t="s">
        <v>7102</v>
      </c>
      <c r="O3995" s="1" t="s">
        <v>24</v>
      </c>
      <c r="P3995" s="1" t="s">
        <v>24</v>
      </c>
      <c r="Q3995" s="1" t="s">
        <v>7099</v>
      </c>
      <c r="R3995">
        <v>663</v>
      </c>
      <c r="S3995">
        <v>220</v>
      </c>
      <c r="T3995" s="1" t="s">
        <v>24</v>
      </c>
    </row>
    <row r="3996" spans="1:20" x14ac:dyDescent="0.25">
      <c r="A3996" s="1" t="s">
        <v>20</v>
      </c>
      <c r="B3996" s="1" t="s">
        <v>21</v>
      </c>
      <c r="C3996" s="1" t="s">
        <v>22</v>
      </c>
      <c r="D3996" s="1" t="s">
        <v>23</v>
      </c>
      <c r="E3996" s="1" t="s">
        <v>5</v>
      </c>
      <c r="F3996" s="1" t="s">
        <v>24</v>
      </c>
      <c r="G3996" s="1" t="s">
        <v>25</v>
      </c>
      <c r="H3996">
        <v>2134438</v>
      </c>
      <c r="I3996">
        <v>2134749</v>
      </c>
      <c r="J3996" s="1" t="s">
        <v>75</v>
      </c>
      <c r="K3996" s="1" t="s">
        <v>24</v>
      </c>
      <c r="L3996" s="1" t="s">
        <v>24</v>
      </c>
      <c r="M3996" s="1" t="s">
        <v>24</v>
      </c>
      <c r="N3996" s="1" t="s">
        <v>24</v>
      </c>
      <c r="O3996" s="1" t="s">
        <v>24</v>
      </c>
      <c r="P3996" s="1" t="s">
        <v>24</v>
      </c>
      <c r="Q3996" s="1" t="s">
        <v>7103</v>
      </c>
      <c r="R3996">
        <v>312</v>
      </c>
      <c r="T3996" s="1" t="s">
        <v>7104</v>
      </c>
    </row>
    <row r="3997" spans="1:20" x14ac:dyDescent="0.25">
      <c r="A3997" s="1" t="s">
        <v>29</v>
      </c>
      <c r="B3997" s="1" t="s">
        <v>30</v>
      </c>
      <c r="C3997" s="1" t="s">
        <v>22</v>
      </c>
      <c r="D3997" s="1" t="s">
        <v>23</v>
      </c>
      <c r="E3997" s="1" t="s">
        <v>5</v>
      </c>
      <c r="F3997" s="1" t="s">
        <v>24</v>
      </c>
      <c r="G3997" s="1" t="s">
        <v>25</v>
      </c>
      <c r="H3997">
        <v>2134438</v>
      </c>
      <c r="I3997">
        <v>2134749</v>
      </c>
      <c r="J3997" s="1" t="s">
        <v>75</v>
      </c>
      <c r="K3997" s="1" t="s">
        <v>7105</v>
      </c>
      <c r="L3997" s="1" t="s">
        <v>7105</v>
      </c>
      <c r="M3997" s="1" t="s">
        <v>24</v>
      </c>
      <c r="N3997" s="1" t="s">
        <v>7106</v>
      </c>
      <c r="O3997" s="1" t="s">
        <v>24</v>
      </c>
      <c r="P3997" s="1" t="s">
        <v>24</v>
      </c>
      <c r="Q3997" s="1" t="s">
        <v>7103</v>
      </c>
      <c r="R3997">
        <v>312</v>
      </c>
      <c r="S3997">
        <v>103</v>
      </c>
      <c r="T3997" s="1" t="s">
        <v>24</v>
      </c>
    </row>
    <row r="3998" spans="1:20" x14ac:dyDescent="0.25">
      <c r="A3998" s="1" t="s">
        <v>20</v>
      </c>
      <c r="B3998" s="1" t="s">
        <v>21</v>
      </c>
      <c r="C3998" s="1" t="s">
        <v>22</v>
      </c>
      <c r="D3998" s="1" t="s">
        <v>23</v>
      </c>
      <c r="E3998" s="1" t="s">
        <v>5</v>
      </c>
      <c r="F3998" s="1" t="s">
        <v>24</v>
      </c>
      <c r="G3998" s="1" t="s">
        <v>25</v>
      </c>
      <c r="H3998">
        <v>2134930</v>
      </c>
      <c r="I3998">
        <v>2136123</v>
      </c>
      <c r="J3998" s="1" t="s">
        <v>75</v>
      </c>
      <c r="K3998" s="1" t="s">
        <v>24</v>
      </c>
      <c r="L3998" s="1" t="s">
        <v>24</v>
      </c>
      <c r="M3998" s="1" t="s">
        <v>24</v>
      </c>
      <c r="N3998" s="1" t="s">
        <v>24</v>
      </c>
      <c r="O3998" s="1" t="s">
        <v>24</v>
      </c>
      <c r="P3998" s="1" t="s">
        <v>24</v>
      </c>
      <c r="Q3998" s="1" t="s">
        <v>7107</v>
      </c>
      <c r="R3998">
        <v>1194</v>
      </c>
      <c r="T3998" s="1" t="s">
        <v>7108</v>
      </c>
    </row>
    <row r="3999" spans="1:20" x14ac:dyDescent="0.25">
      <c r="A3999" s="1" t="s">
        <v>29</v>
      </c>
      <c r="B3999" s="1" t="s">
        <v>30</v>
      </c>
      <c r="C3999" s="1" t="s">
        <v>22</v>
      </c>
      <c r="D3999" s="1" t="s">
        <v>23</v>
      </c>
      <c r="E3999" s="1" t="s">
        <v>5</v>
      </c>
      <c r="F3999" s="1" t="s">
        <v>24</v>
      </c>
      <c r="G3999" s="1" t="s">
        <v>25</v>
      </c>
      <c r="H3999">
        <v>2134930</v>
      </c>
      <c r="I3999">
        <v>2136123</v>
      </c>
      <c r="J3999" s="1" t="s">
        <v>75</v>
      </c>
      <c r="K3999" s="1" t="s">
        <v>1039</v>
      </c>
      <c r="L3999" s="1" t="s">
        <v>1039</v>
      </c>
      <c r="M3999" s="1" t="s">
        <v>24</v>
      </c>
      <c r="N3999" s="1" t="s">
        <v>1040</v>
      </c>
      <c r="O3999" s="1" t="s">
        <v>24</v>
      </c>
      <c r="P3999" s="1" t="s">
        <v>24</v>
      </c>
      <c r="Q3999" s="1" t="s">
        <v>7107</v>
      </c>
      <c r="R3999">
        <v>1194</v>
      </c>
      <c r="S3999">
        <v>397</v>
      </c>
      <c r="T3999" s="1" t="s">
        <v>24</v>
      </c>
    </row>
    <row r="4000" spans="1:20" x14ac:dyDescent="0.25">
      <c r="A4000" s="1" t="s">
        <v>20</v>
      </c>
      <c r="B4000" s="1" t="s">
        <v>21</v>
      </c>
      <c r="C4000" s="1" t="s">
        <v>22</v>
      </c>
      <c r="D4000" s="1" t="s">
        <v>23</v>
      </c>
      <c r="E4000" s="1" t="s">
        <v>5</v>
      </c>
      <c r="F4000" s="1" t="s">
        <v>24</v>
      </c>
      <c r="G4000" s="1" t="s">
        <v>25</v>
      </c>
      <c r="H4000">
        <v>2136154</v>
      </c>
      <c r="I4000">
        <v>2138241</v>
      </c>
      <c r="J4000" s="1" t="s">
        <v>75</v>
      </c>
      <c r="K4000" s="1" t="s">
        <v>24</v>
      </c>
      <c r="L4000" s="1" t="s">
        <v>24</v>
      </c>
      <c r="M4000" s="1" t="s">
        <v>24</v>
      </c>
      <c r="N4000" s="1" t="s">
        <v>24</v>
      </c>
      <c r="O4000" s="1" t="s">
        <v>24</v>
      </c>
      <c r="P4000" s="1" t="s">
        <v>24</v>
      </c>
      <c r="Q4000" s="1" t="s">
        <v>7109</v>
      </c>
      <c r="R4000">
        <v>2088</v>
      </c>
      <c r="T4000" s="1" t="s">
        <v>7110</v>
      </c>
    </row>
    <row r="4001" spans="1:20" x14ac:dyDescent="0.25">
      <c r="A4001" s="1" t="s">
        <v>29</v>
      </c>
      <c r="B4001" s="1" t="s">
        <v>30</v>
      </c>
      <c r="C4001" s="1" t="s">
        <v>22</v>
      </c>
      <c r="D4001" s="1" t="s">
        <v>23</v>
      </c>
      <c r="E4001" s="1" t="s">
        <v>5</v>
      </c>
      <c r="F4001" s="1" t="s">
        <v>24</v>
      </c>
      <c r="G4001" s="1" t="s">
        <v>25</v>
      </c>
      <c r="H4001">
        <v>2136154</v>
      </c>
      <c r="I4001">
        <v>2138241</v>
      </c>
      <c r="J4001" s="1" t="s">
        <v>75</v>
      </c>
      <c r="K4001" s="1" t="s">
        <v>7111</v>
      </c>
      <c r="L4001" s="1" t="s">
        <v>7111</v>
      </c>
      <c r="M4001" s="1" t="s">
        <v>24</v>
      </c>
      <c r="N4001" s="1" t="s">
        <v>1816</v>
      </c>
      <c r="O4001" s="1" t="s">
        <v>24</v>
      </c>
      <c r="P4001" s="1" t="s">
        <v>24</v>
      </c>
      <c r="Q4001" s="1" t="s">
        <v>7109</v>
      </c>
      <c r="R4001">
        <v>2088</v>
      </c>
      <c r="S4001">
        <v>695</v>
      </c>
      <c r="T4001" s="1" t="s">
        <v>24</v>
      </c>
    </row>
    <row r="4002" spans="1:20" x14ac:dyDescent="0.25">
      <c r="A4002" s="1" t="s">
        <v>20</v>
      </c>
      <c r="B4002" s="1" t="s">
        <v>21</v>
      </c>
      <c r="C4002" s="1" t="s">
        <v>22</v>
      </c>
      <c r="D4002" s="1" t="s">
        <v>23</v>
      </c>
      <c r="E4002" s="1" t="s">
        <v>5</v>
      </c>
      <c r="F4002" s="1" t="s">
        <v>24</v>
      </c>
      <c r="G4002" s="1" t="s">
        <v>25</v>
      </c>
      <c r="H4002">
        <v>2138265</v>
      </c>
      <c r="I4002">
        <v>2138735</v>
      </c>
      <c r="J4002" s="1" t="s">
        <v>75</v>
      </c>
      <c r="K4002" s="1" t="s">
        <v>24</v>
      </c>
      <c r="L4002" s="1" t="s">
        <v>24</v>
      </c>
      <c r="M4002" s="1" t="s">
        <v>24</v>
      </c>
      <c r="N4002" s="1" t="s">
        <v>24</v>
      </c>
      <c r="O4002" s="1" t="s">
        <v>24</v>
      </c>
      <c r="P4002" s="1" t="s">
        <v>24</v>
      </c>
      <c r="Q4002" s="1" t="s">
        <v>7112</v>
      </c>
      <c r="R4002">
        <v>471</v>
      </c>
      <c r="T4002" s="1" t="s">
        <v>7113</v>
      </c>
    </row>
    <row r="4003" spans="1:20" x14ac:dyDescent="0.25">
      <c r="A4003" s="1" t="s">
        <v>29</v>
      </c>
      <c r="B4003" s="1" t="s">
        <v>30</v>
      </c>
      <c r="C4003" s="1" t="s">
        <v>22</v>
      </c>
      <c r="D4003" s="1" t="s">
        <v>23</v>
      </c>
      <c r="E4003" s="1" t="s">
        <v>5</v>
      </c>
      <c r="F4003" s="1" t="s">
        <v>24</v>
      </c>
      <c r="G4003" s="1" t="s">
        <v>25</v>
      </c>
      <c r="H4003">
        <v>2138265</v>
      </c>
      <c r="I4003">
        <v>2138735</v>
      </c>
      <c r="J4003" s="1" t="s">
        <v>75</v>
      </c>
      <c r="K4003" s="1" t="s">
        <v>7114</v>
      </c>
      <c r="L4003" s="1" t="s">
        <v>7114</v>
      </c>
      <c r="M4003" s="1" t="s">
        <v>24</v>
      </c>
      <c r="N4003" s="1" t="s">
        <v>7115</v>
      </c>
      <c r="O4003" s="1" t="s">
        <v>24</v>
      </c>
      <c r="P4003" s="1" t="s">
        <v>24</v>
      </c>
      <c r="Q4003" s="1" t="s">
        <v>7112</v>
      </c>
      <c r="R4003">
        <v>471</v>
      </c>
      <c r="S4003">
        <v>156</v>
      </c>
      <c r="T4003" s="1" t="s">
        <v>24</v>
      </c>
    </row>
    <row r="4004" spans="1:20" x14ac:dyDescent="0.25">
      <c r="A4004" s="1" t="s">
        <v>20</v>
      </c>
      <c r="B4004" s="1" t="s">
        <v>21</v>
      </c>
      <c r="C4004" s="1" t="s">
        <v>22</v>
      </c>
      <c r="D4004" s="1" t="s">
        <v>23</v>
      </c>
      <c r="E4004" s="1" t="s">
        <v>5</v>
      </c>
      <c r="F4004" s="1" t="s">
        <v>24</v>
      </c>
      <c r="G4004" s="1" t="s">
        <v>25</v>
      </c>
      <c r="H4004">
        <v>2138782</v>
      </c>
      <c r="I4004">
        <v>2139165</v>
      </c>
      <c r="J4004" s="1" t="s">
        <v>75</v>
      </c>
      <c r="K4004" s="1" t="s">
        <v>24</v>
      </c>
      <c r="L4004" s="1" t="s">
        <v>24</v>
      </c>
      <c r="M4004" s="1" t="s">
        <v>24</v>
      </c>
      <c r="N4004" s="1" t="s">
        <v>24</v>
      </c>
      <c r="O4004" s="1" t="s">
        <v>24</v>
      </c>
      <c r="P4004" s="1" t="s">
        <v>24</v>
      </c>
      <c r="Q4004" s="1" t="s">
        <v>7116</v>
      </c>
      <c r="R4004">
        <v>384</v>
      </c>
      <c r="T4004" s="1" t="s">
        <v>7117</v>
      </c>
    </row>
    <row r="4005" spans="1:20" x14ac:dyDescent="0.25">
      <c r="A4005" s="1" t="s">
        <v>29</v>
      </c>
      <c r="B4005" s="1" t="s">
        <v>30</v>
      </c>
      <c r="C4005" s="1" t="s">
        <v>22</v>
      </c>
      <c r="D4005" s="1" t="s">
        <v>23</v>
      </c>
      <c r="E4005" s="1" t="s">
        <v>5</v>
      </c>
      <c r="F4005" s="1" t="s">
        <v>24</v>
      </c>
      <c r="G4005" s="1" t="s">
        <v>25</v>
      </c>
      <c r="H4005">
        <v>2138782</v>
      </c>
      <c r="I4005">
        <v>2139165</v>
      </c>
      <c r="J4005" s="1" t="s">
        <v>75</v>
      </c>
      <c r="K4005" s="1" t="s">
        <v>7118</v>
      </c>
      <c r="L4005" s="1" t="s">
        <v>7118</v>
      </c>
      <c r="M4005" s="1" t="s">
        <v>24</v>
      </c>
      <c r="N4005" s="1" t="s">
        <v>7119</v>
      </c>
      <c r="O4005" s="1" t="s">
        <v>24</v>
      </c>
      <c r="P4005" s="1" t="s">
        <v>24</v>
      </c>
      <c r="Q4005" s="1" t="s">
        <v>7116</v>
      </c>
      <c r="R4005">
        <v>384</v>
      </c>
      <c r="S4005">
        <v>127</v>
      </c>
      <c r="T4005" s="1" t="s">
        <v>24</v>
      </c>
    </row>
    <row r="4006" spans="1:20" x14ac:dyDescent="0.25">
      <c r="A4006" s="1" t="s">
        <v>20</v>
      </c>
      <c r="B4006" s="1" t="s">
        <v>21</v>
      </c>
      <c r="C4006" s="1" t="s">
        <v>22</v>
      </c>
      <c r="D4006" s="1" t="s">
        <v>23</v>
      </c>
      <c r="E4006" s="1" t="s">
        <v>5</v>
      </c>
      <c r="F4006" s="1" t="s">
        <v>24</v>
      </c>
      <c r="G4006" s="1" t="s">
        <v>25</v>
      </c>
      <c r="H4006">
        <v>2139231</v>
      </c>
      <c r="I4006">
        <v>2139485</v>
      </c>
      <c r="J4006" s="1" t="s">
        <v>75</v>
      </c>
      <c r="K4006" s="1" t="s">
        <v>24</v>
      </c>
      <c r="L4006" s="1" t="s">
        <v>24</v>
      </c>
      <c r="M4006" s="1" t="s">
        <v>24</v>
      </c>
      <c r="N4006" s="1" t="s">
        <v>24</v>
      </c>
      <c r="O4006" s="1" t="s">
        <v>24</v>
      </c>
      <c r="P4006" s="1" t="s">
        <v>24</v>
      </c>
      <c r="Q4006" s="1" t="s">
        <v>7120</v>
      </c>
      <c r="R4006">
        <v>255</v>
      </c>
      <c r="T4006" s="1" t="s">
        <v>7121</v>
      </c>
    </row>
    <row r="4007" spans="1:20" x14ac:dyDescent="0.25">
      <c r="A4007" s="1" t="s">
        <v>29</v>
      </c>
      <c r="B4007" s="1" t="s">
        <v>30</v>
      </c>
      <c r="C4007" s="1" t="s">
        <v>22</v>
      </c>
      <c r="D4007" s="1" t="s">
        <v>23</v>
      </c>
      <c r="E4007" s="1" t="s">
        <v>5</v>
      </c>
      <c r="F4007" s="1" t="s">
        <v>24</v>
      </c>
      <c r="G4007" s="1" t="s">
        <v>25</v>
      </c>
      <c r="H4007">
        <v>2139231</v>
      </c>
      <c r="I4007">
        <v>2139485</v>
      </c>
      <c r="J4007" s="1" t="s">
        <v>75</v>
      </c>
      <c r="K4007" s="1" t="s">
        <v>7122</v>
      </c>
      <c r="L4007" s="1" t="s">
        <v>7122</v>
      </c>
      <c r="M4007" s="1" t="s">
        <v>24</v>
      </c>
      <c r="N4007" s="1" t="s">
        <v>7123</v>
      </c>
      <c r="O4007" s="1" t="s">
        <v>24</v>
      </c>
      <c r="P4007" s="1" t="s">
        <v>24</v>
      </c>
      <c r="Q4007" s="1" t="s">
        <v>7120</v>
      </c>
      <c r="R4007">
        <v>255</v>
      </c>
      <c r="S4007">
        <v>84</v>
      </c>
      <c r="T4007" s="1" t="s">
        <v>24</v>
      </c>
    </row>
    <row r="4008" spans="1:20" x14ac:dyDescent="0.25">
      <c r="A4008" s="1" t="s">
        <v>20</v>
      </c>
      <c r="B4008" s="1" t="s">
        <v>21</v>
      </c>
      <c r="C4008" s="1" t="s">
        <v>22</v>
      </c>
      <c r="D4008" s="1" t="s">
        <v>23</v>
      </c>
      <c r="E4008" s="1" t="s">
        <v>5</v>
      </c>
      <c r="F4008" s="1" t="s">
        <v>24</v>
      </c>
      <c r="G4008" s="1" t="s">
        <v>25</v>
      </c>
      <c r="H4008">
        <v>2139846</v>
      </c>
      <c r="I4008">
        <v>2140199</v>
      </c>
      <c r="J4008" s="1" t="s">
        <v>75</v>
      </c>
      <c r="K4008" s="1" t="s">
        <v>24</v>
      </c>
      <c r="L4008" s="1" t="s">
        <v>24</v>
      </c>
      <c r="M4008" s="1" t="s">
        <v>24</v>
      </c>
      <c r="N4008" s="1" t="s">
        <v>24</v>
      </c>
      <c r="O4008" s="1" t="s">
        <v>24</v>
      </c>
      <c r="P4008" s="1" t="s">
        <v>24</v>
      </c>
      <c r="Q4008" s="1" t="s">
        <v>7124</v>
      </c>
      <c r="R4008">
        <v>354</v>
      </c>
      <c r="T4008" s="1" t="s">
        <v>7125</v>
      </c>
    </row>
    <row r="4009" spans="1:20" x14ac:dyDescent="0.25">
      <c r="A4009" s="1" t="s">
        <v>29</v>
      </c>
      <c r="B4009" s="1" t="s">
        <v>30</v>
      </c>
      <c r="C4009" s="1" t="s">
        <v>22</v>
      </c>
      <c r="D4009" s="1" t="s">
        <v>23</v>
      </c>
      <c r="E4009" s="1" t="s">
        <v>5</v>
      </c>
      <c r="F4009" s="1" t="s">
        <v>24</v>
      </c>
      <c r="G4009" s="1" t="s">
        <v>25</v>
      </c>
      <c r="H4009">
        <v>2139846</v>
      </c>
      <c r="I4009">
        <v>2140199</v>
      </c>
      <c r="J4009" s="1" t="s">
        <v>75</v>
      </c>
      <c r="K4009" s="1" t="s">
        <v>7126</v>
      </c>
      <c r="L4009" s="1" t="s">
        <v>7126</v>
      </c>
      <c r="M4009" s="1" t="s">
        <v>24</v>
      </c>
      <c r="N4009" s="1" t="s">
        <v>2079</v>
      </c>
      <c r="O4009" s="1" t="s">
        <v>24</v>
      </c>
      <c r="P4009" s="1" t="s">
        <v>24</v>
      </c>
      <c r="Q4009" s="1" t="s">
        <v>7124</v>
      </c>
      <c r="R4009">
        <v>354</v>
      </c>
      <c r="S4009">
        <v>117</v>
      </c>
      <c r="T4009" s="1" t="s">
        <v>24</v>
      </c>
    </row>
    <row r="4010" spans="1:20" x14ac:dyDescent="0.25">
      <c r="A4010" s="1" t="s">
        <v>20</v>
      </c>
      <c r="B4010" s="1" t="s">
        <v>21</v>
      </c>
      <c r="C4010" s="1" t="s">
        <v>22</v>
      </c>
      <c r="D4010" s="1" t="s">
        <v>23</v>
      </c>
      <c r="E4010" s="1" t="s">
        <v>5</v>
      </c>
      <c r="F4010" s="1" t="s">
        <v>24</v>
      </c>
      <c r="G4010" s="1" t="s">
        <v>25</v>
      </c>
      <c r="H4010">
        <v>2140256</v>
      </c>
      <c r="I4010">
        <v>2140732</v>
      </c>
      <c r="J4010" s="1" t="s">
        <v>75</v>
      </c>
      <c r="K4010" s="1" t="s">
        <v>24</v>
      </c>
      <c r="L4010" s="1" t="s">
        <v>24</v>
      </c>
      <c r="M4010" s="1" t="s">
        <v>24</v>
      </c>
      <c r="N4010" s="1" t="s">
        <v>24</v>
      </c>
      <c r="O4010" s="1" t="s">
        <v>24</v>
      </c>
      <c r="P4010" s="1" t="s">
        <v>24</v>
      </c>
      <c r="Q4010" s="1" t="s">
        <v>7127</v>
      </c>
      <c r="R4010">
        <v>477</v>
      </c>
      <c r="T4010" s="1" t="s">
        <v>7128</v>
      </c>
    </row>
    <row r="4011" spans="1:20" x14ac:dyDescent="0.25">
      <c r="A4011" s="1" t="s">
        <v>29</v>
      </c>
      <c r="B4011" s="1" t="s">
        <v>30</v>
      </c>
      <c r="C4011" s="1" t="s">
        <v>22</v>
      </c>
      <c r="D4011" s="1" t="s">
        <v>23</v>
      </c>
      <c r="E4011" s="1" t="s">
        <v>5</v>
      </c>
      <c r="F4011" s="1" t="s">
        <v>24</v>
      </c>
      <c r="G4011" s="1" t="s">
        <v>25</v>
      </c>
      <c r="H4011">
        <v>2140256</v>
      </c>
      <c r="I4011">
        <v>2140732</v>
      </c>
      <c r="J4011" s="1" t="s">
        <v>75</v>
      </c>
      <c r="K4011" s="1" t="s">
        <v>7129</v>
      </c>
      <c r="L4011" s="1" t="s">
        <v>7129</v>
      </c>
      <c r="M4011" s="1" t="s">
        <v>24</v>
      </c>
      <c r="N4011" s="1" t="s">
        <v>7130</v>
      </c>
      <c r="O4011" s="1" t="s">
        <v>24</v>
      </c>
      <c r="P4011" s="1" t="s">
        <v>24</v>
      </c>
      <c r="Q4011" s="1" t="s">
        <v>7127</v>
      </c>
      <c r="R4011">
        <v>477</v>
      </c>
      <c r="S4011">
        <v>158</v>
      </c>
      <c r="T4011" s="1" t="s">
        <v>24</v>
      </c>
    </row>
    <row r="4012" spans="1:20" x14ac:dyDescent="0.25">
      <c r="A4012" s="1" t="s">
        <v>20</v>
      </c>
      <c r="B4012" s="1" t="s">
        <v>21</v>
      </c>
      <c r="C4012" s="1" t="s">
        <v>22</v>
      </c>
      <c r="D4012" s="1" t="s">
        <v>23</v>
      </c>
      <c r="E4012" s="1" t="s">
        <v>5</v>
      </c>
      <c r="F4012" s="1" t="s">
        <v>24</v>
      </c>
      <c r="G4012" s="1" t="s">
        <v>25</v>
      </c>
      <c r="H4012">
        <v>2140742</v>
      </c>
      <c r="I4012">
        <v>2141512</v>
      </c>
      <c r="J4012" s="1" t="s">
        <v>75</v>
      </c>
      <c r="K4012" s="1" t="s">
        <v>24</v>
      </c>
      <c r="L4012" s="1" t="s">
        <v>24</v>
      </c>
      <c r="M4012" s="1" t="s">
        <v>24</v>
      </c>
      <c r="N4012" s="1" t="s">
        <v>24</v>
      </c>
      <c r="O4012" s="1" t="s">
        <v>24</v>
      </c>
      <c r="P4012" s="1" t="s">
        <v>24</v>
      </c>
      <c r="Q4012" s="1" t="s">
        <v>7131</v>
      </c>
      <c r="R4012">
        <v>771</v>
      </c>
      <c r="T4012" s="1" t="s">
        <v>7132</v>
      </c>
    </row>
    <row r="4013" spans="1:20" x14ac:dyDescent="0.25">
      <c r="A4013" s="1" t="s">
        <v>29</v>
      </c>
      <c r="B4013" s="1" t="s">
        <v>30</v>
      </c>
      <c r="C4013" s="1" t="s">
        <v>22</v>
      </c>
      <c r="D4013" s="1" t="s">
        <v>23</v>
      </c>
      <c r="E4013" s="1" t="s">
        <v>5</v>
      </c>
      <c r="F4013" s="1" t="s">
        <v>24</v>
      </c>
      <c r="G4013" s="1" t="s">
        <v>25</v>
      </c>
      <c r="H4013">
        <v>2140742</v>
      </c>
      <c r="I4013">
        <v>2141512</v>
      </c>
      <c r="J4013" s="1" t="s">
        <v>75</v>
      </c>
      <c r="K4013" s="1" t="s">
        <v>7133</v>
      </c>
      <c r="L4013" s="1" t="s">
        <v>7133</v>
      </c>
      <c r="M4013" s="1" t="s">
        <v>24</v>
      </c>
      <c r="N4013" s="1" t="s">
        <v>7130</v>
      </c>
      <c r="O4013" s="1" t="s">
        <v>24</v>
      </c>
      <c r="P4013" s="1" t="s">
        <v>24</v>
      </c>
      <c r="Q4013" s="1" t="s">
        <v>7131</v>
      </c>
      <c r="R4013">
        <v>771</v>
      </c>
      <c r="S4013">
        <v>256</v>
      </c>
      <c r="T4013" s="1" t="s">
        <v>24</v>
      </c>
    </row>
    <row r="4014" spans="1:20" x14ac:dyDescent="0.25">
      <c r="A4014" s="1" t="s">
        <v>20</v>
      </c>
      <c r="B4014" s="1" t="s">
        <v>21</v>
      </c>
      <c r="C4014" s="1" t="s">
        <v>22</v>
      </c>
      <c r="D4014" s="1" t="s">
        <v>23</v>
      </c>
      <c r="E4014" s="1" t="s">
        <v>5</v>
      </c>
      <c r="F4014" s="1" t="s">
        <v>24</v>
      </c>
      <c r="G4014" s="1" t="s">
        <v>25</v>
      </c>
      <c r="H4014">
        <v>2141523</v>
      </c>
      <c r="I4014">
        <v>2142212</v>
      </c>
      <c r="J4014" s="1" t="s">
        <v>75</v>
      </c>
      <c r="K4014" s="1" t="s">
        <v>24</v>
      </c>
      <c r="L4014" s="1" t="s">
        <v>24</v>
      </c>
      <c r="M4014" s="1" t="s">
        <v>24</v>
      </c>
      <c r="N4014" s="1" t="s">
        <v>24</v>
      </c>
      <c r="O4014" s="1" t="s">
        <v>24</v>
      </c>
      <c r="P4014" s="1" t="s">
        <v>24</v>
      </c>
      <c r="Q4014" s="1" t="s">
        <v>7134</v>
      </c>
      <c r="R4014">
        <v>690</v>
      </c>
      <c r="T4014" s="1" t="s">
        <v>7135</v>
      </c>
    </row>
    <row r="4015" spans="1:20" x14ac:dyDescent="0.25">
      <c r="A4015" s="1" t="s">
        <v>29</v>
      </c>
      <c r="B4015" s="1" t="s">
        <v>30</v>
      </c>
      <c r="C4015" s="1" t="s">
        <v>22</v>
      </c>
      <c r="D4015" s="1" t="s">
        <v>23</v>
      </c>
      <c r="E4015" s="1" t="s">
        <v>5</v>
      </c>
      <c r="F4015" s="1" t="s">
        <v>24</v>
      </c>
      <c r="G4015" s="1" t="s">
        <v>25</v>
      </c>
      <c r="H4015">
        <v>2141523</v>
      </c>
      <c r="I4015">
        <v>2142212</v>
      </c>
      <c r="J4015" s="1" t="s">
        <v>75</v>
      </c>
      <c r="K4015" s="1" t="s">
        <v>7136</v>
      </c>
      <c r="L4015" s="1" t="s">
        <v>7136</v>
      </c>
      <c r="M4015" s="1" t="s">
        <v>24</v>
      </c>
      <c r="N4015" s="1" t="s">
        <v>36</v>
      </c>
      <c r="O4015" s="1" t="s">
        <v>24</v>
      </c>
      <c r="P4015" s="1" t="s">
        <v>24</v>
      </c>
      <c r="Q4015" s="1" t="s">
        <v>7134</v>
      </c>
      <c r="R4015">
        <v>690</v>
      </c>
      <c r="S4015">
        <v>229</v>
      </c>
      <c r="T4015" s="1" t="s">
        <v>24</v>
      </c>
    </row>
    <row r="4016" spans="1:20" x14ac:dyDescent="0.25">
      <c r="A4016" s="1" t="s">
        <v>20</v>
      </c>
      <c r="B4016" s="1" t="s">
        <v>21</v>
      </c>
      <c r="C4016" s="1" t="s">
        <v>22</v>
      </c>
      <c r="D4016" s="1" t="s">
        <v>23</v>
      </c>
      <c r="E4016" s="1" t="s">
        <v>5</v>
      </c>
      <c r="F4016" s="1" t="s">
        <v>24</v>
      </c>
      <c r="G4016" s="1" t="s">
        <v>25</v>
      </c>
      <c r="H4016">
        <v>2142209</v>
      </c>
      <c r="I4016">
        <v>2144152</v>
      </c>
      <c r="J4016" s="1" t="s">
        <v>75</v>
      </c>
      <c r="K4016" s="1" t="s">
        <v>24</v>
      </c>
      <c r="L4016" s="1" t="s">
        <v>24</v>
      </c>
      <c r="M4016" s="1" t="s">
        <v>24</v>
      </c>
      <c r="N4016" s="1" t="s">
        <v>24</v>
      </c>
      <c r="O4016" s="1" t="s">
        <v>24</v>
      </c>
      <c r="P4016" s="1" t="s">
        <v>24</v>
      </c>
      <c r="Q4016" s="1" t="s">
        <v>7137</v>
      </c>
      <c r="R4016">
        <v>1944</v>
      </c>
      <c r="T4016" s="1" t="s">
        <v>7138</v>
      </c>
    </row>
    <row r="4017" spans="1:20" x14ac:dyDescent="0.25">
      <c r="A4017" s="1" t="s">
        <v>29</v>
      </c>
      <c r="B4017" s="1" t="s">
        <v>30</v>
      </c>
      <c r="C4017" s="1" t="s">
        <v>22</v>
      </c>
      <c r="D4017" s="1" t="s">
        <v>23</v>
      </c>
      <c r="E4017" s="1" t="s">
        <v>5</v>
      </c>
      <c r="F4017" s="1" t="s">
        <v>24</v>
      </c>
      <c r="G4017" s="1" t="s">
        <v>25</v>
      </c>
      <c r="H4017">
        <v>2142209</v>
      </c>
      <c r="I4017">
        <v>2144152</v>
      </c>
      <c r="J4017" s="1" t="s">
        <v>75</v>
      </c>
      <c r="K4017" s="1" t="s">
        <v>7139</v>
      </c>
      <c r="L4017" s="1" t="s">
        <v>7139</v>
      </c>
      <c r="M4017" s="1" t="s">
        <v>24</v>
      </c>
      <c r="N4017" s="1" t="s">
        <v>99</v>
      </c>
      <c r="O4017" s="1" t="s">
        <v>24</v>
      </c>
      <c r="P4017" s="1" t="s">
        <v>24</v>
      </c>
      <c r="Q4017" s="1" t="s">
        <v>7137</v>
      </c>
      <c r="R4017">
        <v>1944</v>
      </c>
      <c r="S4017">
        <v>647</v>
      </c>
      <c r="T4017" s="1" t="s">
        <v>24</v>
      </c>
    </row>
    <row r="4018" spans="1:20" x14ac:dyDescent="0.25">
      <c r="A4018" s="1" t="s">
        <v>20</v>
      </c>
      <c r="B4018" s="1" t="s">
        <v>21</v>
      </c>
      <c r="C4018" s="1" t="s">
        <v>22</v>
      </c>
      <c r="D4018" s="1" t="s">
        <v>23</v>
      </c>
      <c r="E4018" s="1" t="s">
        <v>5</v>
      </c>
      <c r="F4018" s="1" t="s">
        <v>24</v>
      </c>
      <c r="G4018" s="1" t="s">
        <v>25</v>
      </c>
      <c r="H4018">
        <v>2144158</v>
      </c>
      <c r="I4018">
        <v>2145147</v>
      </c>
      <c r="J4018" s="1" t="s">
        <v>75</v>
      </c>
      <c r="K4018" s="1" t="s">
        <v>24</v>
      </c>
      <c r="L4018" s="1" t="s">
        <v>24</v>
      </c>
      <c r="M4018" s="1" t="s">
        <v>24</v>
      </c>
      <c r="N4018" s="1" t="s">
        <v>24</v>
      </c>
      <c r="O4018" s="1" t="s">
        <v>24</v>
      </c>
      <c r="P4018" s="1" t="s">
        <v>24</v>
      </c>
      <c r="Q4018" s="1" t="s">
        <v>7140</v>
      </c>
      <c r="R4018">
        <v>990</v>
      </c>
      <c r="T4018" s="1" t="s">
        <v>7141</v>
      </c>
    </row>
    <row r="4019" spans="1:20" x14ac:dyDescent="0.25">
      <c r="A4019" s="1" t="s">
        <v>29</v>
      </c>
      <c r="B4019" s="1" t="s">
        <v>30</v>
      </c>
      <c r="C4019" s="1" t="s">
        <v>22</v>
      </c>
      <c r="D4019" s="1" t="s">
        <v>23</v>
      </c>
      <c r="E4019" s="1" t="s">
        <v>5</v>
      </c>
      <c r="F4019" s="1" t="s">
        <v>24</v>
      </c>
      <c r="G4019" s="1" t="s">
        <v>25</v>
      </c>
      <c r="H4019">
        <v>2144158</v>
      </c>
      <c r="I4019">
        <v>2145147</v>
      </c>
      <c r="J4019" s="1" t="s">
        <v>75</v>
      </c>
      <c r="K4019" s="1" t="s">
        <v>7142</v>
      </c>
      <c r="L4019" s="1" t="s">
        <v>7142</v>
      </c>
      <c r="M4019" s="1" t="s">
        <v>24</v>
      </c>
      <c r="N4019" s="1" t="s">
        <v>7143</v>
      </c>
      <c r="O4019" s="1" t="s">
        <v>24</v>
      </c>
      <c r="P4019" s="1" t="s">
        <v>24</v>
      </c>
      <c r="Q4019" s="1" t="s">
        <v>7140</v>
      </c>
      <c r="R4019">
        <v>990</v>
      </c>
      <c r="S4019">
        <v>329</v>
      </c>
      <c r="T4019" s="1" t="s">
        <v>24</v>
      </c>
    </row>
    <row r="4020" spans="1:20" x14ac:dyDescent="0.25">
      <c r="A4020" s="1" t="s">
        <v>20</v>
      </c>
      <c r="B4020" s="1" t="s">
        <v>21</v>
      </c>
      <c r="C4020" s="1" t="s">
        <v>22</v>
      </c>
      <c r="D4020" s="1" t="s">
        <v>23</v>
      </c>
      <c r="E4020" s="1" t="s">
        <v>5</v>
      </c>
      <c r="F4020" s="1" t="s">
        <v>24</v>
      </c>
      <c r="G4020" s="1" t="s">
        <v>25</v>
      </c>
      <c r="H4020">
        <v>2145161</v>
      </c>
      <c r="I4020">
        <v>2146525</v>
      </c>
      <c r="J4020" s="1" t="s">
        <v>75</v>
      </c>
      <c r="K4020" s="1" t="s">
        <v>24</v>
      </c>
      <c r="L4020" s="1" t="s">
        <v>24</v>
      </c>
      <c r="M4020" s="1" t="s">
        <v>24</v>
      </c>
      <c r="N4020" s="1" t="s">
        <v>24</v>
      </c>
      <c r="O4020" s="1" t="s">
        <v>24</v>
      </c>
      <c r="P4020" s="1" t="s">
        <v>24</v>
      </c>
      <c r="Q4020" s="1" t="s">
        <v>7144</v>
      </c>
      <c r="R4020">
        <v>1365</v>
      </c>
      <c r="T4020" s="1" t="s">
        <v>7145</v>
      </c>
    </row>
    <row r="4021" spans="1:20" x14ac:dyDescent="0.25">
      <c r="A4021" s="1" t="s">
        <v>29</v>
      </c>
      <c r="B4021" s="1" t="s">
        <v>30</v>
      </c>
      <c r="C4021" s="1" t="s">
        <v>22</v>
      </c>
      <c r="D4021" s="1" t="s">
        <v>23</v>
      </c>
      <c r="E4021" s="1" t="s">
        <v>5</v>
      </c>
      <c r="F4021" s="1" t="s">
        <v>24</v>
      </c>
      <c r="G4021" s="1" t="s">
        <v>25</v>
      </c>
      <c r="H4021">
        <v>2145161</v>
      </c>
      <c r="I4021">
        <v>2146525</v>
      </c>
      <c r="J4021" s="1" t="s">
        <v>75</v>
      </c>
      <c r="K4021" s="1" t="s">
        <v>7146</v>
      </c>
      <c r="L4021" s="1" t="s">
        <v>7146</v>
      </c>
      <c r="M4021" s="1" t="s">
        <v>24</v>
      </c>
      <c r="N4021" s="1" t="s">
        <v>7147</v>
      </c>
      <c r="O4021" s="1" t="s">
        <v>24</v>
      </c>
      <c r="P4021" s="1" t="s">
        <v>24</v>
      </c>
      <c r="Q4021" s="1" t="s">
        <v>7144</v>
      </c>
      <c r="R4021">
        <v>1365</v>
      </c>
      <c r="S4021">
        <v>454</v>
      </c>
      <c r="T4021" s="1" t="s">
        <v>24</v>
      </c>
    </row>
    <row r="4022" spans="1:20" x14ac:dyDescent="0.25">
      <c r="A4022" s="1" t="s">
        <v>20</v>
      </c>
      <c r="B4022" s="1" t="s">
        <v>21</v>
      </c>
      <c r="C4022" s="1" t="s">
        <v>22</v>
      </c>
      <c r="D4022" s="1" t="s">
        <v>23</v>
      </c>
      <c r="E4022" s="1" t="s">
        <v>5</v>
      </c>
      <c r="F4022" s="1" t="s">
        <v>24</v>
      </c>
      <c r="G4022" s="1" t="s">
        <v>25</v>
      </c>
      <c r="H4022">
        <v>2146544</v>
      </c>
      <c r="I4022">
        <v>2147539</v>
      </c>
      <c r="J4022" s="1" t="s">
        <v>75</v>
      </c>
      <c r="K4022" s="1" t="s">
        <v>24</v>
      </c>
      <c r="L4022" s="1" t="s">
        <v>24</v>
      </c>
      <c r="M4022" s="1" t="s">
        <v>24</v>
      </c>
      <c r="N4022" s="1" t="s">
        <v>24</v>
      </c>
      <c r="O4022" s="1" t="s">
        <v>24</v>
      </c>
      <c r="P4022" s="1" t="s">
        <v>24</v>
      </c>
      <c r="Q4022" s="1" t="s">
        <v>7148</v>
      </c>
      <c r="R4022">
        <v>996</v>
      </c>
      <c r="T4022" s="1" t="s">
        <v>7149</v>
      </c>
    </row>
    <row r="4023" spans="1:20" x14ac:dyDescent="0.25">
      <c r="A4023" s="1" t="s">
        <v>29</v>
      </c>
      <c r="B4023" s="1" t="s">
        <v>30</v>
      </c>
      <c r="C4023" s="1" t="s">
        <v>22</v>
      </c>
      <c r="D4023" s="1" t="s">
        <v>23</v>
      </c>
      <c r="E4023" s="1" t="s">
        <v>5</v>
      </c>
      <c r="F4023" s="1" t="s">
        <v>24</v>
      </c>
      <c r="G4023" s="1" t="s">
        <v>25</v>
      </c>
      <c r="H4023">
        <v>2146544</v>
      </c>
      <c r="I4023">
        <v>2147539</v>
      </c>
      <c r="J4023" s="1" t="s">
        <v>75</v>
      </c>
      <c r="K4023" s="1" t="s">
        <v>7150</v>
      </c>
      <c r="L4023" s="1" t="s">
        <v>7150</v>
      </c>
      <c r="M4023" s="1" t="s">
        <v>24</v>
      </c>
      <c r="N4023" s="1" t="s">
        <v>36</v>
      </c>
      <c r="O4023" s="1" t="s">
        <v>24</v>
      </c>
      <c r="P4023" s="1" t="s">
        <v>24</v>
      </c>
      <c r="Q4023" s="1" t="s">
        <v>7148</v>
      </c>
      <c r="R4023">
        <v>996</v>
      </c>
      <c r="S4023">
        <v>331</v>
      </c>
      <c r="T4023" s="1" t="s">
        <v>24</v>
      </c>
    </row>
    <row r="4024" spans="1:20" x14ac:dyDescent="0.25">
      <c r="A4024" s="1" t="s">
        <v>20</v>
      </c>
      <c r="B4024" s="1" t="s">
        <v>21</v>
      </c>
      <c r="C4024" s="1" t="s">
        <v>22</v>
      </c>
      <c r="D4024" s="1" t="s">
        <v>23</v>
      </c>
      <c r="E4024" s="1" t="s">
        <v>5</v>
      </c>
      <c r="F4024" s="1" t="s">
        <v>24</v>
      </c>
      <c r="G4024" s="1" t="s">
        <v>25</v>
      </c>
      <c r="H4024">
        <v>2147697</v>
      </c>
      <c r="I4024">
        <v>2148251</v>
      </c>
      <c r="J4024" s="1" t="s">
        <v>26</v>
      </c>
      <c r="K4024" s="1" t="s">
        <v>24</v>
      </c>
      <c r="L4024" s="1" t="s">
        <v>24</v>
      </c>
      <c r="M4024" s="1" t="s">
        <v>24</v>
      </c>
      <c r="N4024" s="1" t="s">
        <v>24</v>
      </c>
      <c r="O4024" s="1" t="s">
        <v>24</v>
      </c>
      <c r="P4024" s="1" t="s">
        <v>24</v>
      </c>
      <c r="Q4024" s="1" t="s">
        <v>7151</v>
      </c>
      <c r="R4024">
        <v>555</v>
      </c>
      <c r="T4024" s="1" t="s">
        <v>7152</v>
      </c>
    </row>
    <row r="4025" spans="1:20" x14ac:dyDescent="0.25">
      <c r="A4025" s="1" t="s">
        <v>29</v>
      </c>
      <c r="B4025" s="1" t="s">
        <v>30</v>
      </c>
      <c r="C4025" s="1" t="s">
        <v>22</v>
      </c>
      <c r="D4025" s="1" t="s">
        <v>23</v>
      </c>
      <c r="E4025" s="1" t="s">
        <v>5</v>
      </c>
      <c r="F4025" s="1" t="s">
        <v>24</v>
      </c>
      <c r="G4025" s="1" t="s">
        <v>25</v>
      </c>
      <c r="H4025">
        <v>2147697</v>
      </c>
      <c r="I4025">
        <v>2148251</v>
      </c>
      <c r="J4025" s="1" t="s">
        <v>26</v>
      </c>
      <c r="K4025" s="1" t="s">
        <v>7153</v>
      </c>
      <c r="L4025" s="1" t="s">
        <v>7153</v>
      </c>
      <c r="M4025" s="1" t="s">
        <v>24</v>
      </c>
      <c r="N4025" s="1" t="s">
        <v>36</v>
      </c>
      <c r="O4025" s="1" t="s">
        <v>24</v>
      </c>
      <c r="P4025" s="1" t="s">
        <v>24</v>
      </c>
      <c r="Q4025" s="1" t="s">
        <v>7151</v>
      </c>
      <c r="R4025">
        <v>555</v>
      </c>
      <c r="S4025">
        <v>184</v>
      </c>
      <c r="T4025" s="1" t="s">
        <v>24</v>
      </c>
    </row>
    <row r="4026" spans="1:20" x14ac:dyDescent="0.25">
      <c r="A4026" s="1" t="s">
        <v>20</v>
      </c>
      <c r="B4026" s="1" t="s">
        <v>159</v>
      </c>
      <c r="C4026" s="1" t="s">
        <v>22</v>
      </c>
      <c r="D4026" s="1" t="s">
        <v>23</v>
      </c>
      <c r="E4026" s="1" t="s">
        <v>5</v>
      </c>
      <c r="F4026" s="1" t="s">
        <v>24</v>
      </c>
      <c r="G4026" s="1" t="s">
        <v>25</v>
      </c>
      <c r="H4026">
        <v>2148343</v>
      </c>
      <c r="I4026">
        <v>2148418</v>
      </c>
      <c r="J4026" s="1" t="s">
        <v>26</v>
      </c>
      <c r="K4026" s="1" t="s">
        <v>24</v>
      </c>
      <c r="L4026" s="1" t="s">
        <v>24</v>
      </c>
      <c r="M4026" s="1" t="s">
        <v>24</v>
      </c>
      <c r="N4026" s="1" t="s">
        <v>24</v>
      </c>
      <c r="O4026" s="1" t="s">
        <v>24</v>
      </c>
      <c r="P4026" s="1" t="s">
        <v>24</v>
      </c>
      <c r="Q4026" s="1" t="s">
        <v>7154</v>
      </c>
      <c r="R4026">
        <v>76</v>
      </c>
      <c r="T4026" s="1" t="s">
        <v>7155</v>
      </c>
    </row>
    <row r="4027" spans="1:20" x14ac:dyDescent="0.25">
      <c r="A4027" s="1" t="s">
        <v>159</v>
      </c>
      <c r="B4027" s="1" t="s">
        <v>24</v>
      </c>
      <c r="C4027" s="1" t="s">
        <v>22</v>
      </c>
      <c r="D4027" s="1" t="s">
        <v>23</v>
      </c>
      <c r="E4027" s="1" t="s">
        <v>5</v>
      </c>
      <c r="F4027" s="1" t="s">
        <v>24</v>
      </c>
      <c r="G4027" s="1" t="s">
        <v>25</v>
      </c>
      <c r="H4027">
        <v>2148343</v>
      </c>
      <c r="I4027">
        <v>2148418</v>
      </c>
      <c r="J4027" s="1" t="s">
        <v>26</v>
      </c>
      <c r="K4027" s="1" t="s">
        <v>24</v>
      </c>
      <c r="L4027" s="1" t="s">
        <v>24</v>
      </c>
      <c r="M4027" s="1" t="s">
        <v>24</v>
      </c>
      <c r="N4027" s="1" t="s">
        <v>609</v>
      </c>
      <c r="O4027" s="1" t="s">
        <v>24</v>
      </c>
      <c r="P4027" s="1" t="s">
        <v>24</v>
      </c>
      <c r="Q4027" s="1" t="s">
        <v>7154</v>
      </c>
      <c r="R4027">
        <v>76</v>
      </c>
      <c r="T4027" s="1" t="s">
        <v>7156</v>
      </c>
    </row>
    <row r="4028" spans="1:20" x14ac:dyDescent="0.25">
      <c r="A4028" s="1" t="s">
        <v>20</v>
      </c>
      <c r="B4028" s="1" t="s">
        <v>21</v>
      </c>
      <c r="C4028" s="1" t="s">
        <v>22</v>
      </c>
      <c r="D4028" s="1" t="s">
        <v>23</v>
      </c>
      <c r="E4028" s="1" t="s">
        <v>5</v>
      </c>
      <c r="F4028" s="1" t="s">
        <v>24</v>
      </c>
      <c r="G4028" s="1" t="s">
        <v>25</v>
      </c>
      <c r="H4028">
        <v>2148685</v>
      </c>
      <c r="I4028">
        <v>2149878</v>
      </c>
      <c r="J4028" s="1" t="s">
        <v>75</v>
      </c>
      <c r="K4028" s="1" t="s">
        <v>24</v>
      </c>
      <c r="L4028" s="1" t="s">
        <v>24</v>
      </c>
      <c r="M4028" s="1" t="s">
        <v>24</v>
      </c>
      <c r="N4028" s="1" t="s">
        <v>24</v>
      </c>
      <c r="O4028" s="1" t="s">
        <v>24</v>
      </c>
      <c r="P4028" s="1" t="s">
        <v>24</v>
      </c>
      <c r="Q4028" s="1" t="s">
        <v>7157</v>
      </c>
      <c r="R4028">
        <v>1194</v>
      </c>
      <c r="T4028" s="1" t="s">
        <v>7158</v>
      </c>
    </row>
    <row r="4029" spans="1:20" x14ac:dyDescent="0.25">
      <c r="A4029" s="1" t="s">
        <v>29</v>
      </c>
      <c r="B4029" s="1" t="s">
        <v>30</v>
      </c>
      <c r="C4029" s="1" t="s">
        <v>22</v>
      </c>
      <c r="D4029" s="1" t="s">
        <v>23</v>
      </c>
      <c r="E4029" s="1" t="s">
        <v>5</v>
      </c>
      <c r="F4029" s="1" t="s">
        <v>24</v>
      </c>
      <c r="G4029" s="1" t="s">
        <v>25</v>
      </c>
      <c r="H4029">
        <v>2148685</v>
      </c>
      <c r="I4029">
        <v>2149878</v>
      </c>
      <c r="J4029" s="1" t="s">
        <v>75</v>
      </c>
      <c r="K4029" s="1" t="s">
        <v>7159</v>
      </c>
      <c r="L4029" s="1" t="s">
        <v>7159</v>
      </c>
      <c r="M4029" s="1" t="s">
        <v>24</v>
      </c>
      <c r="N4029" s="1" t="s">
        <v>4003</v>
      </c>
      <c r="O4029" s="1" t="s">
        <v>24</v>
      </c>
      <c r="P4029" s="1" t="s">
        <v>24</v>
      </c>
      <c r="Q4029" s="1" t="s">
        <v>7157</v>
      </c>
      <c r="R4029">
        <v>1194</v>
      </c>
      <c r="S4029">
        <v>397</v>
      </c>
      <c r="T4029" s="1" t="s">
        <v>24</v>
      </c>
    </row>
    <row r="4030" spans="1:20" x14ac:dyDescent="0.25">
      <c r="A4030" s="1" t="s">
        <v>20</v>
      </c>
      <c r="B4030" s="1" t="s">
        <v>21</v>
      </c>
      <c r="C4030" s="1" t="s">
        <v>22</v>
      </c>
      <c r="D4030" s="1" t="s">
        <v>23</v>
      </c>
      <c r="E4030" s="1" t="s">
        <v>5</v>
      </c>
      <c r="F4030" s="1" t="s">
        <v>24</v>
      </c>
      <c r="G4030" s="1" t="s">
        <v>25</v>
      </c>
      <c r="H4030">
        <v>2149947</v>
      </c>
      <c r="I4030">
        <v>2150621</v>
      </c>
      <c r="J4030" s="1" t="s">
        <v>75</v>
      </c>
      <c r="K4030" s="1" t="s">
        <v>24</v>
      </c>
      <c r="L4030" s="1" t="s">
        <v>24</v>
      </c>
      <c r="M4030" s="1" t="s">
        <v>24</v>
      </c>
      <c r="N4030" s="1" t="s">
        <v>24</v>
      </c>
      <c r="O4030" s="1" t="s">
        <v>24</v>
      </c>
      <c r="P4030" s="1" t="s">
        <v>24</v>
      </c>
      <c r="Q4030" s="1" t="s">
        <v>7160</v>
      </c>
      <c r="R4030">
        <v>675</v>
      </c>
      <c r="T4030" s="1" t="s">
        <v>7161</v>
      </c>
    </row>
    <row r="4031" spans="1:20" x14ac:dyDescent="0.25">
      <c r="A4031" s="1" t="s">
        <v>29</v>
      </c>
      <c r="B4031" s="1" t="s">
        <v>30</v>
      </c>
      <c r="C4031" s="1" t="s">
        <v>22</v>
      </c>
      <c r="D4031" s="1" t="s">
        <v>23</v>
      </c>
      <c r="E4031" s="1" t="s">
        <v>5</v>
      </c>
      <c r="F4031" s="1" t="s">
        <v>24</v>
      </c>
      <c r="G4031" s="1" t="s">
        <v>25</v>
      </c>
      <c r="H4031">
        <v>2149947</v>
      </c>
      <c r="I4031">
        <v>2150621</v>
      </c>
      <c r="J4031" s="1" t="s">
        <v>75</v>
      </c>
      <c r="K4031" s="1" t="s">
        <v>7162</v>
      </c>
      <c r="L4031" s="1" t="s">
        <v>7162</v>
      </c>
      <c r="M4031" s="1" t="s">
        <v>24</v>
      </c>
      <c r="N4031" s="1" t="s">
        <v>2712</v>
      </c>
      <c r="O4031" s="1" t="s">
        <v>24</v>
      </c>
      <c r="P4031" s="1" t="s">
        <v>24</v>
      </c>
      <c r="Q4031" s="1" t="s">
        <v>7160</v>
      </c>
      <c r="R4031">
        <v>675</v>
      </c>
      <c r="S4031">
        <v>224</v>
      </c>
      <c r="T4031" s="1" t="s">
        <v>24</v>
      </c>
    </row>
    <row r="4032" spans="1:20" x14ac:dyDescent="0.25">
      <c r="A4032" s="1" t="s">
        <v>20</v>
      </c>
      <c r="B4032" s="1" t="s">
        <v>21</v>
      </c>
      <c r="C4032" s="1" t="s">
        <v>22</v>
      </c>
      <c r="D4032" s="1" t="s">
        <v>23</v>
      </c>
      <c r="E4032" s="1" t="s">
        <v>5</v>
      </c>
      <c r="F4032" s="1" t="s">
        <v>24</v>
      </c>
      <c r="G4032" s="1" t="s">
        <v>25</v>
      </c>
      <c r="H4032">
        <v>2150690</v>
      </c>
      <c r="I4032">
        <v>2150896</v>
      </c>
      <c r="J4032" s="1" t="s">
        <v>26</v>
      </c>
      <c r="K4032" s="1" t="s">
        <v>24</v>
      </c>
      <c r="L4032" s="1" t="s">
        <v>24</v>
      </c>
      <c r="M4032" s="1" t="s">
        <v>24</v>
      </c>
      <c r="N4032" s="1" t="s">
        <v>24</v>
      </c>
      <c r="O4032" s="1" t="s">
        <v>24</v>
      </c>
      <c r="P4032" s="1" t="s">
        <v>24</v>
      </c>
      <c r="Q4032" s="1" t="s">
        <v>7163</v>
      </c>
      <c r="R4032">
        <v>207</v>
      </c>
      <c r="T4032" s="1" t="s">
        <v>7164</v>
      </c>
    </row>
    <row r="4033" spans="1:20" x14ac:dyDescent="0.25">
      <c r="A4033" s="1" t="s">
        <v>29</v>
      </c>
      <c r="B4033" s="1" t="s">
        <v>30</v>
      </c>
      <c r="C4033" s="1" t="s">
        <v>22</v>
      </c>
      <c r="D4033" s="1" t="s">
        <v>23</v>
      </c>
      <c r="E4033" s="1" t="s">
        <v>5</v>
      </c>
      <c r="F4033" s="1" t="s">
        <v>24</v>
      </c>
      <c r="G4033" s="1" t="s">
        <v>25</v>
      </c>
      <c r="H4033">
        <v>2150690</v>
      </c>
      <c r="I4033">
        <v>2150896</v>
      </c>
      <c r="J4033" s="1" t="s">
        <v>26</v>
      </c>
      <c r="K4033" s="1" t="s">
        <v>7165</v>
      </c>
      <c r="L4033" s="1" t="s">
        <v>7165</v>
      </c>
      <c r="M4033" s="1" t="s">
        <v>24</v>
      </c>
      <c r="N4033" s="1" t="s">
        <v>2712</v>
      </c>
      <c r="O4033" s="1" t="s">
        <v>24</v>
      </c>
      <c r="P4033" s="1" t="s">
        <v>24</v>
      </c>
      <c r="Q4033" s="1" t="s">
        <v>7163</v>
      </c>
      <c r="R4033">
        <v>207</v>
      </c>
      <c r="S4033">
        <v>68</v>
      </c>
      <c r="T4033" s="1" t="s">
        <v>24</v>
      </c>
    </row>
    <row r="4034" spans="1:20" x14ac:dyDescent="0.25">
      <c r="A4034" s="1" t="s">
        <v>20</v>
      </c>
      <c r="B4034" s="1" t="s">
        <v>21</v>
      </c>
      <c r="C4034" s="1" t="s">
        <v>22</v>
      </c>
      <c r="D4034" s="1" t="s">
        <v>23</v>
      </c>
      <c r="E4034" s="1" t="s">
        <v>5</v>
      </c>
      <c r="F4034" s="1" t="s">
        <v>24</v>
      </c>
      <c r="G4034" s="1" t="s">
        <v>25</v>
      </c>
      <c r="H4034">
        <v>2150943</v>
      </c>
      <c r="I4034">
        <v>2151182</v>
      </c>
      <c r="J4034" s="1" t="s">
        <v>26</v>
      </c>
      <c r="K4034" s="1" t="s">
        <v>24</v>
      </c>
      <c r="L4034" s="1" t="s">
        <v>24</v>
      </c>
      <c r="M4034" s="1" t="s">
        <v>24</v>
      </c>
      <c r="N4034" s="1" t="s">
        <v>24</v>
      </c>
      <c r="O4034" s="1" t="s">
        <v>24</v>
      </c>
      <c r="P4034" s="1" t="s">
        <v>24</v>
      </c>
      <c r="Q4034" s="1" t="s">
        <v>7166</v>
      </c>
      <c r="R4034">
        <v>240</v>
      </c>
      <c r="T4034" s="1" t="s">
        <v>7167</v>
      </c>
    </row>
    <row r="4035" spans="1:20" x14ac:dyDescent="0.25">
      <c r="A4035" s="1" t="s">
        <v>29</v>
      </c>
      <c r="B4035" s="1" t="s">
        <v>30</v>
      </c>
      <c r="C4035" s="1" t="s">
        <v>22</v>
      </c>
      <c r="D4035" s="1" t="s">
        <v>23</v>
      </c>
      <c r="E4035" s="1" t="s">
        <v>5</v>
      </c>
      <c r="F4035" s="1" t="s">
        <v>24</v>
      </c>
      <c r="G4035" s="1" t="s">
        <v>25</v>
      </c>
      <c r="H4035">
        <v>2150943</v>
      </c>
      <c r="I4035">
        <v>2151182</v>
      </c>
      <c r="J4035" s="1" t="s">
        <v>26</v>
      </c>
      <c r="K4035" s="1" t="s">
        <v>7168</v>
      </c>
      <c r="L4035" s="1" t="s">
        <v>7168</v>
      </c>
      <c r="M4035" s="1" t="s">
        <v>24</v>
      </c>
      <c r="N4035" s="1" t="s">
        <v>1838</v>
      </c>
      <c r="O4035" s="1" t="s">
        <v>24</v>
      </c>
      <c r="P4035" s="1" t="s">
        <v>24</v>
      </c>
      <c r="Q4035" s="1" t="s">
        <v>7166</v>
      </c>
      <c r="R4035">
        <v>240</v>
      </c>
      <c r="S4035">
        <v>79</v>
      </c>
      <c r="T4035" s="1" t="s">
        <v>24</v>
      </c>
    </row>
    <row r="4036" spans="1:20" x14ac:dyDescent="0.25">
      <c r="A4036" s="1" t="s">
        <v>20</v>
      </c>
      <c r="B4036" s="1" t="s">
        <v>21</v>
      </c>
      <c r="C4036" s="1" t="s">
        <v>22</v>
      </c>
      <c r="D4036" s="1" t="s">
        <v>23</v>
      </c>
      <c r="E4036" s="1" t="s">
        <v>5</v>
      </c>
      <c r="F4036" s="1" t="s">
        <v>24</v>
      </c>
      <c r="G4036" s="1" t="s">
        <v>25</v>
      </c>
      <c r="H4036">
        <v>2151536</v>
      </c>
      <c r="I4036">
        <v>2151751</v>
      </c>
      <c r="J4036" s="1" t="s">
        <v>26</v>
      </c>
      <c r="K4036" s="1" t="s">
        <v>24</v>
      </c>
      <c r="L4036" s="1" t="s">
        <v>24</v>
      </c>
      <c r="M4036" s="1" t="s">
        <v>24</v>
      </c>
      <c r="N4036" s="1" t="s">
        <v>24</v>
      </c>
      <c r="O4036" s="1" t="s">
        <v>24</v>
      </c>
      <c r="P4036" s="1" t="s">
        <v>24</v>
      </c>
      <c r="Q4036" s="1" t="s">
        <v>7169</v>
      </c>
      <c r="R4036">
        <v>216</v>
      </c>
      <c r="T4036" s="1" t="s">
        <v>7170</v>
      </c>
    </row>
    <row r="4037" spans="1:20" x14ac:dyDescent="0.25">
      <c r="A4037" s="1" t="s">
        <v>29</v>
      </c>
      <c r="B4037" s="1" t="s">
        <v>30</v>
      </c>
      <c r="C4037" s="1" t="s">
        <v>22</v>
      </c>
      <c r="D4037" s="1" t="s">
        <v>23</v>
      </c>
      <c r="E4037" s="1" t="s">
        <v>5</v>
      </c>
      <c r="F4037" s="1" t="s">
        <v>24</v>
      </c>
      <c r="G4037" s="1" t="s">
        <v>25</v>
      </c>
      <c r="H4037">
        <v>2151536</v>
      </c>
      <c r="I4037">
        <v>2151751</v>
      </c>
      <c r="J4037" s="1" t="s">
        <v>26</v>
      </c>
      <c r="K4037" s="1" t="s">
        <v>7171</v>
      </c>
      <c r="L4037" s="1" t="s">
        <v>7171</v>
      </c>
      <c r="M4037" s="1" t="s">
        <v>24</v>
      </c>
      <c r="N4037" s="1" t="s">
        <v>36</v>
      </c>
      <c r="O4037" s="1" t="s">
        <v>24</v>
      </c>
      <c r="P4037" s="1" t="s">
        <v>24</v>
      </c>
      <c r="Q4037" s="1" t="s">
        <v>7169</v>
      </c>
      <c r="R4037">
        <v>216</v>
      </c>
      <c r="S4037">
        <v>71</v>
      </c>
      <c r="T4037" s="1" t="s">
        <v>24</v>
      </c>
    </row>
    <row r="4038" spans="1:20" x14ac:dyDescent="0.25">
      <c r="A4038" s="1" t="s">
        <v>20</v>
      </c>
      <c r="B4038" s="1" t="s">
        <v>21</v>
      </c>
      <c r="C4038" s="1" t="s">
        <v>22</v>
      </c>
      <c r="D4038" s="1" t="s">
        <v>23</v>
      </c>
      <c r="E4038" s="1" t="s">
        <v>5</v>
      </c>
      <c r="F4038" s="1" t="s">
        <v>24</v>
      </c>
      <c r="G4038" s="1" t="s">
        <v>25</v>
      </c>
      <c r="H4038">
        <v>2151888</v>
      </c>
      <c r="I4038">
        <v>2154566</v>
      </c>
      <c r="J4038" s="1" t="s">
        <v>26</v>
      </c>
      <c r="K4038" s="1" t="s">
        <v>24</v>
      </c>
      <c r="L4038" s="1" t="s">
        <v>24</v>
      </c>
      <c r="M4038" s="1" t="s">
        <v>24</v>
      </c>
      <c r="N4038" s="1" t="s">
        <v>24</v>
      </c>
      <c r="O4038" s="1" t="s">
        <v>24</v>
      </c>
      <c r="P4038" s="1" t="s">
        <v>24</v>
      </c>
      <c r="Q4038" s="1" t="s">
        <v>7172</v>
      </c>
      <c r="R4038">
        <v>2679</v>
      </c>
      <c r="T4038" s="1" t="s">
        <v>7173</v>
      </c>
    </row>
    <row r="4039" spans="1:20" x14ac:dyDescent="0.25">
      <c r="A4039" s="1" t="s">
        <v>29</v>
      </c>
      <c r="B4039" s="1" t="s">
        <v>30</v>
      </c>
      <c r="C4039" s="1" t="s">
        <v>22</v>
      </c>
      <c r="D4039" s="1" t="s">
        <v>23</v>
      </c>
      <c r="E4039" s="1" t="s">
        <v>5</v>
      </c>
      <c r="F4039" s="1" t="s">
        <v>24</v>
      </c>
      <c r="G4039" s="1" t="s">
        <v>25</v>
      </c>
      <c r="H4039">
        <v>2151888</v>
      </c>
      <c r="I4039">
        <v>2154566</v>
      </c>
      <c r="J4039" s="1" t="s">
        <v>26</v>
      </c>
      <c r="K4039" s="1" t="s">
        <v>7174</v>
      </c>
      <c r="L4039" s="1" t="s">
        <v>7174</v>
      </c>
      <c r="M4039" s="1" t="s">
        <v>24</v>
      </c>
      <c r="N4039" s="1" t="s">
        <v>7175</v>
      </c>
      <c r="O4039" s="1" t="s">
        <v>24</v>
      </c>
      <c r="P4039" s="1" t="s">
        <v>24</v>
      </c>
      <c r="Q4039" s="1" t="s">
        <v>7172</v>
      </c>
      <c r="R4039">
        <v>2679</v>
      </c>
      <c r="S4039">
        <v>892</v>
      </c>
      <c r="T4039" s="1" t="s">
        <v>24</v>
      </c>
    </row>
    <row r="4040" spans="1:20" x14ac:dyDescent="0.25">
      <c r="A4040" s="1" t="s">
        <v>20</v>
      </c>
      <c r="B4040" s="1" t="s">
        <v>21</v>
      </c>
      <c r="C4040" s="1" t="s">
        <v>22</v>
      </c>
      <c r="D4040" s="1" t="s">
        <v>23</v>
      </c>
      <c r="E4040" s="1" t="s">
        <v>5</v>
      </c>
      <c r="F4040" s="1" t="s">
        <v>24</v>
      </c>
      <c r="G4040" s="1" t="s">
        <v>25</v>
      </c>
      <c r="H4040">
        <v>2155062</v>
      </c>
      <c r="I4040">
        <v>2155250</v>
      </c>
      <c r="J4040" s="1" t="s">
        <v>26</v>
      </c>
      <c r="K4040" s="1" t="s">
        <v>24</v>
      </c>
      <c r="L4040" s="1" t="s">
        <v>24</v>
      </c>
      <c r="M4040" s="1" t="s">
        <v>24</v>
      </c>
      <c r="N4040" s="1" t="s">
        <v>24</v>
      </c>
      <c r="O4040" s="1" t="s">
        <v>24</v>
      </c>
      <c r="P4040" s="1" t="s">
        <v>24</v>
      </c>
      <c r="Q4040" s="1" t="s">
        <v>7176</v>
      </c>
      <c r="R4040">
        <v>189</v>
      </c>
      <c r="T4040" s="1" t="s">
        <v>7177</v>
      </c>
    </row>
    <row r="4041" spans="1:20" x14ac:dyDescent="0.25">
      <c r="A4041" s="1" t="s">
        <v>29</v>
      </c>
      <c r="B4041" s="1" t="s">
        <v>30</v>
      </c>
      <c r="C4041" s="1" t="s">
        <v>22</v>
      </c>
      <c r="D4041" s="1" t="s">
        <v>23</v>
      </c>
      <c r="E4041" s="1" t="s">
        <v>5</v>
      </c>
      <c r="F4041" s="1" t="s">
        <v>24</v>
      </c>
      <c r="G4041" s="1" t="s">
        <v>25</v>
      </c>
      <c r="H4041">
        <v>2155062</v>
      </c>
      <c r="I4041">
        <v>2155250</v>
      </c>
      <c r="J4041" s="1" t="s">
        <v>26</v>
      </c>
      <c r="K4041" s="1" t="s">
        <v>7178</v>
      </c>
      <c r="L4041" s="1" t="s">
        <v>7178</v>
      </c>
      <c r="M4041" s="1" t="s">
        <v>24</v>
      </c>
      <c r="N4041" s="1" t="s">
        <v>36</v>
      </c>
      <c r="O4041" s="1" t="s">
        <v>24</v>
      </c>
      <c r="P4041" s="1" t="s">
        <v>24</v>
      </c>
      <c r="Q4041" s="1" t="s">
        <v>7176</v>
      </c>
      <c r="R4041">
        <v>189</v>
      </c>
      <c r="S4041">
        <v>62</v>
      </c>
      <c r="T4041" s="1" t="s">
        <v>24</v>
      </c>
    </row>
    <row r="4042" spans="1:20" x14ac:dyDescent="0.25">
      <c r="A4042" s="1" t="s">
        <v>20</v>
      </c>
      <c r="B4042" s="1" t="s">
        <v>21</v>
      </c>
      <c r="C4042" s="1" t="s">
        <v>22</v>
      </c>
      <c r="D4042" s="1" t="s">
        <v>23</v>
      </c>
      <c r="E4042" s="1" t="s">
        <v>5</v>
      </c>
      <c r="F4042" s="1" t="s">
        <v>24</v>
      </c>
      <c r="G4042" s="1" t="s">
        <v>25</v>
      </c>
      <c r="H4042">
        <v>2155952</v>
      </c>
      <c r="I4042">
        <v>2156374</v>
      </c>
      <c r="J4042" s="1" t="s">
        <v>75</v>
      </c>
      <c r="K4042" s="1" t="s">
        <v>24</v>
      </c>
      <c r="L4042" s="1" t="s">
        <v>24</v>
      </c>
      <c r="M4042" s="1" t="s">
        <v>24</v>
      </c>
      <c r="N4042" s="1" t="s">
        <v>24</v>
      </c>
      <c r="O4042" s="1" t="s">
        <v>24</v>
      </c>
      <c r="P4042" s="1" t="s">
        <v>24</v>
      </c>
      <c r="Q4042" s="1" t="s">
        <v>7179</v>
      </c>
      <c r="R4042">
        <v>423</v>
      </c>
      <c r="T4042" s="1" t="s">
        <v>7180</v>
      </c>
    </row>
    <row r="4043" spans="1:20" x14ac:dyDescent="0.25">
      <c r="A4043" s="1" t="s">
        <v>29</v>
      </c>
      <c r="B4043" s="1" t="s">
        <v>30</v>
      </c>
      <c r="C4043" s="1" t="s">
        <v>22</v>
      </c>
      <c r="D4043" s="1" t="s">
        <v>23</v>
      </c>
      <c r="E4043" s="1" t="s">
        <v>5</v>
      </c>
      <c r="F4043" s="1" t="s">
        <v>24</v>
      </c>
      <c r="G4043" s="1" t="s">
        <v>25</v>
      </c>
      <c r="H4043">
        <v>2155952</v>
      </c>
      <c r="I4043">
        <v>2156374</v>
      </c>
      <c r="J4043" s="1" t="s">
        <v>75</v>
      </c>
      <c r="K4043" s="1" t="s">
        <v>7181</v>
      </c>
      <c r="L4043" s="1" t="s">
        <v>7181</v>
      </c>
      <c r="M4043" s="1" t="s">
        <v>24</v>
      </c>
      <c r="N4043" s="1" t="s">
        <v>2680</v>
      </c>
      <c r="O4043" s="1" t="s">
        <v>24</v>
      </c>
      <c r="P4043" s="1" t="s">
        <v>24</v>
      </c>
      <c r="Q4043" s="1" t="s">
        <v>7179</v>
      </c>
      <c r="R4043">
        <v>423</v>
      </c>
      <c r="S4043">
        <v>140</v>
      </c>
      <c r="T4043" s="1" t="s">
        <v>24</v>
      </c>
    </row>
    <row r="4044" spans="1:20" x14ac:dyDescent="0.25">
      <c r="A4044" s="1" t="s">
        <v>20</v>
      </c>
      <c r="B4044" s="1" t="s">
        <v>21</v>
      </c>
      <c r="C4044" s="1" t="s">
        <v>22</v>
      </c>
      <c r="D4044" s="1" t="s">
        <v>23</v>
      </c>
      <c r="E4044" s="1" t="s">
        <v>5</v>
      </c>
      <c r="F4044" s="1" t="s">
        <v>24</v>
      </c>
      <c r="G4044" s="1" t="s">
        <v>25</v>
      </c>
      <c r="H4044">
        <v>2156599</v>
      </c>
      <c r="I4044">
        <v>2158434</v>
      </c>
      <c r="J4044" s="1" t="s">
        <v>26</v>
      </c>
      <c r="K4044" s="1" t="s">
        <v>24</v>
      </c>
      <c r="L4044" s="1" t="s">
        <v>24</v>
      </c>
      <c r="M4044" s="1" t="s">
        <v>24</v>
      </c>
      <c r="N4044" s="1" t="s">
        <v>24</v>
      </c>
      <c r="O4044" s="1" t="s">
        <v>24</v>
      </c>
      <c r="P4044" s="1" t="s">
        <v>24</v>
      </c>
      <c r="Q4044" s="1" t="s">
        <v>7182</v>
      </c>
      <c r="R4044">
        <v>1836</v>
      </c>
      <c r="T4044" s="1" t="s">
        <v>7183</v>
      </c>
    </row>
    <row r="4045" spans="1:20" x14ac:dyDescent="0.25">
      <c r="A4045" s="1" t="s">
        <v>29</v>
      </c>
      <c r="B4045" s="1" t="s">
        <v>30</v>
      </c>
      <c r="C4045" s="1" t="s">
        <v>22</v>
      </c>
      <c r="D4045" s="1" t="s">
        <v>23</v>
      </c>
      <c r="E4045" s="1" t="s">
        <v>5</v>
      </c>
      <c r="F4045" s="1" t="s">
        <v>24</v>
      </c>
      <c r="G4045" s="1" t="s">
        <v>25</v>
      </c>
      <c r="H4045">
        <v>2156599</v>
      </c>
      <c r="I4045">
        <v>2158434</v>
      </c>
      <c r="J4045" s="1" t="s">
        <v>26</v>
      </c>
      <c r="K4045" s="1" t="s">
        <v>7184</v>
      </c>
      <c r="L4045" s="1" t="s">
        <v>7184</v>
      </c>
      <c r="M4045" s="1" t="s">
        <v>24</v>
      </c>
      <c r="N4045" s="1" t="s">
        <v>3510</v>
      </c>
      <c r="O4045" s="1" t="s">
        <v>24</v>
      </c>
      <c r="P4045" s="1" t="s">
        <v>24</v>
      </c>
      <c r="Q4045" s="1" t="s">
        <v>7182</v>
      </c>
      <c r="R4045">
        <v>1836</v>
      </c>
      <c r="S4045">
        <v>611</v>
      </c>
      <c r="T4045" s="1" t="s">
        <v>24</v>
      </c>
    </row>
    <row r="4046" spans="1:20" x14ac:dyDescent="0.25">
      <c r="A4046" s="1" t="s">
        <v>20</v>
      </c>
      <c r="B4046" s="1" t="s">
        <v>21</v>
      </c>
      <c r="C4046" s="1" t="s">
        <v>22</v>
      </c>
      <c r="D4046" s="1" t="s">
        <v>23</v>
      </c>
      <c r="E4046" s="1" t="s">
        <v>5</v>
      </c>
      <c r="F4046" s="1" t="s">
        <v>24</v>
      </c>
      <c r="G4046" s="1" t="s">
        <v>25</v>
      </c>
      <c r="H4046">
        <v>2158428</v>
      </c>
      <c r="I4046">
        <v>2160158</v>
      </c>
      <c r="J4046" s="1" t="s">
        <v>26</v>
      </c>
      <c r="K4046" s="1" t="s">
        <v>24</v>
      </c>
      <c r="L4046" s="1" t="s">
        <v>24</v>
      </c>
      <c r="M4046" s="1" t="s">
        <v>24</v>
      </c>
      <c r="N4046" s="1" t="s">
        <v>24</v>
      </c>
      <c r="O4046" s="1" t="s">
        <v>24</v>
      </c>
      <c r="P4046" s="1" t="s">
        <v>24</v>
      </c>
      <c r="Q4046" s="1" t="s">
        <v>7185</v>
      </c>
      <c r="R4046">
        <v>1731</v>
      </c>
      <c r="T4046" s="1" t="s">
        <v>7186</v>
      </c>
    </row>
    <row r="4047" spans="1:20" x14ac:dyDescent="0.25">
      <c r="A4047" s="1" t="s">
        <v>29</v>
      </c>
      <c r="B4047" s="1" t="s">
        <v>30</v>
      </c>
      <c r="C4047" s="1" t="s">
        <v>22</v>
      </c>
      <c r="D4047" s="1" t="s">
        <v>23</v>
      </c>
      <c r="E4047" s="1" t="s">
        <v>5</v>
      </c>
      <c r="F4047" s="1" t="s">
        <v>24</v>
      </c>
      <c r="G4047" s="1" t="s">
        <v>25</v>
      </c>
      <c r="H4047">
        <v>2158428</v>
      </c>
      <c r="I4047">
        <v>2160158</v>
      </c>
      <c r="J4047" s="1" t="s">
        <v>26</v>
      </c>
      <c r="K4047" s="1" t="s">
        <v>7187</v>
      </c>
      <c r="L4047" s="1" t="s">
        <v>7187</v>
      </c>
      <c r="M4047" s="1" t="s">
        <v>24</v>
      </c>
      <c r="N4047" s="1" t="s">
        <v>7188</v>
      </c>
      <c r="O4047" s="1" t="s">
        <v>24</v>
      </c>
      <c r="P4047" s="1" t="s">
        <v>24</v>
      </c>
      <c r="Q4047" s="1" t="s">
        <v>7185</v>
      </c>
      <c r="R4047">
        <v>1731</v>
      </c>
      <c r="S4047">
        <v>576</v>
      </c>
      <c r="T4047" s="1" t="s">
        <v>24</v>
      </c>
    </row>
    <row r="4048" spans="1:20" x14ac:dyDescent="0.25">
      <c r="A4048" s="1" t="s">
        <v>20</v>
      </c>
      <c r="B4048" s="1" t="s">
        <v>21</v>
      </c>
      <c r="C4048" s="1" t="s">
        <v>22</v>
      </c>
      <c r="D4048" s="1" t="s">
        <v>23</v>
      </c>
      <c r="E4048" s="1" t="s">
        <v>5</v>
      </c>
      <c r="F4048" s="1" t="s">
        <v>24</v>
      </c>
      <c r="G4048" s="1" t="s">
        <v>25</v>
      </c>
      <c r="H4048">
        <v>2160374</v>
      </c>
      <c r="I4048">
        <v>2161018</v>
      </c>
      <c r="J4048" s="1" t="s">
        <v>75</v>
      </c>
      <c r="K4048" s="1" t="s">
        <v>24</v>
      </c>
      <c r="L4048" s="1" t="s">
        <v>24</v>
      </c>
      <c r="M4048" s="1" t="s">
        <v>24</v>
      </c>
      <c r="N4048" s="1" t="s">
        <v>24</v>
      </c>
      <c r="O4048" s="1" t="s">
        <v>24</v>
      </c>
      <c r="P4048" s="1" t="s">
        <v>24</v>
      </c>
      <c r="Q4048" s="1" t="s">
        <v>7189</v>
      </c>
      <c r="R4048">
        <v>645</v>
      </c>
      <c r="T4048" s="1" t="s">
        <v>7190</v>
      </c>
    </row>
    <row r="4049" spans="1:20" x14ac:dyDescent="0.25">
      <c r="A4049" s="1" t="s">
        <v>29</v>
      </c>
      <c r="B4049" s="1" t="s">
        <v>30</v>
      </c>
      <c r="C4049" s="1" t="s">
        <v>22</v>
      </c>
      <c r="D4049" s="1" t="s">
        <v>23</v>
      </c>
      <c r="E4049" s="1" t="s">
        <v>5</v>
      </c>
      <c r="F4049" s="1" t="s">
        <v>24</v>
      </c>
      <c r="G4049" s="1" t="s">
        <v>25</v>
      </c>
      <c r="H4049">
        <v>2160374</v>
      </c>
      <c r="I4049">
        <v>2161018</v>
      </c>
      <c r="J4049" s="1" t="s">
        <v>75</v>
      </c>
      <c r="K4049" s="1" t="s">
        <v>7191</v>
      </c>
      <c r="L4049" s="1" t="s">
        <v>7191</v>
      </c>
      <c r="M4049" s="1" t="s">
        <v>24</v>
      </c>
      <c r="N4049" s="1" t="s">
        <v>7192</v>
      </c>
      <c r="O4049" s="1" t="s">
        <v>24</v>
      </c>
      <c r="P4049" s="1" t="s">
        <v>24</v>
      </c>
      <c r="Q4049" s="1" t="s">
        <v>7189</v>
      </c>
      <c r="R4049">
        <v>645</v>
      </c>
      <c r="S4049">
        <v>214</v>
      </c>
      <c r="T4049" s="1" t="s">
        <v>24</v>
      </c>
    </row>
    <row r="4050" spans="1:20" x14ac:dyDescent="0.25">
      <c r="A4050" s="1" t="s">
        <v>20</v>
      </c>
      <c r="B4050" s="1" t="s">
        <v>21</v>
      </c>
      <c r="C4050" s="1" t="s">
        <v>22</v>
      </c>
      <c r="D4050" s="1" t="s">
        <v>23</v>
      </c>
      <c r="E4050" s="1" t="s">
        <v>5</v>
      </c>
      <c r="F4050" s="1" t="s">
        <v>24</v>
      </c>
      <c r="G4050" s="1" t="s">
        <v>25</v>
      </c>
      <c r="H4050">
        <v>2161217</v>
      </c>
      <c r="I4050">
        <v>2162362</v>
      </c>
      <c r="J4050" s="1" t="s">
        <v>26</v>
      </c>
      <c r="K4050" s="1" t="s">
        <v>24</v>
      </c>
      <c r="L4050" s="1" t="s">
        <v>24</v>
      </c>
      <c r="M4050" s="1" t="s">
        <v>24</v>
      </c>
      <c r="N4050" s="1" t="s">
        <v>24</v>
      </c>
      <c r="O4050" s="1" t="s">
        <v>24</v>
      </c>
      <c r="P4050" s="1" t="s">
        <v>24</v>
      </c>
      <c r="Q4050" s="1" t="s">
        <v>7193</v>
      </c>
      <c r="R4050">
        <v>1146</v>
      </c>
      <c r="T4050" s="1" t="s">
        <v>24</v>
      </c>
    </row>
    <row r="4051" spans="1:20" x14ac:dyDescent="0.25">
      <c r="A4051" s="1" t="s">
        <v>29</v>
      </c>
      <c r="B4051" s="1" t="s">
        <v>30</v>
      </c>
      <c r="C4051" s="1" t="s">
        <v>22</v>
      </c>
      <c r="D4051" s="1" t="s">
        <v>23</v>
      </c>
      <c r="E4051" s="1" t="s">
        <v>5</v>
      </c>
      <c r="F4051" s="1" t="s">
        <v>24</v>
      </c>
      <c r="G4051" s="1" t="s">
        <v>25</v>
      </c>
      <c r="H4051">
        <v>2161217</v>
      </c>
      <c r="I4051">
        <v>2162362</v>
      </c>
      <c r="J4051" s="1" t="s">
        <v>26</v>
      </c>
      <c r="K4051" s="1" t="s">
        <v>7194</v>
      </c>
      <c r="L4051" s="1" t="s">
        <v>7194</v>
      </c>
      <c r="M4051" s="1" t="s">
        <v>24</v>
      </c>
      <c r="N4051" s="1" t="s">
        <v>7195</v>
      </c>
      <c r="O4051" s="1" t="s">
        <v>24</v>
      </c>
      <c r="P4051" s="1" t="s">
        <v>24</v>
      </c>
      <c r="Q4051" s="1" t="s">
        <v>7193</v>
      </c>
      <c r="R4051">
        <v>1146</v>
      </c>
      <c r="S4051">
        <v>381</v>
      </c>
      <c r="T4051" s="1" t="s">
        <v>24</v>
      </c>
    </row>
    <row r="4052" spans="1:20" x14ac:dyDescent="0.25">
      <c r="A4052" s="1" t="s">
        <v>20</v>
      </c>
      <c r="B4052" s="1" t="s">
        <v>21</v>
      </c>
      <c r="C4052" s="1" t="s">
        <v>22</v>
      </c>
      <c r="D4052" s="1" t="s">
        <v>23</v>
      </c>
      <c r="E4052" s="1" t="s">
        <v>5</v>
      </c>
      <c r="F4052" s="1" t="s">
        <v>24</v>
      </c>
      <c r="G4052" s="1" t="s">
        <v>25</v>
      </c>
      <c r="H4052">
        <v>2162545</v>
      </c>
      <c r="I4052">
        <v>2163345</v>
      </c>
      <c r="J4052" s="1" t="s">
        <v>75</v>
      </c>
      <c r="K4052" s="1" t="s">
        <v>24</v>
      </c>
      <c r="L4052" s="1" t="s">
        <v>24</v>
      </c>
      <c r="M4052" s="1" t="s">
        <v>24</v>
      </c>
      <c r="N4052" s="1" t="s">
        <v>24</v>
      </c>
      <c r="O4052" s="1" t="s">
        <v>24</v>
      </c>
      <c r="P4052" s="1" t="s">
        <v>24</v>
      </c>
      <c r="Q4052" s="1" t="s">
        <v>7196</v>
      </c>
      <c r="R4052">
        <v>801</v>
      </c>
      <c r="T4052" s="1" t="s">
        <v>7197</v>
      </c>
    </row>
    <row r="4053" spans="1:20" x14ac:dyDescent="0.25">
      <c r="A4053" s="1" t="s">
        <v>29</v>
      </c>
      <c r="B4053" s="1" t="s">
        <v>30</v>
      </c>
      <c r="C4053" s="1" t="s">
        <v>22</v>
      </c>
      <c r="D4053" s="1" t="s">
        <v>23</v>
      </c>
      <c r="E4053" s="1" t="s">
        <v>5</v>
      </c>
      <c r="F4053" s="1" t="s">
        <v>24</v>
      </c>
      <c r="G4053" s="1" t="s">
        <v>25</v>
      </c>
      <c r="H4053">
        <v>2162545</v>
      </c>
      <c r="I4053">
        <v>2163345</v>
      </c>
      <c r="J4053" s="1" t="s">
        <v>75</v>
      </c>
      <c r="K4053" s="1" t="s">
        <v>7198</v>
      </c>
      <c r="L4053" s="1" t="s">
        <v>7198</v>
      </c>
      <c r="M4053" s="1" t="s">
        <v>24</v>
      </c>
      <c r="N4053" s="1" t="s">
        <v>3627</v>
      </c>
      <c r="O4053" s="1" t="s">
        <v>24</v>
      </c>
      <c r="P4053" s="1" t="s">
        <v>24</v>
      </c>
      <c r="Q4053" s="1" t="s">
        <v>7196</v>
      </c>
      <c r="R4053">
        <v>801</v>
      </c>
      <c r="S4053">
        <v>266</v>
      </c>
      <c r="T4053" s="1" t="s">
        <v>24</v>
      </c>
    </row>
    <row r="4054" spans="1:20" x14ac:dyDescent="0.25">
      <c r="A4054" s="1" t="s">
        <v>20</v>
      </c>
      <c r="B4054" s="1" t="s">
        <v>21</v>
      </c>
      <c r="C4054" s="1" t="s">
        <v>22</v>
      </c>
      <c r="D4054" s="1" t="s">
        <v>23</v>
      </c>
      <c r="E4054" s="1" t="s">
        <v>5</v>
      </c>
      <c r="F4054" s="1" t="s">
        <v>24</v>
      </c>
      <c r="G4054" s="1" t="s">
        <v>25</v>
      </c>
      <c r="H4054">
        <v>2163709</v>
      </c>
      <c r="I4054">
        <v>2164083</v>
      </c>
      <c r="J4054" s="1" t="s">
        <v>75</v>
      </c>
      <c r="K4054" s="1" t="s">
        <v>24</v>
      </c>
      <c r="L4054" s="1" t="s">
        <v>24</v>
      </c>
      <c r="M4054" s="1" t="s">
        <v>24</v>
      </c>
      <c r="N4054" s="1" t="s">
        <v>24</v>
      </c>
      <c r="O4054" s="1" t="s">
        <v>24</v>
      </c>
      <c r="P4054" s="1" t="s">
        <v>24</v>
      </c>
      <c r="Q4054" s="1" t="s">
        <v>7199</v>
      </c>
      <c r="R4054">
        <v>375</v>
      </c>
      <c r="T4054" s="1" t="s">
        <v>24</v>
      </c>
    </row>
    <row r="4055" spans="1:20" x14ac:dyDescent="0.25">
      <c r="A4055" s="1" t="s">
        <v>29</v>
      </c>
      <c r="B4055" s="1" t="s">
        <v>30</v>
      </c>
      <c r="C4055" s="1" t="s">
        <v>22</v>
      </c>
      <c r="D4055" s="1" t="s">
        <v>23</v>
      </c>
      <c r="E4055" s="1" t="s">
        <v>5</v>
      </c>
      <c r="F4055" s="1" t="s">
        <v>24</v>
      </c>
      <c r="G4055" s="1" t="s">
        <v>25</v>
      </c>
      <c r="H4055">
        <v>2163709</v>
      </c>
      <c r="I4055">
        <v>2164083</v>
      </c>
      <c r="J4055" s="1" t="s">
        <v>75</v>
      </c>
      <c r="K4055" s="1" t="s">
        <v>7200</v>
      </c>
      <c r="L4055" s="1" t="s">
        <v>7200</v>
      </c>
      <c r="M4055" s="1" t="s">
        <v>24</v>
      </c>
      <c r="N4055" s="1" t="s">
        <v>36</v>
      </c>
      <c r="O4055" s="1" t="s">
        <v>24</v>
      </c>
      <c r="P4055" s="1" t="s">
        <v>24</v>
      </c>
      <c r="Q4055" s="1" t="s">
        <v>7199</v>
      </c>
      <c r="R4055">
        <v>375</v>
      </c>
      <c r="S4055">
        <v>124</v>
      </c>
      <c r="T4055" s="1" t="s">
        <v>24</v>
      </c>
    </row>
    <row r="4056" spans="1:20" x14ac:dyDescent="0.25">
      <c r="A4056" s="1" t="s">
        <v>20</v>
      </c>
      <c r="B4056" s="1" t="s">
        <v>21</v>
      </c>
      <c r="C4056" s="1" t="s">
        <v>22</v>
      </c>
      <c r="D4056" s="1" t="s">
        <v>23</v>
      </c>
      <c r="E4056" s="1" t="s">
        <v>5</v>
      </c>
      <c r="F4056" s="1" t="s">
        <v>24</v>
      </c>
      <c r="G4056" s="1" t="s">
        <v>25</v>
      </c>
      <c r="H4056">
        <v>2164458</v>
      </c>
      <c r="I4056">
        <v>2165729</v>
      </c>
      <c r="J4056" s="1" t="s">
        <v>75</v>
      </c>
      <c r="K4056" s="1" t="s">
        <v>24</v>
      </c>
      <c r="L4056" s="1" t="s">
        <v>24</v>
      </c>
      <c r="M4056" s="1" t="s">
        <v>24</v>
      </c>
      <c r="N4056" s="1" t="s">
        <v>24</v>
      </c>
      <c r="O4056" s="1" t="s">
        <v>24</v>
      </c>
      <c r="P4056" s="1" t="s">
        <v>24</v>
      </c>
      <c r="Q4056" s="1" t="s">
        <v>7201</v>
      </c>
      <c r="R4056">
        <v>1272</v>
      </c>
      <c r="T4056" s="1" t="s">
        <v>7202</v>
      </c>
    </row>
    <row r="4057" spans="1:20" x14ac:dyDescent="0.25">
      <c r="A4057" s="1" t="s">
        <v>29</v>
      </c>
      <c r="B4057" s="1" t="s">
        <v>30</v>
      </c>
      <c r="C4057" s="1" t="s">
        <v>22</v>
      </c>
      <c r="D4057" s="1" t="s">
        <v>23</v>
      </c>
      <c r="E4057" s="1" t="s">
        <v>5</v>
      </c>
      <c r="F4057" s="1" t="s">
        <v>24</v>
      </c>
      <c r="G4057" s="1" t="s">
        <v>25</v>
      </c>
      <c r="H4057">
        <v>2164458</v>
      </c>
      <c r="I4057">
        <v>2165729</v>
      </c>
      <c r="J4057" s="1" t="s">
        <v>75</v>
      </c>
      <c r="K4057" s="1" t="s">
        <v>7203</v>
      </c>
      <c r="L4057" s="1" t="s">
        <v>7203</v>
      </c>
      <c r="M4057" s="1" t="s">
        <v>24</v>
      </c>
      <c r="N4057" s="1" t="s">
        <v>36</v>
      </c>
      <c r="O4057" s="1" t="s">
        <v>24</v>
      </c>
      <c r="P4057" s="1" t="s">
        <v>24</v>
      </c>
      <c r="Q4057" s="1" t="s">
        <v>7201</v>
      </c>
      <c r="R4057">
        <v>1272</v>
      </c>
      <c r="S4057">
        <v>423</v>
      </c>
      <c r="T4057" s="1" t="s">
        <v>24</v>
      </c>
    </row>
    <row r="4058" spans="1:20" x14ac:dyDescent="0.25">
      <c r="A4058" s="1" t="s">
        <v>20</v>
      </c>
      <c r="B4058" s="1" t="s">
        <v>21</v>
      </c>
      <c r="C4058" s="1" t="s">
        <v>22</v>
      </c>
      <c r="D4058" s="1" t="s">
        <v>23</v>
      </c>
      <c r="E4058" s="1" t="s">
        <v>5</v>
      </c>
      <c r="F4058" s="1" t="s">
        <v>24</v>
      </c>
      <c r="G4058" s="1" t="s">
        <v>25</v>
      </c>
      <c r="H4058">
        <v>2165865</v>
      </c>
      <c r="I4058">
        <v>2168408</v>
      </c>
      <c r="J4058" s="1" t="s">
        <v>75</v>
      </c>
      <c r="K4058" s="1" t="s">
        <v>24</v>
      </c>
      <c r="L4058" s="1" t="s">
        <v>24</v>
      </c>
      <c r="M4058" s="1" t="s">
        <v>24</v>
      </c>
      <c r="N4058" s="1" t="s">
        <v>24</v>
      </c>
      <c r="O4058" s="1" t="s">
        <v>24</v>
      </c>
      <c r="P4058" s="1" t="s">
        <v>24</v>
      </c>
      <c r="Q4058" s="1" t="s">
        <v>7204</v>
      </c>
      <c r="R4058">
        <v>2544</v>
      </c>
      <c r="T4058" s="1" t="s">
        <v>7205</v>
      </c>
    </row>
    <row r="4059" spans="1:20" x14ac:dyDescent="0.25">
      <c r="A4059" s="1" t="s">
        <v>29</v>
      </c>
      <c r="B4059" s="1" t="s">
        <v>30</v>
      </c>
      <c r="C4059" s="1" t="s">
        <v>22</v>
      </c>
      <c r="D4059" s="1" t="s">
        <v>23</v>
      </c>
      <c r="E4059" s="1" t="s">
        <v>5</v>
      </c>
      <c r="F4059" s="1" t="s">
        <v>24</v>
      </c>
      <c r="G4059" s="1" t="s">
        <v>25</v>
      </c>
      <c r="H4059">
        <v>2165865</v>
      </c>
      <c r="I4059">
        <v>2168408</v>
      </c>
      <c r="J4059" s="1" t="s">
        <v>75</v>
      </c>
      <c r="K4059" s="1" t="s">
        <v>7206</v>
      </c>
      <c r="L4059" s="1" t="s">
        <v>7206</v>
      </c>
      <c r="M4059" s="1" t="s">
        <v>24</v>
      </c>
      <c r="N4059" s="1" t="s">
        <v>7207</v>
      </c>
      <c r="O4059" s="1" t="s">
        <v>24</v>
      </c>
      <c r="P4059" s="1" t="s">
        <v>24</v>
      </c>
      <c r="Q4059" s="1" t="s">
        <v>7204</v>
      </c>
      <c r="R4059">
        <v>2544</v>
      </c>
      <c r="S4059">
        <v>847</v>
      </c>
      <c r="T4059" s="1" t="s">
        <v>24</v>
      </c>
    </row>
    <row r="4060" spans="1:20" x14ac:dyDescent="0.25">
      <c r="A4060" s="1" t="s">
        <v>20</v>
      </c>
      <c r="B4060" s="1" t="s">
        <v>21</v>
      </c>
      <c r="C4060" s="1" t="s">
        <v>22</v>
      </c>
      <c r="D4060" s="1" t="s">
        <v>23</v>
      </c>
      <c r="E4060" s="1" t="s">
        <v>5</v>
      </c>
      <c r="F4060" s="1" t="s">
        <v>24</v>
      </c>
      <c r="G4060" s="1" t="s">
        <v>25</v>
      </c>
      <c r="H4060">
        <v>2168578</v>
      </c>
      <c r="I4060">
        <v>2170083</v>
      </c>
      <c r="J4060" s="1" t="s">
        <v>75</v>
      </c>
      <c r="K4060" s="1" t="s">
        <v>24</v>
      </c>
      <c r="L4060" s="1" t="s">
        <v>24</v>
      </c>
      <c r="M4060" s="1" t="s">
        <v>24</v>
      </c>
      <c r="N4060" s="1" t="s">
        <v>24</v>
      </c>
      <c r="O4060" s="1" t="s">
        <v>24</v>
      </c>
      <c r="P4060" s="1" t="s">
        <v>24</v>
      </c>
      <c r="Q4060" s="1" t="s">
        <v>7208</v>
      </c>
      <c r="R4060">
        <v>1506</v>
      </c>
      <c r="T4060" s="1" t="s">
        <v>7209</v>
      </c>
    </row>
    <row r="4061" spans="1:20" x14ac:dyDescent="0.25">
      <c r="A4061" s="1" t="s">
        <v>29</v>
      </c>
      <c r="B4061" s="1" t="s">
        <v>30</v>
      </c>
      <c r="C4061" s="1" t="s">
        <v>22</v>
      </c>
      <c r="D4061" s="1" t="s">
        <v>23</v>
      </c>
      <c r="E4061" s="1" t="s">
        <v>5</v>
      </c>
      <c r="F4061" s="1" t="s">
        <v>24</v>
      </c>
      <c r="G4061" s="1" t="s">
        <v>25</v>
      </c>
      <c r="H4061">
        <v>2168578</v>
      </c>
      <c r="I4061">
        <v>2170083</v>
      </c>
      <c r="J4061" s="1" t="s">
        <v>75</v>
      </c>
      <c r="K4061" s="1" t="s">
        <v>7210</v>
      </c>
      <c r="L4061" s="1" t="s">
        <v>7210</v>
      </c>
      <c r="M4061" s="1" t="s">
        <v>24</v>
      </c>
      <c r="N4061" s="1" t="s">
        <v>7211</v>
      </c>
      <c r="O4061" s="1" t="s">
        <v>24</v>
      </c>
      <c r="P4061" s="1" t="s">
        <v>24</v>
      </c>
      <c r="Q4061" s="1" t="s">
        <v>7208</v>
      </c>
      <c r="R4061">
        <v>1506</v>
      </c>
      <c r="S4061">
        <v>501</v>
      </c>
      <c r="T4061" s="1" t="s">
        <v>24</v>
      </c>
    </row>
    <row r="4062" spans="1:20" x14ac:dyDescent="0.25">
      <c r="A4062" s="1" t="s">
        <v>20</v>
      </c>
      <c r="B4062" s="1" t="s">
        <v>21</v>
      </c>
      <c r="C4062" s="1" t="s">
        <v>22</v>
      </c>
      <c r="D4062" s="1" t="s">
        <v>23</v>
      </c>
      <c r="E4062" s="1" t="s">
        <v>5</v>
      </c>
      <c r="F4062" s="1" t="s">
        <v>24</v>
      </c>
      <c r="G4062" s="1" t="s">
        <v>25</v>
      </c>
      <c r="H4062">
        <v>2170264</v>
      </c>
      <c r="I4062">
        <v>2170710</v>
      </c>
      <c r="J4062" s="1" t="s">
        <v>26</v>
      </c>
      <c r="K4062" s="1" t="s">
        <v>24</v>
      </c>
      <c r="L4062" s="1" t="s">
        <v>24</v>
      </c>
      <c r="M4062" s="1" t="s">
        <v>24</v>
      </c>
      <c r="N4062" s="1" t="s">
        <v>24</v>
      </c>
      <c r="O4062" s="1" t="s">
        <v>24</v>
      </c>
      <c r="P4062" s="1" t="s">
        <v>24</v>
      </c>
      <c r="Q4062" s="1" t="s">
        <v>7212</v>
      </c>
      <c r="R4062">
        <v>447</v>
      </c>
      <c r="T4062" s="1" t="s">
        <v>7213</v>
      </c>
    </row>
    <row r="4063" spans="1:20" x14ac:dyDescent="0.25">
      <c r="A4063" s="1" t="s">
        <v>29</v>
      </c>
      <c r="B4063" s="1" t="s">
        <v>30</v>
      </c>
      <c r="C4063" s="1" t="s">
        <v>22</v>
      </c>
      <c r="D4063" s="1" t="s">
        <v>23</v>
      </c>
      <c r="E4063" s="1" t="s">
        <v>5</v>
      </c>
      <c r="F4063" s="1" t="s">
        <v>24</v>
      </c>
      <c r="G4063" s="1" t="s">
        <v>25</v>
      </c>
      <c r="H4063">
        <v>2170264</v>
      </c>
      <c r="I4063">
        <v>2170710</v>
      </c>
      <c r="J4063" s="1" t="s">
        <v>26</v>
      </c>
      <c r="K4063" s="1" t="s">
        <v>7214</v>
      </c>
      <c r="L4063" s="1" t="s">
        <v>7214</v>
      </c>
      <c r="M4063" s="1" t="s">
        <v>24</v>
      </c>
      <c r="N4063" s="1" t="s">
        <v>373</v>
      </c>
      <c r="O4063" s="1" t="s">
        <v>24</v>
      </c>
      <c r="P4063" s="1" t="s">
        <v>24</v>
      </c>
      <c r="Q4063" s="1" t="s">
        <v>7212</v>
      </c>
      <c r="R4063">
        <v>447</v>
      </c>
      <c r="S4063">
        <v>148</v>
      </c>
      <c r="T4063" s="1" t="s">
        <v>24</v>
      </c>
    </row>
    <row r="4064" spans="1:20" x14ac:dyDescent="0.25">
      <c r="A4064" s="1" t="s">
        <v>20</v>
      </c>
      <c r="B4064" s="1" t="s">
        <v>21</v>
      </c>
      <c r="C4064" s="1" t="s">
        <v>22</v>
      </c>
      <c r="D4064" s="1" t="s">
        <v>23</v>
      </c>
      <c r="E4064" s="1" t="s">
        <v>5</v>
      </c>
      <c r="F4064" s="1" t="s">
        <v>24</v>
      </c>
      <c r="G4064" s="1" t="s">
        <v>25</v>
      </c>
      <c r="H4064">
        <v>2170924</v>
      </c>
      <c r="I4064">
        <v>2172237</v>
      </c>
      <c r="J4064" s="1" t="s">
        <v>75</v>
      </c>
      <c r="K4064" s="1" t="s">
        <v>24</v>
      </c>
      <c r="L4064" s="1" t="s">
        <v>24</v>
      </c>
      <c r="M4064" s="1" t="s">
        <v>24</v>
      </c>
      <c r="N4064" s="1" t="s">
        <v>24</v>
      </c>
      <c r="O4064" s="1" t="s">
        <v>24</v>
      </c>
      <c r="P4064" s="1" t="s">
        <v>24</v>
      </c>
      <c r="Q4064" s="1" t="s">
        <v>7215</v>
      </c>
      <c r="R4064">
        <v>1314</v>
      </c>
      <c r="T4064" s="1" t="s">
        <v>7216</v>
      </c>
    </row>
    <row r="4065" spans="1:20" x14ac:dyDescent="0.25">
      <c r="A4065" s="1" t="s">
        <v>29</v>
      </c>
      <c r="B4065" s="1" t="s">
        <v>30</v>
      </c>
      <c r="C4065" s="1" t="s">
        <v>22</v>
      </c>
      <c r="D4065" s="1" t="s">
        <v>23</v>
      </c>
      <c r="E4065" s="1" t="s">
        <v>5</v>
      </c>
      <c r="F4065" s="1" t="s">
        <v>24</v>
      </c>
      <c r="G4065" s="1" t="s">
        <v>25</v>
      </c>
      <c r="H4065">
        <v>2170924</v>
      </c>
      <c r="I4065">
        <v>2172237</v>
      </c>
      <c r="J4065" s="1" t="s">
        <v>75</v>
      </c>
      <c r="K4065" s="1" t="s">
        <v>7217</v>
      </c>
      <c r="L4065" s="1" t="s">
        <v>7217</v>
      </c>
      <c r="M4065" s="1" t="s">
        <v>24</v>
      </c>
      <c r="N4065" s="1" t="s">
        <v>7218</v>
      </c>
      <c r="O4065" s="1" t="s">
        <v>24</v>
      </c>
      <c r="P4065" s="1" t="s">
        <v>24</v>
      </c>
      <c r="Q4065" s="1" t="s">
        <v>7215</v>
      </c>
      <c r="R4065">
        <v>1314</v>
      </c>
      <c r="S4065">
        <v>437</v>
      </c>
      <c r="T4065" s="1" t="s">
        <v>24</v>
      </c>
    </row>
    <row r="4066" spans="1:20" x14ac:dyDescent="0.25">
      <c r="A4066" s="1" t="s">
        <v>20</v>
      </c>
      <c r="B4066" s="1" t="s">
        <v>21</v>
      </c>
      <c r="C4066" s="1" t="s">
        <v>22</v>
      </c>
      <c r="D4066" s="1" t="s">
        <v>23</v>
      </c>
      <c r="E4066" s="1" t="s">
        <v>5</v>
      </c>
      <c r="F4066" s="1" t="s">
        <v>24</v>
      </c>
      <c r="G4066" s="1" t="s">
        <v>25</v>
      </c>
      <c r="H4066">
        <v>2172259</v>
      </c>
      <c r="I4066">
        <v>2173149</v>
      </c>
      <c r="J4066" s="1" t="s">
        <v>75</v>
      </c>
      <c r="K4066" s="1" t="s">
        <v>24</v>
      </c>
      <c r="L4066" s="1" t="s">
        <v>24</v>
      </c>
      <c r="M4066" s="1" t="s">
        <v>24</v>
      </c>
      <c r="N4066" s="1" t="s">
        <v>24</v>
      </c>
      <c r="O4066" s="1" t="s">
        <v>24</v>
      </c>
      <c r="P4066" s="1" t="s">
        <v>24</v>
      </c>
      <c r="Q4066" s="1" t="s">
        <v>7219</v>
      </c>
      <c r="R4066">
        <v>891</v>
      </c>
      <c r="T4066" s="1" t="s">
        <v>7220</v>
      </c>
    </row>
    <row r="4067" spans="1:20" x14ac:dyDescent="0.25">
      <c r="A4067" s="1" t="s">
        <v>29</v>
      </c>
      <c r="B4067" s="1" t="s">
        <v>30</v>
      </c>
      <c r="C4067" s="1" t="s">
        <v>22</v>
      </c>
      <c r="D4067" s="1" t="s">
        <v>23</v>
      </c>
      <c r="E4067" s="1" t="s">
        <v>5</v>
      </c>
      <c r="F4067" s="1" t="s">
        <v>24</v>
      </c>
      <c r="G4067" s="1" t="s">
        <v>25</v>
      </c>
      <c r="H4067">
        <v>2172259</v>
      </c>
      <c r="I4067">
        <v>2173149</v>
      </c>
      <c r="J4067" s="1" t="s">
        <v>75</v>
      </c>
      <c r="K4067" s="1" t="s">
        <v>7221</v>
      </c>
      <c r="L4067" s="1" t="s">
        <v>7221</v>
      </c>
      <c r="M4067" s="1" t="s">
        <v>24</v>
      </c>
      <c r="N4067" s="1" t="s">
        <v>36</v>
      </c>
      <c r="O4067" s="1" t="s">
        <v>24</v>
      </c>
      <c r="P4067" s="1" t="s">
        <v>24</v>
      </c>
      <c r="Q4067" s="1" t="s">
        <v>7219</v>
      </c>
      <c r="R4067">
        <v>891</v>
      </c>
      <c r="S4067">
        <v>296</v>
      </c>
      <c r="T4067" s="1" t="s">
        <v>24</v>
      </c>
    </row>
    <row r="4068" spans="1:20" x14ac:dyDescent="0.25">
      <c r="A4068" s="1" t="s">
        <v>20</v>
      </c>
      <c r="B4068" s="1" t="s">
        <v>21</v>
      </c>
      <c r="C4068" s="1" t="s">
        <v>22</v>
      </c>
      <c r="D4068" s="1" t="s">
        <v>23</v>
      </c>
      <c r="E4068" s="1" t="s">
        <v>5</v>
      </c>
      <c r="F4068" s="1" t="s">
        <v>24</v>
      </c>
      <c r="G4068" s="1" t="s">
        <v>25</v>
      </c>
      <c r="H4068">
        <v>2173279</v>
      </c>
      <c r="I4068">
        <v>2174199</v>
      </c>
      <c r="J4068" s="1" t="s">
        <v>26</v>
      </c>
      <c r="K4068" s="1" t="s">
        <v>24</v>
      </c>
      <c r="L4068" s="1" t="s">
        <v>24</v>
      </c>
      <c r="M4068" s="1" t="s">
        <v>24</v>
      </c>
      <c r="N4068" s="1" t="s">
        <v>24</v>
      </c>
      <c r="O4068" s="1" t="s">
        <v>24</v>
      </c>
      <c r="P4068" s="1" t="s">
        <v>24</v>
      </c>
      <c r="Q4068" s="1" t="s">
        <v>7222</v>
      </c>
      <c r="R4068">
        <v>921</v>
      </c>
      <c r="T4068" s="1" t="s">
        <v>7223</v>
      </c>
    </row>
    <row r="4069" spans="1:20" x14ac:dyDescent="0.25">
      <c r="A4069" s="1" t="s">
        <v>29</v>
      </c>
      <c r="B4069" s="1" t="s">
        <v>30</v>
      </c>
      <c r="C4069" s="1" t="s">
        <v>22</v>
      </c>
      <c r="D4069" s="1" t="s">
        <v>23</v>
      </c>
      <c r="E4069" s="1" t="s">
        <v>5</v>
      </c>
      <c r="F4069" s="1" t="s">
        <v>24</v>
      </c>
      <c r="G4069" s="1" t="s">
        <v>25</v>
      </c>
      <c r="H4069">
        <v>2173279</v>
      </c>
      <c r="I4069">
        <v>2174199</v>
      </c>
      <c r="J4069" s="1" t="s">
        <v>26</v>
      </c>
      <c r="K4069" s="1" t="s">
        <v>7224</v>
      </c>
      <c r="L4069" s="1" t="s">
        <v>7224</v>
      </c>
      <c r="M4069" s="1" t="s">
        <v>24</v>
      </c>
      <c r="N4069" s="1" t="s">
        <v>79</v>
      </c>
      <c r="O4069" s="1" t="s">
        <v>24</v>
      </c>
      <c r="P4069" s="1" t="s">
        <v>24</v>
      </c>
      <c r="Q4069" s="1" t="s">
        <v>7222</v>
      </c>
      <c r="R4069">
        <v>921</v>
      </c>
      <c r="S4069">
        <v>306</v>
      </c>
      <c r="T4069" s="1" t="s">
        <v>24</v>
      </c>
    </row>
    <row r="4070" spans="1:20" x14ac:dyDescent="0.25">
      <c r="A4070" s="1" t="s">
        <v>20</v>
      </c>
      <c r="B4070" s="1" t="s">
        <v>21</v>
      </c>
      <c r="C4070" s="1" t="s">
        <v>22</v>
      </c>
      <c r="D4070" s="1" t="s">
        <v>23</v>
      </c>
      <c r="E4070" s="1" t="s">
        <v>5</v>
      </c>
      <c r="F4070" s="1" t="s">
        <v>24</v>
      </c>
      <c r="G4070" s="1" t="s">
        <v>25</v>
      </c>
      <c r="H4070">
        <v>2174436</v>
      </c>
      <c r="I4070">
        <v>2175362</v>
      </c>
      <c r="J4070" s="1" t="s">
        <v>26</v>
      </c>
      <c r="K4070" s="1" t="s">
        <v>24</v>
      </c>
      <c r="L4070" s="1" t="s">
        <v>24</v>
      </c>
      <c r="M4070" s="1" t="s">
        <v>24</v>
      </c>
      <c r="N4070" s="1" t="s">
        <v>24</v>
      </c>
      <c r="O4070" s="1" t="s">
        <v>24</v>
      </c>
      <c r="P4070" s="1" t="s">
        <v>24</v>
      </c>
      <c r="Q4070" s="1" t="s">
        <v>7225</v>
      </c>
      <c r="R4070">
        <v>927</v>
      </c>
      <c r="T4070" s="1" t="s">
        <v>7226</v>
      </c>
    </row>
    <row r="4071" spans="1:20" x14ac:dyDescent="0.25">
      <c r="A4071" s="1" t="s">
        <v>29</v>
      </c>
      <c r="B4071" s="1" t="s">
        <v>30</v>
      </c>
      <c r="C4071" s="1" t="s">
        <v>22</v>
      </c>
      <c r="D4071" s="1" t="s">
        <v>23</v>
      </c>
      <c r="E4071" s="1" t="s">
        <v>5</v>
      </c>
      <c r="F4071" s="1" t="s">
        <v>24</v>
      </c>
      <c r="G4071" s="1" t="s">
        <v>25</v>
      </c>
      <c r="H4071">
        <v>2174436</v>
      </c>
      <c r="I4071">
        <v>2175362</v>
      </c>
      <c r="J4071" s="1" t="s">
        <v>26</v>
      </c>
      <c r="K4071" s="1" t="s">
        <v>7227</v>
      </c>
      <c r="L4071" s="1" t="s">
        <v>7227</v>
      </c>
      <c r="M4071" s="1" t="s">
        <v>24</v>
      </c>
      <c r="N4071" s="1" t="s">
        <v>79</v>
      </c>
      <c r="O4071" s="1" t="s">
        <v>24</v>
      </c>
      <c r="P4071" s="1" t="s">
        <v>24</v>
      </c>
      <c r="Q4071" s="1" t="s">
        <v>7225</v>
      </c>
      <c r="R4071">
        <v>927</v>
      </c>
      <c r="S4071">
        <v>308</v>
      </c>
      <c r="T4071" s="1" t="s">
        <v>24</v>
      </c>
    </row>
    <row r="4072" spans="1:20" x14ac:dyDescent="0.25">
      <c r="A4072" s="1" t="s">
        <v>20</v>
      </c>
      <c r="B4072" s="1" t="s">
        <v>21</v>
      </c>
      <c r="C4072" s="1" t="s">
        <v>22</v>
      </c>
      <c r="D4072" s="1" t="s">
        <v>23</v>
      </c>
      <c r="E4072" s="1" t="s">
        <v>5</v>
      </c>
      <c r="F4072" s="1" t="s">
        <v>24</v>
      </c>
      <c r="G4072" s="1" t="s">
        <v>25</v>
      </c>
      <c r="H4072">
        <v>2175406</v>
      </c>
      <c r="I4072">
        <v>2176587</v>
      </c>
      <c r="J4072" s="1" t="s">
        <v>75</v>
      </c>
      <c r="K4072" s="1" t="s">
        <v>24</v>
      </c>
      <c r="L4072" s="1" t="s">
        <v>24</v>
      </c>
      <c r="M4072" s="1" t="s">
        <v>24</v>
      </c>
      <c r="N4072" s="1" t="s">
        <v>24</v>
      </c>
      <c r="O4072" s="1" t="s">
        <v>24</v>
      </c>
      <c r="P4072" s="1" t="s">
        <v>24</v>
      </c>
      <c r="Q4072" s="1" t="s">
        <v>7228</v>
      </c>
      <c r="R4072">
        <v>1182</v>
      </c>
      <c r="T4072" s="1" t="s">
        <v>7229</v>
      </c>
    </row>
    <row r="4073" spans="1:20" x14ac:dyDescent="0.25">
      <c r="A4073" s="1" t="s">
        <v>29</v>
      </c>
      <c r="B4073" s="1" t="s">
        <v>30</v>
      </c>
      <c r="C4073" s="1" t="s">
        <v>22</v>
      </c>
      <c r="D4073" s="1" t="s">
        <v>23</v>
      </c>
      <c r="E4073" s="1" t="s">
        <v>5</v>
      </c>
      <c r="F4073" s="1" t="s">
        <v>24</v>
      </c>
      <c r="G4073" s="1" t="s">
        <v>25</v>
      </c>
      <c r="H4073">
        <v>2175406</v>
      </c>
      <c r="I4073">
        <v>2176587</v>
      </c>
      <c r="J4073" s="1" t="s">
        <v>75</v>
      </c>
      <c r="K4073" s="1" t="s">
        <v>7230</v>
      </c>
      <c r="L4073" s="1" t="s">
        <v>7230</v>
      </c>
      <c r="M4073" s="1" t="s">
        <v>24</v>
      </c>
      <c r="N4073" s="1" t="s">
        <v>7231</v>
      </c>
      <c r="O4073" s="1" t="s">
        <v>24</v>
      </c>
      <c r="P4073" s="1" t="s">
        <v>24</v>
      </c>
      <c r="Q4073" s="1" t="s">
        <v>7228</v>
      </c>
      <c r="R4073">
        <v>1182</v>
      </c>
      <c r="S4073">
        <v>393</v>
      </c>
      <c r="T4073" s="1" t="s">
        <v>24</v>
      </c>
    </row>
    <row r="4074" spans="1:20" x14ac:dyDescent="0.25">
      <c r="A4074" s="1" t="s">
        <v>20</v>
      </c>
      <c r="B4074" s="1" t="s">
        <v>21</v>
      </c>
      <c r="C4074" s="1" t="s">
        <v>22</v>
      </c>
      <c r="D4074" s="1" t="s">
        <v>23</v>
      </c>
      <c r="E4074" s="1" t="s">
        <v>5</v>
      </c>
      <c r="F4074" s="1" t="s">
        <v>24</v>
      </c>
      <c r="G4074" s="1" t="s">
        <v>25</v>
      </c>
      <c r="H4074">
        <v>2176750</v>
      </c>
      <c r="I4074">
        <v>2178015</v>
      </c>
      <c r="J4074" s="1" t="s">
        <v>75</v>
      </c>
      <c r="K4074" s="1" t="s">
        <v>24</v>
      </c>
      <c r="L4074" s="1" t="s">
        <v>24</v>
      </c>
      <c r="M4074" s="1" t="s">
        <v>24</v>
      </c>
      <c r="N4074" s="1" t="s">
        <v>24</v>
      </c>
      <c r="O4074" s="1" t="s">
        <v>24</v>
      </c>
      <c r="P4074" s="1" t="s">
        <v>24</v>
      </c>
      <c r="Q4074" s="1" t="s">
        <v>7232</v>
      </c>
      <c r="R4074">
        <v>1266</v>
      </c>
      <c r="T4074" s="1" t="s">
        <v>7233</v>
      </c>
    </row>
    <row r="4075" spans="1:20" x14ac:dyDescent="0.25">
      <c r="A4075" s="1" t="s">
        <v>29</v>
      </c>
      <c r="B4075" s="1" t="s">
        <v>30</v>
      </c>
      <c r="C4075" s="1" t="s">
        <v>22</v>
      </c>
      <c r="D4075" s="1" t="s">
        <v>23</v>
      </c>
      <c r="E4075" s="1" t="s">
        <v>5</v>
      </c>
      <c r="F4075" s="1" t="s">
        <v>24</v>
      </c>
      <c r="G4075" s="1" t="s">
        <v>25</v>
      </c>
      <c r="H4075">
        <v>2176750</v>
      </c>
      <c r="I4075">
        <v>2178015</v>
      </c>
      <c r="J4075" s="1" t="s">
        <v>75</v>
      </c>
      <c r="K4075" s="1" t="s">
        <v>7234</v>
      </c>
      <c r="L4075" s="1" t="s">
        <v>7234</v>
      </c>
      <c r="M4075" s="1" t="s">
        <v>24</v>
      </c>
      <c r="N4075" s="1" t="s">
        <v>7218</v>
      </c>
      <c r="O4075" s="1" t="s">
        <v>24</v>
      </c>
      <c r="P4075" s="1" t="s">
        <v>24</v>
      </c>
      <c r="Q4075" s="1" t="s">
        <v>7232</v>
      </c>
      <c r="R4075">
        <v>1266</v>
      </c>
      <c r="S4075">
        <v>421</v>
      </c>
      <c r="T4075" s="1" t="s">
        <v>24</v>
      </c>
    </row>
    <row r="4076" spans="1:20" x14ac:dyDescent="0.25">
      <c r="A4076" s="1" t="s">
        <v>20</v>
      </c>
      <c r="B4076" s="1" t="s">
        <v>21</v>
      </c>
      <c r="C4076" s="1" t="s">
        <v>22</v>
      </c>
      <c r="D4076" s="1" t="s">
        <v>23</v>
      </c>
      <c r="E4076" s="1" t="s">
        <v>5</v>
      </c>
      <c r="F4076" s="1" t="s">
        <v>24</v>
      </c>
      <c r="G4076" s="1" t="s">
        <v>25</v>
      </c>
      <c r="H4076">
        <v>2178028</v>
      </c>
      <c r="I4076">
        <v>2179227</v>
      </c>
      <c r="J4076" s="1" t="s">
        <v>75</v>
      </c>
      <c r="K4076" s="1" t="s">
        <v>24</v>
      </c>
      <c r="L4076" s="1" t="s">
        <v>24</v>
      </c>
      <c r="M4076" s="1" t="s">
        <v>24</v>
      </c>
      <c r="N4076" s="1" t="s">
        <v>24</v>
      </c>
      <c r="O4076" s="1" t="s">
        <v>24</v>
      </c>
      <c r="P4076" s="1" t="s">
        <v>24</v>
      </c>
      <c r="Q4076" s="1" t="s">
        <v>7235</v>
      </c>
      <c r="R4076">
        <v>1200</v>
      </c>
      <c r="T4076" s="1" t="s">
        <v>7236</v>
      </c>
    </row>
    <row r="4077" spans="1:20" x14ac:dyDescent="0.25">
      <c r="A4077" s="1" t="s">
        <v>29</v>
      </c>
      <c r="B4077" s="1" t="s">
        <v>30</v>
      </c>
      <c r="C4077" s="1" t="s">
        <v>22</v>
      </c>
      <c r="D4077" s="1" t="s">
        <v>23</v>
      </c>
      <c r="E4077" s="1" t="s">
        <v>5</v>
      </c>
      <c r="F4077" s="1" t="s">
        <v>24</v>
      </c>
      <c r="G4077" s="1" t="s">
        <v>25</v>
      </c>
      <c r="H4077">
        <v>2178028</v>
      </c>
      <c r="I4077">
        <v>2179227</v>
      </c>
      <c r="J4077" s="1" t="s">
        <v>75</v>
      </c>
      <c r="K4077" s="1" t="s">
        <v>7237</v>
      </c>
      <c r="L4077" s="1" t="s">
        <v>7237</v>
      </c>
      <c r="M4077" s="1" t="s">
        <v>24</v>
      </c>
      <c r="N4077" s="1" t="s">
        <v>7238</v>
      </c>
      <c r="O4077" s="1" t="s">
        <v>24</v>
      </c>
      <c r="P4077" s="1" t="s">
        <v>24</v>
      </c>
      <c r="Q4077" s="1" t="s">
        <v>7235</v>
      </c>
      <c r="R4077">
        <v>1200</v>
      </c>
      <c r="S4077">
        <v>399</v>
      </c>
      <c r="T4077" s="1" t="s">
        <v>24</v>
      </c>
    </row>
    <row r="4078" spans="1:20" x14ac:dyDescent="0.25">
      <c r="A4078" s="1" t="s">
        <v>20</v>
      </c>
      <c r="B4078" s="1" t="s">
        <v>21</v>
      </c>
      <c r="C4078" s="1" t="s">
        <v>22</v>
      </c>
      <c r="D4078" s="1" t="s">
        <v>23</v>
      </c>
      <c r="E4078" s="1" t="s">
        <v>5</v>
      </c>
      <c r="F4078" s="1" t="s">
        <v>24</v>
      </c>
      <c r="G4078" s="1" t="s">
        <v>25</v>
      </c>
      <c r="H4078">
        <v>2179224</v>
      </c>
      <c r="I4078">
        <v>2181179</v>
      </c>
      <c r="J4078" s="1" t="s">
        <v>75</v>
      </c>
      <c r="K4078" s="1" t="s">
        <v>24</v>
      </c>
      <c r="L4078" s="1" t="s">
        <v>24</v>
      </c>
      <c r="M4078" s="1" t="s">
        <v>24</v>
      </c>
      <c r="N4078" s="1" t="s">
        <v>24</v>
      </c>
      <c r="O4078" s="1" t="s">
        <v>24</v>
      </c>
      <c r="P4078" s="1" t="s">
        <v>24</v>
      </c>
      <c r="Q4078" s="1" t="s">
        <v>7239</v>
      </c>
      <c r="R4078">
        <v>1956</v>
      </c>
      <c r="T4078" s="1" t="s">
        <v>7240</v>
      </c>
    </row>
    <row r="4079" spans="1:20" x14ac:dyDescent="0.25">
      <c r="A4079" s="1" t="s">
        <v>29</v>
      </c>
      <c r="B4079" s="1" t="s">
        <v>30</v>
      </c>
      <c r="C4079" s="1" t="s">
        <v>22</v>
      </c>
      <c r="D4079" s="1" t="s">
        <v>23</v>
      </c>
      <c r="E4079" s="1" t="s">
        <v>5</v>
      </c>
      <c r="F4079" s="1" t="s">
        <v>24</v>
      </c>
      <c r="G4079" s="1" t="s">
        <v>25</v>
      </c>
      <c r="H4079">
        <v>2179224</v>
      </c>
      <c r="I4079">
        <v>2181179</v>
      </c>
      <c r="J4079" s="1" t="s">
        <v>75</v>
      </c>
      <c r="K4079" s="1" t="s">
        <v>7241</v>
      </c>
      <c r="L4079" s="1" t="s">
        <v>7241</v>
      </c>
      <c r="M4079" s="1" t="s">
        <v>24</v>
      </c>
      <c r="N4079" s="1" t="s">
        <v>7242</v>
      </c>
      <c r="O4079" s="1" t="s">
        <v>24</v>
      </c>
      <c r="P4079" s="1" t="s">
        <v>24</v>
      </c>
      <c r="Q4079" s="1" t="s">
        <v>7239</v>
      </c>
      <c r="R4079">
        <v>1956</v>
      </c>
      <c r="S4079">
        <v>651</v>
      </c>
      <c r="T4079" s="1" t="s">
        <v>24</v>
      </c>
    </row>
    <row r="4080" spans="1:20" x14ac:dyDescent="0.25">
      <c r="A4080" s="1" t="s">
        <v>20</v>
      </c>
      <c r="B4080" s="1" t="s">
        <v>21</v>
      </c>
      <c r="C4080" s="1" t="s">
        <v>22</v>
      </c>
      <c r="D4080" s="1" t="s">
        <v>23</v>
      </c>
      <c r="E4080" s="1" t="s">
        <v>5</v>
      </c>
      <c r="F4080" s="1" t="s">
        <v>24</v>
      </c>
      <c r="G4080" s="1" t="s">
        <v>25</v>
      </c>
      <c r="H4080">
        <v>2181272</v>
      </c>
      <c r="I4080">
        <v>2182258</v>
      </c>
      <c r="J4080" s="1" t="s">
        <v>26</v>
      </c>
      <c r="K4080" s="1" t="s">
        <v>24</v>
      </c>
      <c r="L4080" s="1" t="s">
        <v>24</v>
      </c>
      <c r="M4080" s="1" t="s">
        <v>24</v>
      </c>
      <c r="N4080" s="1" t="s">
        <v>24</v>
      </c>
      <c r="O4080" s="1" t="s">
        <v>24</v>
      </c>
      <c r="P4080" s="1" t="s">
        <v>24</v>
      </c>
      <c r="Q4080" s="1" t="s">
        <v>7243</v>
      </c>
      <c r="R4080">
        <v>987</v>
      </c>
      <c r="T4080" s="1" t="s">
        <v>7244</v>
      </c>
    </row>
    <row r="4081" spans="1:20" x14ac:dyDescent="0.25">
      <c r="A4081" s="1" t="s">
        <v>29</v>
      </c>
      <c r="B4081" s="1" t="s">
        <v>30</v>
      </c>
      <c r="C4081" s="1" t="s">
        <v>22</v>
      </c>
      <c r="D4081" s="1" t="s">
        <v>23</v>
      </c>
      <c r="E4081" s="1" t="s">
        <v>5</v>
      </c>
      <c r="F4081" s="1" t="s">
        <v>24</v>
      </c>
      <c r="G4081" s="1" t="s">
        <v>25</v>
      </c>
      <c r="H4081">
        <v>2181272</v>
      </c>
      <c r="I4081">
        <v>2182258</v>
      </c>
      <c r="J4081" s="1" t="s">
        <v>26</v>
      </c>
      <c r="K4081" s="1" t="s">
        <v>7245</v>
      </c>
      <c r="L4081" s="1" t="s">
        <v>7245</v>
      </c>
      <c r="M4081" s="1" t="s">
        <v>24</v>
      </c>
      <c r="N4081" s="1" t="s">
        <v>79</v>
      </c>
      <c r="O4081" s="1" t="s">
        <v>24</v>
      </c>
      <c r="P4081" s="1" t="s">
        <v>24</v>
      </c>
      <c r="Q4081" s="1" t="s">
        <v>7243</v>
      </c>
      <c r="R4081">
        <v>987</v>
      </c>
      <c r="S4081">
        <v>328</v>
      </c>
      <c r="T4081" s="1" t="s">
        <v>24</v>
      </c>
    </row>
    <row r="4082" spans="1:20" x14ac:dyDescent="0.25">
      <c r="A4082" s="1" t="s">
        <v>20</v>
      </c>
      <c r="B4082" s="1" t="s">
        <v>21</v>
      </c>
      <c r="C4082" s="1" t="s">
        <v>22</v>
      </c>
      <c r="D4082" s="1" t="s">
        <v>23</v>
      </c>
      <c r="E4082" s="1" t="s">
        <v>5</v>
      </c>
      <c r="F4082" s="1" t="s">
        <v>24</v>
      </c>
      <c r="G4082" s="1" t="s">
        <v>25</v>
      </c>
      <c r="H4082">
        <v>2182278</v>
      </c>
      <c r="I4082">
        <v>2184563</v>
      </c>
      <c r="J4082" s="1" t="s">
        <v>75</v>
      </c>
      <c r="K4082" s="1" t="s">
        <v>24</v>
      </c>
      <c r="L4082" s="1" t="s">
        <v>24</v>
      </c>
      <c r="M4082" s="1" t="s">
        <v>24</v>
      </c>
      <c r="N4082" s="1" t="s">
        <v>24</v>
      </c>
      <c r="O4082" s="1" t="s">
        <v>24</v>
      </c>
      <c r="P4082" s="1" t="s">
        <v>24</v>
      </c>
      <c r="Q4082" s="1" t="s">
        <v>7246</v>
      </c>
      <c r="R4082">
        <v>2286</v>
      </c>
      <c r="T4082" s="1" t="s">
        <v>7247</v>
      </c>
    </row>
    <row r="4083" spans="1:20" x14ac:dyDescent="0.25">
      <c r="A4083" s="1" t="s">
        <v>29</v>
      </c>
      <c r="B4083" s="1" t="s">
        <v>30</v>
      </c>
      <c r="C4083" s="1" t="s">
        <v>22</v>
      </c>
      <c r="D4083" s="1" t="s">
        <v>23</v>
      </c>
      <c r="E4083" s="1" t="s">
        <v>5</v>
      </c>
      <c r="F4083" s="1" t="s">
        <v>24</v>
      </c>
      <c r="G4083" s="1" t="s">
        <v>25</v>
      </c>
      <c r="H4083">
        <v>2182278</v>
      </c>
      <c r="I4083">
        <v>2184563</v>
      </c>
      <c r="J4083" s="1" t="s">
        <v>75</v>
      </c>
      <c r="K4083" s="1" t="s">
        <v>7248</v>
      </c>
      <c r="L4083" s="1" t="s">
        <v>7248</v>
      </c>
      <c r="M4083" s="1" t="s">
        <v>24</v>
      </c>
      <c r="N4083" s="1" t="s">
        <v>416</v>
      </c>
      <c r="O4083" s="1" t="s">
        <v>24</v>
      </c>
      <c r="P4083" s="1" t="s">
        <v>24</v>
      </c>
      <c r="Q4083" s="1" t="s">
        <v>7246</v>
      </c>
      <c r="R4083">
        <v>2286</v>
      </c>
      <c r="S4083">
        <v>761</v>
      </c>
      <c r="T4083" s="1" t="s">
        <v>24</v>
      </c>
    </row>
    <row r="4084" spans="1:20" x14ac:dyDescent="0.25">
      <c r="A4084" s="1" t="s">
        <v>20</v>
      </c>
      <c r="B4084" s="1" t="s">
        <v>21</v>
      </c>
      <c r="C4084" s="1" t="s">
        <v>22</v>
      </c>
      <c r="D4084" s="1" t="s">
        <v>23</v>
      </c>
      <c r="E4084" s="1" t="s">
        <v>5</v>
      </c>
      <c r="F4084" s="1" t="s">
        <v>24</v>
      </c>
      <c r="G4084" s="1" t="s">
        <v>25</v>
      </c>
      <c r="H4084">
        <v>2184591</v>
      </c>
      <c r="I4084">
        <v>2185733</v>
      </c>
      <c r="J4084" s="1" t="s">
        <v>75</v>
      </c>
      <c r="K4084" s="1" t="s">
        <v>24</v>
      </c>
      <c r="L4084" s="1" t="s">
        <v>24</v>
      </c>
      <c r="M4084" s="1" t="s">
        <v>24</v>
      </c>
      <c r="N4084" s="1" t="s">
        <v>24</v>
      </c>
      <c r="O4084" s="1" t="s">
        <v>24</v>
      </c>
      <c r="P4084" s="1" t="s">
        <v>24</v>
      </c>
      <c r="Q4084" s="1" t="s">
        <v>7249</v>
      </c>
      <c r="R4084">
        <v>1143</v>
      </c>
      <c r="T4084" s="1" t="s">
        <v>7250</v>
      </c>
    </row>
    <row r="4085" spans="1:20" x14ac:dyDescent="0.25">
      <c r="A4085" s="1" t="s">
        <v>29</v>
      </c>
      <c r="B4085" s="1" t="s">
        <v>30</v>
      </c>
      <c r="C4085" s="1" t="s">
        <v>22</v>
      </c>
      <c r="D4085" s="1" t="s">
        <v>23</v>
      </c>
      <c r="E4085" s="1" t="s">
        <v>5</v>
      </c>
      <c r="F4085" s="1" t="s">
        <v>24</v>
      </c>
      <c r="G4085" s="1" t="s">
        <v>25</v>
      </c>
      <c r="H4085">
        <v>2184591</v>
      </c>
      <c r="I4085">
        <v>2185733</v>
      </c>
      <c r="J4085" s="1" t="s">
        <v>75</v>
      </c>
      <c r="K4085" s="1" t="s">
        <v>7251</v>
      </c>
      <c r="L4085" s="1" t="s">
        <v>7251</v>
      </c>
      <c r="M4085" s="1" t="s">
        <v>24</v>
      </c>
      <c r="N4085" s="1" t="s">
        <v>36</v>
      </c>
      <c r="O4085" s="1" t="s">
        <v>24</v>
      </c>
      <c r="P4085" s="1" t="s">
        <v>24</v>
      </c>
      <c r="Q4085" s="1" t="s">
        <v>7249</v>
      </c>
      <c r="R4085">
        <v>1143</v>
      </c>
      <c r="S4085">
        <v>380</v>
      </c>
      <c r="T4085" s="1" t="s">
        <v>24</v>
      </c>
    </row>
    <row r="4086" spans="1:20" x14ac:dyDescent="0.25">
      <c r="A4086" s="1" t="s">
        <v>20</v>
      </c>
      <c r="B4086" s="1" t="s">
        <v>827</v>
      </c>
      <c r="C4086" s="1" t="s">
        <v>22</v>
      </c>
      <c r="D4086" s="1" t="s">
        <v>23</v>
      </c>
      <c r="E4086" s="1" t="s">
        <v>5</v>
      </c>
      <c r="F4086" s="1" t="s">
        <v>24</v>
      </c>
      <c r="G4086" s="1" t="s">
        <v>25</v>
      </c>
      <c r="H4086">
        <v>2185756</v>
      </c>
      <c r="I4086">
        <v>2186638</v>
      </c>
      <c r="J4086" s="1" t="s">
        <v>75</v>
      </c>
      <c r="K4086" s="1" t="s">
        <v>24</v>
      </c>
      <c r="L4086" s="1" t="s">
        <v>24</v>
      </c>
      <c r="M4086" s="1" t="s">
        <v>24</v>
      </c>
      <c r="N4086" s="1" t="s">
        <v>24</v>
      </c>
      <c r="O4086" s="1" t="s">
        <v>24</v>
      </c>
      <c r="P4086" s="1" t="s">
        <v>24</v>
      </c>
      <c r="Q4086" s="1" t="s">
        <v>7252</v>
      </c>
      <c r="R4086">
        <v>883</v>
      </c>
      <c r="T4086" s="1" t="s">
        <v>7253</v>
      </c>
    </row>
    <row r="4087" spans="1:20" x14ac:dyDescent="0.25">
      <c r="A4087" s="1" t="s">
        <v>29</v>
      </c>
      <c r="B4087" s="1" t="s">
        <v>830</v>
      </c>
      <c r="C4087" s="1" t="s">
        <v>22</v>
      </c>
      <c r="D4087" s="1" t="s">
        <v>23</v>
      </c>
      <c r="E4087" s="1" t="s">
        <v>5</v>
      </c>
      <c r="F4087" s="1" t="s">
        <v>24</v>
      </c>
      <c r="G4087" s="1" t="s">
        <v>25</v>
      </c>
      <c r="H4087">
        <v>2185756</v>
      </c>
      <c r="I4087">
        <v>2186638</v>
      </c>
      <c r="J4087" s="1" t="s">
        <v>75</v>
      </c>
      <c r="K4087" s="1" t="s">
        <v>24</v>
      </c>
      <c r="L4087" s="1" t="s">
        <v>24</v>
      </c>
      <c r="M4087" s="1" t="s">
        <v>24</v>
      </c>
      <c r="N4087" s="1" t="s">
        <v>36</v>
      </c>
      <c r="O4087" s="1" t="s">
        <v>24</v>
      </c>
      <c r="P4087" s="1" t="s">
        <v>24</v>
      </c>
      <c r="Q4087" s="1" t="s">
        <v>7252</v>
      </c>
      <c r="R4087">
        <v>883</v>
      </c>
      <c r="T4087" s="1" t="s">
        <v>832</v>
      </c>
    </row>
    <row r="4088" spans="1:20" x14ac:dyDescent="0.25">
      <c r="A4088" s="1" t="s">
        <v>20</v>
      </c>
      <c r="B4088" s="1" t="s">
        <v>21</v>
      </c>
      <c r="C4088" s="1" t="s">
        <v>22</v>
      </c>
      <c r="D4088" s="1" t="s">
        <v>23</v>
      </c>
      <c r="E4088" s="1" t="s">
        <v>5</v>
      </c>
      <c r="F4088" s="1" t="s">
        <v>24</v>
      </c>
      <c r="G4088" s="1" t="s">
        <v>25</v>
      </c>
      <c r="H4088">
        <v>2186643</v>
      </c>
      <c r="I4088">
        <v>2187536</v>
      </c>
      <c r="J4088" s="1" t="s">
        <v>75</v>
      </c>
      <c r="K4088" s="1" t="s">
        <v>24</v>
      </c>
      <c r="L4088" s="1" t="s">
        <v>24</v>
      </c>
      <c r="M4088" s="1" t="s">
        <v>24</v>
      </c>
      <c r="N4088" s="1" t="s">
        <v>24</v>
      </c>
      <c r="O4088" s="1" t="s">
        <v>24</v>
      </c>
      <c r="P4088" s="1" t="s">
        <v>24</v>
      </c>
      <c r="Q4088" s="1" t="s">
        <v>7254</v>
      </c>
      <c r="R4088">
        <v>894</v>
      </c>
      <c r="T4088" s="1" t="s">
        <v>7255</v>
      </c>
    </row>
    <row r="4089" spans="1:20" x14ac:dyDescent="0.25">
      <c r="A4089" s="1" t="s">
        <v>29</v>
      </c>
      <c r="B4089" s="1" t="s">
        <v>30</v>
      </c>
      <c r="C4089" s="1" t="s">
        <v>22</v>
      </c>
      <c r="D4089" s="1" t="s">
        <v>23</v>
      </c>
      <c r="E4089" s="1" t="s">
        <v>5</v>
      </c>
      <c r="F4089" s="1" t="s">
        <v>24</v>
      </c>
      <c r="G4089" s="1" t="s">
        <v>25</v>
      </c>
      <c r="H4089">
        <v>2186643</v>
      </c>
      <c r="I4089">
        <v>2187536</v>
      </c>
      <c r="J4089" s="1" t="s">
        <v>75</v>
      </c>
      <c r="K4089" s="1" t="s">
        <v>7256</v>
      </c>
      <c r="L4089" s="1" t="s">
        <v>7256</v>
      </c>
      <c r="M4089" s="1" t="s">
        <v>24</v>
      </c>
      <c r="N4089" s="1" t="s">
        <v>7257</v>
      </c>
      <c r="O4089" s="1" t="s">
        <v>24</v>
      </c>
      <c r="P4089" s="1" t="s">
        <v>24</v>
      </c>
      <c r="Q4089" s="1" t="s">
        <v>7254</v>
      </c>
      <c r="R4089">
        <v>894</v>
      </c>
      <c r="S4089">
        <v>297</v>
      </c>
      <c r="T4089" s="1" t="s">
        <v>24</v>
      </c>
    </row>
    <row r="4090" spans="1:20" x14ac:dyDescent="0.25">
      <c r="A4090" s="1" t="s">
        <v>20</v>
      </c>
      <c r="B4090" s="1" t="s">
        <v>21</v>
      </c>
      <c r="C4090" s="1" t="s">
        <v>22</v>
      </c>
      <c r="D4090" s="1" t="s">
        <v>23</v>
      </c>
      <c r="E4090" s="1" t="s">
        <v>5</v>
      </c>
      <c r="F4090" s="1" t="s">
        <v>24</v>
      </c>
      <c r="G4090" s="1" t="s">
        <v>25</v>
      </c>
      <c r="H4090">
        <v>2187979</v>
      </c>
      <c r="I4090">
        <v>2188179</v>
      </c>
      <c r="J4090" s="1" t="s">
        <v>26</v>
      </c>
      <c r="K4090" s="1" t="s">
        <v>24</v>
      </c>
      <c r="L4090" s="1" t="s">
        <v>24</v>
      </c>
      <c r="M4090" s="1" t="s">
        <v>24</v>
      </c>
      <c r="N4090" s="1" t="s">
        <v>24</v>
      </c>
      <c r="O4090" s="1" t="s">
        <v>24</v>
      </c>
      <c r="P4090" s="1" t="s">
        <v>24</v>
      </c>
      <c r="Q4090" s="1" t="s">
        <v>7258</v>
      </c>
      <c r="R4090">
        <v>201</v>
      </c>
      <c r="T4090" s="1" t="s">
        <v>7259</v>
      </c>
    </row>
    <row r="4091" spans="1:20" x14ac:dyDescent="0.25">
      <c r="A4091" s="1" t="s">
        <v>29</v>
      </c>
      <c r="B4091" s="1" t="s">
        <v>30</v>
      </c>
      <c r="C4091" s="1" t="s">
        <v>22</v>
      </c>
      <c r="D4091" s="1" t="s">
        <v>23</v>
      </c>
      <c r="E4091" s="1" t="s">
        <v>5</v>
      </c>
      <c r="F4091" s="1" t="s">
        <v>24</v>
      </c>
      <c r="G4091" s="1" t="s">
        <v>25</v>
      </c>
      <c r="H4091">
        <v>2187979</v>
      </c>
      <c r="I4091">
        <v>2188179</v>
      </c>
      <c r="J4091" s="1" t="s">
        <v>26</v>
      </c>
      <c r="K4091" s="1" t="s">
        <v>7260</v>
      </c>
      <c r="L4091" s="1" t="s">
        <v>7260</v>
      </c>
      <c r="M4091" s="1" t="s">
        <v>24</v>
      </c>
      <c r="N4091" s="1" t="s">
        <v>5355</v>
      </c>
      <c r="O4091" s="1" t="s">
        <v>24</v>
      </c>
      <c r="P4091" s="1" t="s">
        <v>24</v>
      </c>
      <c r="Q4091" s="1" t="s">
        <v>7258</v>
      </c>
      <c r="R4091">
        <v>201</v>
      </c>
      <c r="S4091">
        <v>66</v>
      </c>
      <c r="T4091" s="1" t="s">
        <v>24</v>
      </c>
    </row>
    <row r="4092" spans="1:20" x14ac:dyDescent="0.25">
      <c r="A4092" s="1" t="s">
        <v>20</v>
      </c>
      <c r="B4092" s="1" t="s">
        <v>21</v>
      </c>
      <c r="C4092" s="1" t="s">
        <v>22</v>
      </c>
      <c r="D4092" s="1" t="s">
        <v>23</v>
      </c>
      <c r="E4092" s="1" t="s">
        <v>5</v>
      </c>
      <c r="F4092" s="1" t="s">
        <v>24</v>
      </c>
      <c r="G4092" s="1" t="s">
        <v>25</v>
      </c>
      <c r="H4092">
        <v>2188145</v>
      </c>
      <c r="I4092">
        <v>2188786</v>
      </c>
      <c r="J4092" s="1" t="s">
        <v>26</v>
      </c>
      <c r="K4092" s="1" t="s">
        <v>24</v>
      </c>
      <c r="L4092" s="1" t="s">
        <v>24</v>
      </c>
      <c r="M4092" s="1" t="s">
        <v>24</v>
      </c>
      <c r="N4092" s="1" t="s">
        <v>24</v>
      </c>
      <c r="O4092" s="1" t="s">
        <v>24</v>
      </c>
      <c r="P4092" s="1" t="s">
        <v>24</v>
      </c>
      <c r="Q4092" s="1" t="s">
        <v>7261</v>
      </c>
      <c r="R4092">
        <v>642</v>
      </c>
      <c r="T4092" s="1" t="s">
        <v>24</v>
      </c>
    </row>
    <row r="4093" spans="1:20" x14ac:dyDescent="0.25">
      <c r="A4093" s="1" t="s">
        <v>29</v>
      </c>
      <c r="B4093" s="1" t="s">
        <v>30</v>
      </c>
      <c r="C4093" s="1" t="s">
        <v>22</v>
      </c>
      <c r="D4093" s="1" t="s">
        <v>23</v>
      </c>
      <c r="E4093" s="1" t="s">
        <v>5</v>
      </c>
      <c r="F4093" s="1" t="s">
        <v>24</v>
      </c>
      <c r="G4093" s="1" t="s">
        <v>25</v>
      </c>
      <c r="H4093">
        <v>2188145</v>
      </c>
      <c r="I4093">
        <v>2188786</v>
      </c>
      <c r="J4093" s="1" t="s">
        <v>26</v>
      </c>
      <c r="K4093" s="1" t="s">
        <v>7262</v>
      </c>
      <c r="L4093" s="1" t="s">
        <v>7262</v>
      </c>
      <c r="M4093" s="1" t="s">
        <v>24</v>
      </c>
      <c r="N4093" s="1" t="s">
        <v>36</v>
      </c>
      <c r="O4093" s="1" t="s">
        <v>24</v>
      </c>
      <c r="P4093" s="1" t="s">
        <v>24</v>
      </c>
      <c r="Q4093" s="1" t="s">
        <v>7261</v>
      </c>
      <c r="R4093">
        <v>642</v>
      </c>
      <c r="S4093">
        <v>213</v>
      </c>
      <c r="T4093" s="1" t="s">
        <v>24</v>
      </c>
    </row>
    <row r="4094" spans="1:20" x14ac:dyDescent="0.25">
      <c r="A4094" s="1" t="s">
        <v>20</v>
      </c>
      <c r="B4094" s="1" t="s">
        <v>21</v>
      </c>
      <c r="C4094" s="1" t="s">
        <v>22</v>
      </c>
      <c r="D4094" s="1" t="s">
        <v>23</v>
      </c>
      <c r="E4094" s="1" t="s">
        <v>5</v>
      </c>
      <c r="F4094" s="1" t="s">
        <v>24</v>
      </c>
      <c r="G4094" s="1" t="s">
        <v>25</v>
      </c>
      <c r="H4094">
        <v>2188843</v>
      </c>
      <c r="I4094">
        <v>2189382</v>
      </c>
      <c r="J4094" s="1" t="s">
        <v>75</v>
      </c>
      <c r="K4094" s="1" t="s">
        <v>24</v>
      </c>
      <c r="L4094" s="1" t="s">
        <v>24</v>
      </c>
      <c r="M4094" s="1" t="s">
        <v>24</v>
      </c>
      <c r="N4094" s="1" t="s">
        <v>24</v>
      </c>
      <c r="O4094" s="1" t="s">
        <v>24</v>
      </c>
      <c r="P4094" s="1" t="s">
        <v>24</v>
      </c>
      <c r="Q4094" s="1" t="s">
        <v>7263</v>
      </c>
      <c r="R4094">
        <v>540</v>
      </c>
      <c r="T4094" s="1" t="s">
        <v>7264</v>
      </c>
    </row>
    <row r="4095" spans="1:20" x14ac:dyDescent="0.25">
      <c r="A4095" s="1" t="s">
        <v>29</v>
      </c>
      <c r="B4095" s="1" t="s">
        <v>30</v>
      </c>
      <c r="C4095" s="1" t="s">
        <v>22</v>
      </c>
      <c r="D4095" s="1" t="s">
        <v>23</v>
      </c>
      <c r="E4095" s="1" t="s">
        <v>5</v>
      </c>
      <c r="F4095" s="1" t="s">
        <v>24</v>
      </c>
      <c r="G4095" s="1" t="s">
        <v>25</v>
      </c>
      <c r="H4095">
        <v>2188843</v>
      </c>
      <c r="I4095">
        <v>2189382</v>
      </c>
      <c r="J4095" s="1" t="s">
        <v>75</v>
      </c>
      <c r="K4095" s="1" t="s">
        <v>7265</v>
      </c>
      <c r="L4095" s="1" t="s">
        <v>7265</v>
      </c>
      <c r="M4095" s="1" t="s">
        <v>24</v>
      </c>
      <c r="N4095" s="1" t="s">
        <v>780</v>
      </c>
      <c r="O4095" s="1" t="s">
        <v>24</v>
      </c>
      <c r="P4095" s="1" t="s">
        <v>24</v>
      </c>
      <c r="Q4095" s="1" t="s">
        <v>7263</v>
      </c>
      <c r="R4095">
        <v>540</v>
      </c>
      <c r="S4095">
        <v>179</v>
      </c>
      <c r="T4095" s="1" t="s">
        <v>24</v>
      </c>
    </row>
    <row r="4096" spans="1:20" x14ac:dyDescent="0.25">
      <c r="A4096" s="1" t="s">
        <v>20</v>
      </c>
      <c r="B4096" s="1" t="s">
        <v>21</v>
      </c>
      <c r="C4096" s="1" t="s">
        <v>22</v>
      </c>
      <c r="D4096" s="1" t="s">
        <v>23</v>
      </c>
      <c r="E4096" s="1" t="s">
        <v>5</v>
      </c>
      <c r="F4096" s="1" t="s">
        <v>24</v>
      </c>
      <c r="G4096" s="1" t="s">
        <v>25</v>
      </c>
      <c r="H4096">
        <v>2189450</v>
      </c>
      <c r="I4096">
        <v>2190592</v>
      </c>
      <c r="J4096" s="1" t="s">
        <v>75</v>
      </c>
      <c r="K4096" s="1" t="s">
        <v>24</v>
      </c>
      <c r="L4096" s="1" t="s">
        <v>24</v>
      </c>
      <c r="M4096" s="1" t="s">
        <v>24</v>
      </c>
      <c r="N4096" s="1" t="s">
        <v>24</v>
      </c>
      <c r="O4096" s="1" t="s">
        <v>24</v>
      </c>
      <c r="P4096" s="1" t="s">
        <v>24</v>
      </c>
      <c r="Q4096" s="1" t="s">
        <v>7266</v>
      </c>
      <c r="R4096">
        <v>1143</v>
      </c>
      <c r="T4096" s="1" t="s">
        <v>7267</v>
      </c>
    </row>
    <row r="4097" spans="1:20" x14ac:dyDescent="0.25">
      <c r="A4097" s="1" t="s">
        <v>29</v>
      </c>
      <c r="B4097" s="1" t="s">
        <v>30</v>
      </c>
      <c r="C4097" s="1" t="s">
        <v>22</v>
      </c>
      <c r="D4097" s="1" t="s">
        <v>23</v>
      </c>
      <c r="E4097" s="1" t="s">
        <v>5</v>
      </c>
      <c r="F4097" s="1" t="s">
        <v>24</v>
      </c>
      <c r="G4097" s="1" t="s">
        <v>25</v>
      </c>
      <c r="H4097">
        <v>2189450</v>
      </c>
      <c r="I4097">
        <v>2190592</v>
      </c>
      <c r="J4097" s="1" t="s">
        <v>75</v>
      </c>
      <c r="K4097" s="1" t="s">
        <v>7268</v>
      </c>
      <c r="L4097" s="1" t="s">
        <v>7268</v>
      </c>
      <c r="M4097" s="1" t="s">
        <v>24</v>
      </c>
      <c r="N4097" s="1" t="s">
        <v>1442</v>
      </c>
      <c r="O4097" s="1" t="s">
        <v>24</v>
      </c>
      <c r="P4097" s="1" t="s">
        <v>24</v>
      </c>
      <c r="Q4097" s="1" t="s">
        <v>7266</v>
      </c>
      <c r="R4097">
        <v>1143</v>
      </c>
      <c r="S4097">
        <v>380</v>
      </c>
      <c r="T4097" s="1" t="s">
        <v>24</v>
      </c>
    </row>
    <row r="4098" spans="1:20" x14ac:dyDescent="0.25">
      <c r="A4098" s="1" t="s">
        <v>20</v>
      </c>
      <c r="B4098" s="1" t="s">
        <v>21</v>
      </c>
      <c r="C4098" s="1" t="s">
        <v>22</v>
      </c>
      <c r="D4098" s="1" t="s">
        <v>23</v>
      </c>
      <c r="E4098" s="1" t="s">
        <v>5</v>
      </c>
      <c r="F4098" s="1" t="s">
        <v>24</v>
      </c>
      <c r="G4098" s="1" t="s">
        <v>25</v>
      </c>
      <c r="H4098">
        <v>2190649</v>
      </c>
      <c r="I4098">
        <v>2192985</v>
      </c>
      <c r="J4098" s="1" t="s">
        <v>75</v>
      </c>
      <c r="K4098" s="1" t="s">
        <v>24</v>
      </c>
      <c r="L4098" s="1" t="s">
        <v>24</v>
      </c>
      <c r="M4098" s="1" t="s">
        <v>24</v>
      </c>
      <c r="N4098" s="1" t="s">
        <v>24</v>
      </c>
      <c r="O4098" s="1" t="s">
        <v>24</v>
      </c>
      <c r="P4098" s="1" t="s">
        <v>24</v>
      </c>
      <c r="Q4098" s="1" t="s">
        <v>7269</v>
      </c>
      <c r="R4098">
        <v>2337</v>
      </c>
      <c r="T4098" s="1" t="s">
        <v>7270</v>
      </c>
    </row>
    <row r="4099" spans="1:20" x14ac:dyDescent="0.25">
      <c r="A4099" s="1" t="s">
        <v>29</v>
      </c>
      <c r="B4099" s="1" t="s">
        <v>30</v>
      </c>
      <c r="C4099" s="1" t="s">
        <v>22</v>
      </c>
      <c r="D4099" s="1" t="s">
        <v>23</v>
      </c>
      <c r="E4099" s="1" t="s">
        <v>5</v>
      </c>
      <c r="F4099" s="1" t="s">
        <v>24</v>
      </c>
      <c r="G4099" s="1" t="s">
        <v>25</v>
      </c>
      <c r="H4099">
        <v>2190649</v>
      </c>
      <c r="I4099">
        <v>2192985</v>
      </c>
      <c r="J4099" s="1" t="s">
        <v>75</v>
      </c>
      <c r="K4099" s="1" t="s">
        <v>7271</v>
      </c>
      <c r="L4099" s="1" t="s">
        <v>7271</v>
      </c>
      <c r="M4099" s="1" t="s">
        <v>24</v>
      </c>
      <c r="N4099" s="1" t="s">
        <v>7218</v>
      </c>
      <c r="O4099" s="1" t="s">
        <v>24</v>
      </c>
      <c r="P4099" s="1" t="s">
        <v>24</v>
      </c>
      <c r="Q4099" s="1" t="s">
        <v>7269</v>
      </c>
      <c r="R4099">
        <v>2337</v>
      </c>
      <c r="S4099">
        <v>778</v>
      </c>
      <c r="T4099" s="1" t="s">
        <v>24</v>
      </c>
    </row>
    <row r="4100" spans="1:20" x14ac:dyDescent="0.25">
      <c r="A4100" s="1" t="s">
        <v>20</v>
      </c>
      <c r="B4100" s="1" t="s">
        <v>21</v>
      </c>
      <c r="C4100" s="1" t="s">
        <v>22</v>
      </c>
      <c r="D4100" s="1" t="s">
        <v>23</v>
      </c>
      <c r="E4100" s="1" t="s">
        <v>5</v>
      </c>
      <c r="F4100" s="1" t="s">
        <v>24</v>
      </c>
      <c r="G4100" s="1" t="s">
        <v>25</v>
      </c>
      <c r="H4100">
        <v>2192982</v>
      </c>
      <c r="I4100">
        <v>2193512</v>
      </c>
      <c r="J4100" s="1" t="s">
        <v>75</v>
      </c>
      <c r="K4100" s="1" t="s">
        <v>24</v>
      </c>
      <c r="L4100" s="1" t="s">
        <v>24</v>
      </c>
      <c r="M4100" s="1" t="s">
        <v>24</v>
      </c>
      <c r="N4100" s="1" t="s">
        <v>24</v>
      </c>
      <c r="O4100" s="1" t="s">
        <v>24</v>
      </c>
      <c r="P4100" s="1" t="s">
        <v>24</v>
      </c>
      <c r="Q4100" s="1" t="s">
        <v>7272</v>
      </c>
      <c r="R4100">
        <v>531</v>
      </c>
      <c r="T4100" s="1" t="s">
        <v>7273</v>
      </c>
    </row>
    <row r="4101" spans="1:20" x14ac:dyDescent="0.25">
      <c r="A4101" s="1" t="s">
        <v>29</v>
      </c>
      <c r="B4101" s="1" t="s">
        <v>30</v>
      </c>
      <c r="C4101" s="1" t="s">
        <v>22</v>
      </c>
      <c r="D4101" s="1" t="s">
        <v>23</v>
      </c>
      <c r="E4101" s="1" t="s">
        <v>5</v>
      </c>
      <c r="F4101" s="1" t="s">
        <v>24</v>
      </c>
      <c r="G4101" s="1" t="s">
        <v>25</v>
      </c>
      <c r="H4101">
        <v>2192982</v>
      </c>
      <c r="I4101">
        <v>2193512</v>
      </c>
      <c r="J4101" s="1" t="s">
        <v>75</v>
      </c>
      <c r="K4101" s="1" t="s">
        <v>7274</v>
      </c>
      <c r="L4101" s="1" t="s">
        <v>7274</v>
      </c>
      <c r="M4101" s="1" t="s">
        <v>24</v>
      </c>
      <c r="N4101" s="1" t="s">
        <v>1170</v>
      </c>
      <c r="O4101" s="1" t="s">
        <v>24</v>
      </c>
      <c r="P4101" s="1" t="s">
        <v>24</v>
      </c>
      <c r="Q4101" s="1" t="s">
        <v>7272</v>
      </c>
      <c r="R4101">
        <v>531</v>
      </c>
      <c r="S4101">
        <v>176</v>
      </c>
      <c r="T4101" s="1" t="s">
        <v>24</v>
      </c>
    </row>
    <row r="4102" spans="1:20" x14ac:dyDescent="0.25">
      <c r="A4102" s="1" t="s">
        <v>20</v>
      </c>
      <c r="B4102" s="1" t="s">
        <v>21</v>
      </c>
      <c r="C4102" s="1" t="s">
        <v>22</v>
      </c>
      <c r="D4102" s="1" t="s">
        <v>23</v>
      </c>
      <c r="E4102" s="1" t="s">
        <v>5</v>
      </c>
      <c r="F4102" s="1" t="s">
        <v>24</v>
      </c>
      <c r="G4102" s="1" t="s">
        <v>25</v>
      </c>
      <c r="H4102">
        <v>2193658</v>
      </c>
      <c r="I4102">
        <v>2194629</v>
      </c>
      <c r="J4102" s="1" t="s">
        <v>26</v>
      </c>
      <c r="K4102" s="1" t="s">
        <v>24</v>
      </c>
      <c r="L4102" s="1" t="s">
        <v>24</v>
      </c>
      <c r="M4102" s="1" t="s">
        <v>24</v>
      </c>
      <c r="N4102" s="1" t="s">
        <v>24</v>
      </c>
      <c r="O4102" s="1" t="s">
        <v>24</v>
      </c>
      <c r="P4102" s="1" t="s">
        <v>24</v>
      </c>
      <c r="Q4102" s="1" t="s">
        <v>7275</v>
      </c>
      <c r="R4102">
        <v>972</v>
      </c>
      <c r="T4102" s="1" t="s">
        <v>7276</v>
      </c>
    </row>
    <row r="4103" spans="1:20" x14ac:dyDescent="0.25">
      <c r="A4103" s="1" t="s">
        <v>29</v>
      </c>
      <c r="B4103" s="1" t="s">
        <v>30</v>
      </c>
      <c r="C4103" s="1" t="s">
        <v>22</v>
      </c>
      <c r="D4103" s="1" t="s">
        <v>23</v>
      </c>
      <c r="E4103" s="1" t="s">
        <v>5</v>
      </c>
      <c r="F4103" s="1" t="s">
        <v>24</v>
      </c>
      <c r="G4103" s="1" t="s">
        <v>25</v>
      </c>
      <c r="H4103">
        <v>2193658</v>
      </c>
      <c r="I4103">
        <v>2194629</v>
      </c>
      <c r="J4103" s="1" t="s">
        <v>26</v>
      </c>
      <c r="K4103" s="1" t="s">
        <v>7277</v>
      </c>
      <c r="L4103" s="1" t="s">
        <v>7277</v>
      </c>
      <c r="M4103" s="1" t="s">
        <v>24</v>
      </c>
      <c r="N4103" s="1" t="s">
        <v>79</v>
      </c>
      <c r="O4103" s="1" t="s">
        <v>24</v>
      </c>
      <c r="P4103" s="1" t="s">
        <v>24</v>
      </c>
      <c r="Q4103" s="1" t="s">
        <v>7275</v>
      </c>
      <c r="R4103">
        <v>972</v>
      </c>
      <c r="S4103">
        <v>323</v>
      </c>
      <c r="T4103" s="1" t="s">
        <v>24</v>
      </c>
    </row>
    <row r="4104" spans="1:20" x14ac:dyDescent="0.25">
      <c r="A4104" s="1" t="s">
        <v>20</v>
      </c>
      <c r="B4104" s="1" t="s">
        <v>21</v>
      </c>
      <c r="C4104" s="1" t="s">
        <v>22</v>
      </c>
      <c r="D4104" s="1" t="s">
        <v>23</v>
      </c>
      <c r="E4104" s="1" t="s">
        <v>5</v>
      </c>
      <c r="F4104" s="1" t="s">
        <v>24</v>
      </c>
      <c r="G4104" s="1" t="s">
        <v>25</v>
      </c>
      <c r="H4104">
        <v>2194665</v>
      </c>
      <c r="I4104">
        <v>2195039</v>
      </c>
      <c r="J4104" s="1" t="s">
        <v>75</v>
      </c>
      <c r="K4104" s="1" t="s">
        <v>24</v>
      </c>
      <c r="L4104" s="1" t="s">
        <v>24</v>
      </c>
      <c r="M4104" s="1" t="s">
        <v>24</v>
      </c>
      <c r="N4104" s="1" t="s">
        <v>24</v>
      </c>
      <c r="O4104" s="1" t="s">
        <v>24</v>
      </c>
      <c r="P4104" s="1" t="s">
        <v>24</v>
      </c>
      <c r="Q4104" s="1" t="s">
        <v>7278</v>
      </c>
      <c r="R4104">
        <v>375</v>
      </c>
      <c r="T4104" s="1" t="s">
        <v>7279</v>
      </c>
    </row>
    <row r="4105" spans="1:20" x14ac:dyDescent="0.25">
      <c r="A4105" s="1" t="s">
        <v>29</v>
      </c>
      <c r="B4105" s="1" t="s">
        <v>30</v>
      </c>
      <c r="C4105" s="1" t="s">
        <v>22</v>
      </c>
      <c r="D4105" s="1" t="s">
        <v>23</v>
      </c>
      <c r="E4105" s="1" t="s">
        <v>5</v>
      </c>
      <c r="F4105" s="1" t="s">
        <v>24</v>
      </c>
      <c r="G4105" s="1" t="s">
        <v>25</v>
      </c>
      <c r="H4105">
        <v>2194665</v>
      </c>
      <c r="I4105">
        <v>2195039</v>
      </c>
      <c r="J4105" s="1" t="s">
        <v>75</v>
      </c>
      <c r="K4105" s="1" t="s">
        <v>7280</v>
      </c>
      <c r="L4105" s="1" t="s">
        <v>7280</v>
      </c>
      <c r="M4105" s="1" t="s">
        <v>24</v>
      </c>
      <c r="N4105" s="1" t="s">
        <v>7281</v>
      </c>
      <c r="O4105" s="1" t="s">
        <v>24</v>
      </c>
      <c r="P4105" s="1" t="s">
        <v>24</v>
      </c>
      <c r="Q4105" s="1" t="s">
        <v>7278</v>
      </c>
      <c r="R4105">
        <v>375</v>
      </c>
      <c r="S4105">
        <v>124</v>
      </c>
      <c r="T4105" s="1" t="s">
        <v>24</v>
      </c>
    </row>
    <row r="4106" spans="1:20" x14ac:dyDescent="0.25">
      <c r="A4106" s="1" t="s">
        <v>20</v>
      </c>
      <c r="B4106" s="1" t="s">
        <v>21</v>
      </c>
      <c r="C4106" s="1" t="s">
        <v>22</v>
      </c>
      <c r="D4106" s="1" t="s">
        <v>23</v>
      </c>
      <c r="E4106" s="1" t="s">
        <v>5</v>
      </c>
      <c r="F4106" s="1" t="s">
        <v>24</v>
      </c>
      <c r="G4106" s="1" t="s">
        <v>25</v>
      </c>
      <c r="H4106">
        <v>2195032</v>
      </c>
      <c r="I4106">
        <v>2196300</v>
      </c>
      <c r="J4106" s="1" t="s">
        <v>75</v>
      </c>
      <c r="K4106" s="1" t="s">
        <v>24</v>
      </c>
      <c r="L4106" s="1" t="s">
        <v>24</v>
      </c>
      <c r="M4106" s="1" t="s">
        <v>24</v>
      </c>
      <c r="N4106" s="1" t="s">
        <v>24</v>
      </c>
      <c r="O4106" s="1" t="s">
        <v>24</v>
      </c>
      <c r="P4106" s="1" t="s">
        <v>24</v>
      </c>
      <c r="Q4106" s="1" t="s">
        <v>7282</v>
      </c>
      <c r="R4106">
        <v>1269</v>
      </c>
      <c r="T4106" s="1" t="s">
        <v>7283</v>
      </c>
    </row>
    <row r="4107" spans="1:20" x14ac:dyDescent="0.25">
      <c r="A4107" s="1" t="s">
        <v>29</v>
      </c>
      <c r="B4107" s="1" t="s">
        <v>30</v>
      </c>
      <c r="C4107" s="1" t="s">
        <v>22</v>
      </c>
      <c r="D4107" s="1" t="s">
        <v>23</v>
      </c>
      <c r="E4107" s="1" t="s">
        <v>5</v>
      </c>
      <c r="F4107" s="1" t="s">
        <v>24</v>
      </c>
      <c r="G4107" s="1" t="s">
        <v>25</v>
      </c>
      <c r="H4107">
        <v>2195032</v>
      </c>
      <c r="I4107">
        <v>2196300</v>
      </c>
      <c r="J4107" s="1" t="s">
        <v>75</v>
      </c>
      <c r="K4107" s="1" t="s">
        <v>7284</v>
      </c>
      <c r="L4107" s="1" t="s">
        <v>7284</v>
      </c>
      <c r="M4107" s="1" t="s">
        <v>24</v>
      </c>
      <c r="N4107" s="1" t="s">
        <v>3510</v>
      </c>
      <c r="O4107" s="1" t="s">
        <v>24</v>
      </c>
      <c r="P4107" s="1" t="s">
        <v>24</v>
      </c>
      <c r="Q4107" s="1" t="s">
        <v>7282</v>
      </c>
      <c r="R4107">
        <v>1269</v>
      </c>
      <c r="S4107">
        <v>422</v>
      </c>
      <c r="T4107" s="1" t="s">
        <v>24</v>
      </c>
    </row>
    <row r="4108" spans="1:20" x14ac:dyDescent="0.25">
      <c r="A4108" s="1" t="s">
        <v>20</v>
      </c>
      <c r="B4108" s="1" t="s">
        <v>21</v>
      </c>
      <c r="C4108" s="1" t="s">
        <v>22</v>
      </c>
      <c r="D4108" s="1" t="s">
        <v>23</v>
      </c>
      <c r="E4108" s="1" t="s">
        <v>5</v>
      </c>
      <c r="F4108" s="1" t="s">
        <v>24</v>
      </c>
      <c r="G4108" s="1" t="s">
        <v>25</v>
      </c>
      <c r="H4108">
        <v>2196304</v>
      </c>
      <c r="I4108">
        <v>2197830</v>
      </c>
      <c r="J4108" s="1" t="s">
        <v>75</v>
      </c>
      <c r="K4108" s="1" t="s">
        <v>24</v>
      </c>
      <c r="L4108" s="1" t="s">
        <v>24</v>
      </c>
      <c r="M4108" s="1" t="s">
        <v>24</v>
      </c>
      <c r="N4108" s="1" t="s">
        <v>24</v>
      </c>
      <c r="O4108" s="1" t="s">
        <v>24</v>
      </c>
      <c r="P4108" s="1" t="s">
        <v>24</v>
      </c>
      <c r="Q4108" s="1" t="s">
        <v>7285</v>
      </c>
      <c r="R4108">
        <v>1527</v>
      </c>
      <c r="T4108" s="1" t="s">
        <v>7286</v>
      </c>
    </row>
    <row r="4109" spans="1:20" x14ac:dyDescent="0.25">
      <c r="A4109" s="1" t="s">
        <v>29</v>
      </c>
      <c r="B4109" s="1" t="s">
        <v>30</v>
      </c>
      <c r="C4109" s="1" t="s">
        <v>22</v>
      </c>
      <c r="D4109" s="1" t="s">
        <v>23</v>
      </c>
      <c r="E4109" s="1" t="s">
        <v>5</v>
      </c>
      <c r="F4109" s="1" t="s">
        <v>24</v>
      </c>
      <c r="G4109" s="1" t="s">
        <v>25</v>
      </c>
      <c r="H4109">
        <v>2196304</v>
      </c>
      <c r="I4109">
        <v>2197830</v>
      </c>
      <c r="J4109" s="1" t="s">
        <v>75</v>
      </c>
      <c r="K4109" s="1" t="s">
        <v>7287</v>
      </c>
      <c r="L4109" s="1" t="s">
        <v>7287</v>
      </c>
      <c r="M4109" s="1" t="s">
        <v>24</v>
      </c>
      <c r="N4109" s="1" t="s">
        <v>7288</v>
      </c>
      <c r="O4109" s="1" t="s">
        <v>24</v>
      </c>
      <c r="P4109" s="1" t="s">
        <v>24</v>
      </c>
      <c r="Q4109" s="1" t="s">
        <v>7285</v>
      </c>
      <c r="R4109">
        <v>1527</v>
      </c>
      <c r="S4109">
        <v>508</v>
      </c>
      <c r="T4109" s="1" t="s">
        <v>24</v>
      </c>
    </row>
    <row r="4110" spans="1:20" x14ac:dyDescent="0.25">
      <c r="A4110" s="1" t="s">
        <v>20</v>
      </c>
      <c r="B4110" s="1" t="s">
        <v>21</v>
      </c>
      <c r="C4110" s="1" t="s">
        <v>22</v>
      </c>
      <c r="D4110" s="1" t="s">
        <v>23</v>
      </c>
      <c r="E4110" s="1" t="s">
        <v>5</v>
      </c>
      <c r="F4110" s="1" t="s">
        <v>24</v>
      </c>
      <c r="G4110" s="1" t="s">
        <v>25</v>
      </c>
      <c r="H4110">
        <v>2197846</v>
      </c>
      <c r="I4110">
        <v>2199168</v>
      </c>
      <c r="J4110" s="1" t="s">
        <v>75</v>
      </c>
      <c r="K4110" s="1" t="s">
        <v>24</v>
      </c>
      <c r="L4110" s="1" t="s">
        <v>24</v>
      </c>
      <c r="M4110" s="1" t="s">
        <v>24</v>
      </c>
      <c r="N4110" s="1" t="s">
        <v>24</v>
      </c>
      <c r="O4110" s="1" t="s">
        <v>24</v>
      </c>
      <c r="P4110" s="1" t="s">
        <v>24</v>
      </c>
      <c r="Q4110" s="1" t="s">
        <v>7289</v>
      </c>
      <c r="R4110">
        <v>1323</v>
      </c>
      <c r="T4110" s="1" t="s">
        <v>7290</v>
      </c>
    </row>
    <row r="4111" spans="1:20" x14ac:dyDescent="0.25">
      <c r="A4111" s="1" t="s">
        <v>29</v>
      </c>
      <c r="B4111" s="1" t="s">
        <v>30</v>
      </c>
      <c r="C4111" s="1" t="s">
        <v>22</v>
      </c>
      <c r="D4111" s="1" t="s">
        <v>23</v>
      </c>
      <c r="E4111" s="1" t="s">
        <v>5</v>
      </c>
      <c r="F4111" s="1" t="s">
        <v>24</v>
      </c>
      <c r="G4111" s="1" t="s">
        <v>25</v>
      </c>
      <c r="H4111">
        <v>2197846</v>
      </c>
      <c r="I4111">
        <v>2199168</v>
      </c>
      <c r="J4111" s="1" t="s">
        <v>75</v>
      </c>
      <c r="K4111" s="1" t="s">
        <v>7291</v>
      </c>
      <c r="L4111" s="1" t="s">
        <v>7291</v>
      </c>
      <c r="M4111" s="1" t="s">
        <v>24</v>
      </c>
      <c r="N4111" s="1" t="s">
        <v>420</v>
      </c>
      <c r="O4111" s="1" t="s">
        <v>24</v>
      </c>
      <c r="P4111" s="1" t="s">
        <v>24</v>
      </c>
      <c r="Q4111" s="1" t="s">
        <v>7289</v>
      </c>
      <c r="R4111">
        <v>1323</v>
      </c>
      <c r="S4111">
        <v>440</v>
      </c>
      <c r="T4111" s="1" t="s">
        <v>24</v>
      </c>
    </row>
    <row r="4112" spans="1:20" x14ac:dyDescent="0.25">
      <c r="A4112" s="1" t="s">
        <v>20</v>
      </c>
      <c r="B4112" s="1" t="s">
        <v>21</v>
      </c>
      <c r="C4112" s="1" t="s">
        <v>22</v>
      </c>
      <c r="D4112" s="1" t="s">
        <v>23</v>
      </c>
      <c r="E4112" s="1" t="s">
        <v>5</v>
      </c>
      <c r="F4112" s="1" t="s">
        <v>24</v>
      </c>
      <c r="G4112" s="1" t="s">
        <v>25</v>
      </c>
      <c r="H4112">
        <v>2199409</v>
      </c>
      <c r="I4112">
        <v>2200215</v>
      </c>
      <c r="J4112" s="1" t="s">
        <v>26</v>
      </c>
      <c r="K4112" s="1" t="s">
        <v>24</v>
      </c>
      <c r="L4112" s="1" t="s">
        <v>24</v>
      </c>
      <c r="M4112" s="1" t="s">
        <v>24</v>
      </c>
      <c r="N4112" s="1" t="s">
        <v>24</v>
      </c>
      <c r="O4112" s="1" t="s">
        <v>24</v>
      </c>
      <c r="P4112" s="1" t="s">
        <v>24</v>
      </c>
      <c r="Q4112" s="1" t="s">
        <v>7292</v>
      </c>
      <c r="R4112">
        <v>807</v>
      </c>
      <c r="T4112" s="1" t="s">
        <v>7293</v>
      </c>
    </row>
    <row r="4113" spans="1:20" x14ac:dyDescent="0.25">
      <c r="A4113" s="1" t="s">
        <v>29</v>
      </c>
      <c r="B4113" s="1" t="s">
        <v>30</v>
      </c>
      <c r="C4113" s="1" t="s">
        <v>22</v>
      </c>
      <c r="D4113" s="1" t="s">
        <v>23</v>
      </c>
      <c r="E4113" s="1" t="s">
        <v>5</v>
      </c>
      <c r="F4113" s="1" t="s">
        <v>24</v>
      </c>
      <c r="G4113" s="1" t="s">
        <v>25</v>
      </c>
      <c r="H4113">
        <v>2199409</v>
      </c>
      <c r="I4113">
        <v>2200215</v>
      </c>
      <c r="J4113" s="1" t="s">
        <v>26</v>
      </c>
      <c r="K4113" s="1" t="s">
        <v>7294</v>
      </c>
      <c r="L4113" s="1" t="s">
        <v>7294</v>
      </c>
      <c r="M4113" s="1" t="s">
        <v>24</v>
      </c>
      <c r="N4113" s="1" t="s">
        <v>3696</v>
      </c>
      <c r="O4113" s="1" t="s">
        <v>24</v>
      </c>
      <c r="P4113" s="1" t="s">
        <v>24</v>
      </c>
      <c r="Q4113" s="1" t="s">
        <v>7292</v>
      </c>
      <c r="R4113">
        <v>807</v>
      </c>
      <c r="S4113">
        <v>268</v>
      </c>
      <c r="T4113" s="1" t="s">
        <v>24</v>
      </c>
    </row>
    <row r="4114" spans="1:20" x14ac:dyDescent="0.25">
      <c r="A4114" s="1" t="s">
        <v>20</v>
      </c>
      <c r="B4114" s="1" t="s">
        <v>21</v>
      </c>
      <c r="C4114" s="1" t="s">
        <v>22</v>
      </c>
      <c r="D4114" s="1" t="s">
        <v>23</v>
      </c>
      <c r="E4114" s="1" t="s">
        <v>5</v>
      </c>
      <c r="F4114" s="1" t="s">
        <v>24</v>
      </c>
      <c r="G4114" s="1" t="s">
        <v>25</v>
      </c>
      <c r="H4114">
        <v>2200249</v>
      </c>
      <c r="I4114">
        <v>2201517</v>
      </c>
      <c r="J4114" s="1" t="s">
        <v>75</v>
      </c>
      <c r="K4114" s="1" t="s">
        <v>24</v>
      </c>
      <c r="L4114" s="1" t="s">
        <v>24</v>
      </c>
      <c r="M4114" s="1" t="s">
        <v>24</v>
      </c>
      <c r="N4114" s="1" t="s">
        <v>24</v>
      </c>
      <c r="O4114" s="1" t="s">
        <v>24</v>
      </c>
      <c r="P4114" s="1" t="s">
        <v>24</v>
      </c>
      <c r="Q4114" s="1" t="s">
        <v>7295</v>
      </c>
      <c r="R4114">
        <v>1269</v>
      </c>
      <c r="T4114" s="1" t="s">
        <v>7296</v>
      </c>
    </row>
    <row r="4115" spans="1:20" x14ac:dyDescent="0.25">
      <c r="A4115" s="1" t="s">
        <v>29</v>
      </c>
      <c r="B4115" s="1" t="s">
        <v>30</v>
      </c>
      <c r="C4115" s="1" t="s">
        <v>22</v>
      </c>
      <c r="D4115" s="1" t="s">
        <v>23</v>
      </c>
      <c r="E4115" s="1" t="s">
        <v>5</v>
      </c>
      <c r="F4115" s="1" t="s">
        <v>24</v>
      </c>
      <c r="G4115" s="1" t="s">
        <v>25</v>
      </c>
      <c r="H4115">
        <v>2200249</v>
      </c>
      <c r="I4115">
        <v>2201517</v>
      </c>
      <c r="J4115" s="1" t="s">
        <v>75</v>
      </c>
      <c r="K4115" s="1" t="s">
        <v>7297</v>
      </c>
      <c r="L4115" s="1" t="s">
        <v>7297</v>
      </c>
      <c r="M4115" s="1" t="s">
        <v>24</v>
      </c>
      <c r="N4115" s="1" t="s">
        <v>7298</v>
      </c>
      <c r="O4115" s="1" t="s">
        <v>24</v>
      </c>
      <c r="P4115" s="1" t="s">
        <v>24</v>
      </c>
      <c r="Q4115" s="1" t="s">
        <v>7295</v>
      </c>
      <c r="R4115">
        <v>1269</v>
      </c>
      <c r="S4115">
        <v>422</v>
      </c>
      <c r="T4115" s="1" t="s">
        <v>24</v>
      </c>
    </row>
    <row r="4116" spans="1:20" x14ac:dyDescent="0.25">
      <c r="A4116" s="1" t="s">
        <v>20</v>
      </c>
      <c r="B4116" s="1" t="s">
        <v>21</v>
      </c>
      <c r="C4116" s="1" t="s">
        <v>22</v>
      </c>
      <c r="D4116" s="1" t="s">
        <v>23</v>
      </c>
      <c r="E4116" s="1" t="s">
        <v>5</v>
      </c>
      <c r="F4116" s="1" t="s">
        <v>24</v>
      </c>
      <c r="G4116" s="1" t="s">
        <v>25</v>
      </c>
      <c r="H4116">
        <v>2201690</v>
      </c>
      <c r="I4116">
        <v>2202073</v>
      </c>
      <c r="J4116" s="1" t="s">
        <v>75</v>
      </c>
      <c r="K4116" s="1" t="s">
        <v>24</v>
      </c>
      <c r="L4116" s="1" t="s">
        <v>24</v>
      </c>
      <c r="M4116" s="1" t="s">
        <v>24</v>
      </c>
      <c r="N4116" s="1" t="s">
        <v>24</v>
      </c>
      <c r="O4116" s="1" t="s">
        <v>24</v>
      </c>
      <c r="P4116" s="1" t="s">
        <v>24</v>
      </c>
      <c r="Q4116" s="1" t="s">
        <v>7299</v>
      </c>
      <c r="R4116">
        <v>384</v>
      </c>
      <c r="T4116" s="1" t="s">
        <v>7300</v>
      </c>
    </row>
    <row r="4117" spans="1:20" x14ac:dyDescent="0.25">
      <c r="A4117" s="1" t="s">
        <v>29</v>
      </c>
      <c r="B4117" s="1" t="s">
        <v>30</v>
      </c>
      <c r="C4117" s="1" t="s">
        <v>22</v>
      </c>
      <c r="D4117" s="1" t="s">
        <v>23</v>
      </c>
      <c r="E4117" s="1" t="s">
        <v>5</v>
      </c>
      <c r="F4117" s="1" t="s">
        <v>24</v>
      </c>
      <c r="G4117" s="1" t="s">
        <v>25</v>
      </c>
      <c r="H4117">
        <v>2201690</v>
      </c>
      <c r="I4117">
        <v>2202073</v>
      </c>
      <c r="J4117" s="1" t="s">
        <v>75</v>
      </c>
      <c r="K4117" s="1" t="s">
        <v>7301</v>
      </c>
      <c r="L4117" s="1" t="s">
        <v>7301</v>
      </c>
      <c r="M4117" s="1" t="s">
        <v>24</v>
      </c>
      <c r="N4117" s="1" t="s">
        <v>700</v>
      </c>
      <c r="O4117" s="1" t="s">
        <v>24</v>
      </c>
      <c r="P4117" s="1" t="s">
        <v>24</v>
      </c>
      <c r="Q4117" s="1" t="s">
        <v>7299</v>
      </c>
      <c r="R4117">
        <v>384</v>
      </c>
      <c r="S4117">
        <v>127</v>
      </c>
      <c r="T4117" s="1" t="s">
        <v>24</v>
      </c>
    </row>
    <row r="4118" spans="1:20" x14ac:dyDescent="0.25">
      <c r="A4118" s="1" t="s">
        <v>20</v>
      </c>
      <c r="B4118" s="1" t="s">
        <v>21</v>
      </c>
      <c r="C4118" s="1" t="s">
        <v>22</v>
      </c>
      <c r="D4118" s="1" t="s">
        <v>23</v>
      </c>
      <c r="E4118" s="1" t="s">
        <v>5</v>
      </c>
      <c r="F4118" s="1" t="s">
        <v>24</v>
      </c>
      <c r="G4118" s="1" t="s">
        <v>25</v>
      </c>
      <c r="H4118">
        <v>2202073</v>
      </c>
      <c r="I4118">
        <v>2203680</v>
      </c>
      <c r="J4118" s="1" t="s">
        <v>75</v>
      </c>
      <c r="K4118" s="1" t="s">
        <v>24</v>
      </c>
      <c r="L4118" s="1" t="s">
        <v>24</v>
      </c>
      <c r="M4118" s="1" t="s">
        <v>24</v>
      </c>
      <c r="N4118" s="1" t="s">
        <v>24</v>
      </c>
      <c r="O4118" s="1" t="s">
        <v>24</v>
      </c>
      <c r="P4118" s="1" t="s">
        <v>24</v>
      </c>
      <c r="Q4118" s="1" t="s">
        <v>7302</v>
      </c>
      <c r="R4118">
        <v>1608</v>
      </c>
      <c r="T4118" s="1" t="s">
        <v>7303</v>
      </c>
    </row>
    <row r="4119" spans="1:20" x14ac:dyDescent="0.25">
      <c r="A4119" s="1" t="s">
        <v>29</v>
      </c>
      <c r="B4119" s="1" t="s">
        <v>30</v>
      </c>
      <c r="C4119" s="1" t="s">
        <v>22</v>
      </c>
      <c r="D4119" s="1" t="s">
        <v>23</v>
      </c>
      <c r="E4119" s="1" t="s">
        <v>5</v>
      </c>
      <c r="F4119" s="1" t="s">
        <v>24</v>
      </c>
      <c r="G4119" s="1" t="s">
        <v>25</v>
      </c>
      <c r="H4119">
        <v>2202073</v>
      </c>
      <c r="I4119">
        <v>2203680</v>
      </c>
      <c r="J4119" s="1" t="s">
        <v>75</v>
      </c>
      <c r="K4119" s="1" t="s">
        <v>7304</v>
      </c>
      <c r="L4119" s="1" t="s">
        <v>7304</v>
      </c>
      <c r="M4119" s="1" t="s">
        <v>24</v>
      </c>
      <c r="N4119" s="1" t="s">
        <v>7305</v>
      </c>
      <c r="O4119" s="1" t="s">
        <v>24</v>
      </c>
      <c r="P4119" s="1" t="s">
        <v>24</v>
      </c>
      <c r="Q4119" s="1" t="s">
        <v>7302</v>
      </c>
      <c r="R4119">
        <v>1608</v>
      </c>
      <c r="S4119">
        <v>535</v>
      </c>
      <c r="T4119" s="1" t="s">
        <v>24</v>
      </c>
    </row>
    <row r="4120" spans="1:20" x14ac:dyDescent="0.25">
      <c r="A4120" s="1" t="s">
        <v>20</v>
      </c>
      <c r="B4120" s="1" t="s">
        <v>21</v>
      </c>
      <c r="C4120" s="1" t="s">
        <v>22</v>
      </c>
      <c r="D4120" s="1" t="s">
        <v>23</v>
      </c>
      <c r="E4120" s="1" t="s">
        <v>5</v>
      </c>
      <c r="F4120" s="1" t="s">
        <v>24</v>
      </c>
      <c r="G4120" s="1" t="s">
        <v>25</v>
      </c>
      <c r="H4120">
        <v>2203697</v>
      </c>
      <c r="I4120">
        <v>2205172</v>
      </c>
      <c r="J4120" s="1" t="s">
        <v>75</v>
      </c>
      <c r="K4120" s="1" t="s">
        <v>24</v>
      </c>
      <c r="L4120" s="1" t="s">
        <v>24</v>
      </c>
      <c r="M4120" s="1" t="s">
        <v>24</v>
      </c>
      <c r="N4120" s="1" t="s">
        <v>24</v>
      </c>
      <c r="O4120" s="1" t="s">
        <v>24</v>
      </c>
      <c r="P4120" s="1" t="s">
        <v>24</v>
      </c>
      <c r="Q4120" s="1" t="s">
        <v>7306</v>
      </c>
      <c r="R4120">
        <v>1476</v>
      </c>
      <c r="T4120" s="1" t="s">
        <v>7307</v>
      </c>
    </row>
    <row r="4121" spans="1:20" x14ac:dyDescent="0.25">
      <c r="A4121" s="1" t="s">
        <v>29</v>
      </c>
      <c r="B4121" s="1" t="s">
        <v>30</v>
      </c>
      <c r="C4121" s="1" t="s">
        <v>22</v>
      </c>
      <c r="D4121" s="1" t="s">
        <v>23</v>
      </c>
      <c r="E4121" s="1" t="s">
        <v>5</v>
      </c>
      <c r="F4121" s="1" t="s">
        <v>24</v>
      </c>
      <c r="G4121" s="1" t="s">
        <v>25</v>
      </c>
      <c r="H4121">
        <v>2203697</v>
      </c>
      <c r="I4121">
        <v>2205172</v>
      </c>
      <c r="J4121" s="1" t="s">
        <v>75</v>
      </c>
      <c r="K4121" s="1" t="s">
        <v>7308</v>
      </c>
      <c r="L4121" s="1" t="s">
        <v>7308</v>
      </c>
      <c r="M4121" s="1" t="s">
        <v>24</v>
      </c>
      <c r="N4121" s="1" t="s">
        <v>4550</v>
      </c>
      <c r="O4121" s="1" t="s">
        <v>24</v>
      </c>
      <c r="P4121" s="1" t="s">
        <v>24</v>
      </c>
      <c r="Q4121" s="1" t="s">
        <v>7306</v>
      </c>
      <c r="R4121">
        <v>1476</v>
      </c>
      <c r="S4121">
        <v>491</v>
      </c>
      <c r="T4121" s="1" t="s">
        <v>24</v>
      </c>
    </row>
    <row r="4122" spans="1:20" x14ac:dyDescent="0.25">
      <c r="A4122" s="1" t="s">
        <v>20</v>
      </c>
      <c r="B4122" s="1" t="s">
        <v>21</v>
      </c>
      <c r="C4122" s="1" t="s">
        <v>22</v>
      </c>
      <c r="D4122" s="1" t="s">
        <v>23</v>
      </c>
      <c r="E4122" s="1" t="s">
        <v>5</v>
      </c>
      <c r="F4122" s="1" t="s">
        <v>24</v>
      </c>
      <c r="G4122" s="1" t="s">
        <v>25</v>
      </c>
      <c r="H4122">
        <v>2205254</v>
      </c>
      <c r="I4122">
        <v>2206438</v>
      </c>
      <c r="J4122" s="1" t="s">
        <v>75</v>
      </c>
      <c r="K4122" s="1" t="s">
        <v>24</v>
      </c>
      <c r="L4122" s="1" t="s">
        <v>24</v>
      </c>
      <c r="M4122" s="1" t="s">
        <v>24</v>
      </c>
      <c r="N4122" s="1" t="s">
        <v>24</v>
      </c>
      <c r="O4122" s="1" t="s">
        <v>24</v>
      </c>
      <c r="P4122" s="1" t="s">
        <v>24</v>
      </c>
      <c r="Q4122" s="1" t="s">
        <v>7309</v>
      </c>
      <c r="R4122">
        <v>1185</v>
      </c>
      <c r="T4122" s="1" t="s">
        <v>7310</v>
      </c>
    </row>
    <row r="4123" spans="1:20" x14ac:dyDescent="0.25">
      <c r="A4123" s="1" t="s">
        <v>29</v>
      </c>
      <c r="B4123" s="1" t="s">
        <v>30</v>
      </c>
      <c r="C4123" s="1" t="s">
        <v>22</v>
      </c>
      <c r="D4123" s="1" t="s">
        <v>23</v>
      </c>
      <c r="E4123" s="1" t="s">
        <v>5</v>
      </c>
      <c r="F4123" s="1" t="s">
        <v>24</v>
      </c>
      <c r="G4123" s="1" t="s">
        <v>25</v>
      </c>
      <c r="H4123">
        <v>2205254</v>
      </c>
      <c r="I4123">
        <v>2206438</v>
      </c>
      <c r="J4123" s="1" t="s">
        <v>75</v>
      </c>
      <c r="K4123" s="1" t="s">
        <v>7311</v>
      </c>
      <c r="L4123" s="1" t="s">
        <v>7311</v>
      </c>
      <c r="M4123" s="1" t="s">
        <v>24</v>
      </c>
      <c r="N4123" s="1" t="s">
        <v>7312</v>
      </c>
      <c r="O4123" s="1" t="s">
        <v>24</v>
      </c>
      <c r="P4123" s="1" t="s">
        <v>24</v>
      </c>
      <c r="Q4123" s="1" t="s">
        <v>7309</v>
      </c>
      <c r="R4123">
        <v>1185</v>
      </c>
      <c r="S4123">
        <v>394</v>
      </c>
      <c r="T4123" s="1" t="s">
        <v>24</v>
      </c>
    </row>
    <row r="4124" spans="1:20" x14ac:dyDescent="0.25">
      <c r="A4124" s="1" t="s">
        <v>20</v>
      </c>
      <c r="B4124" s="1" t="s">
        <v>21</v>
      </c>
      <c r="C4124" s="1" t="s">
        <v>22</v>
      </c>
      <c r="D4124" s="1" t="s">
        <v>23</v>
      </c>
      <c r="E4124" s="1" t="s">
        <v>5</v>
      </c>
      <c r="F4124" s="1" t="s">
        <v>24</v>
      </c>
      <c r="G4124" s="1" t="s">
        <v>25</v>
      </c>
      <c r="H4124">
        <v>2206467</v>
      </c>
      <c r="I4124">
        <v>2207663</v>
      </c>
      <c r="J4124" s="1" t="s">
        <v>75</v>
      </c>
      <c r="K4124" s="1" t="s">
        <v>24</v>
      </c>
      <c r="L4124" s="1" t="s">
        <v>24</v>
      </c>
      <c r="M4124" s="1" t="s">
        <v>24</v>
      </c>
      <c r="N4124" s="1" t="s">
        <v>24</v>
      </c>
      <c r="O4124" s="1" t="s">
        <v>24</v>
      </c>
      <c r="P4124" s="1" t="s">
        <v>24</v>
      </c>
      <c r="Q4124" s="1" t="s">
        <v>7313</v>
      </c>
      <c r="R4124">
        <v>1197</v>
      </c>
      <c r="T4124" s="1" t="s">
        <v>7314</v>
      </c>
    </row>
    <row r="4125" spans="1:20" x14ac:dyDescent="0.25">
      <c r="A4125" s="1" t="s">
        <v>29</v>
      </c>
      <c r="B4125" s="1" t="s">
        <v>30</v>
      </c>
      <c r="C4125" s="1" t="s">
        <v>22</v>
      </c>
      <c r="D4125" s="1" t="s">
        <v>23</v>
      </c>
      <c r="E4125" s="1" t="s">
        <v>5</v>
      </c>
      <c r="F4125" s="1" t="s">
        <v>24</v>
      </c>
      <c r="G4125" s="1" t="s">
        <v>25</v>
      </c>
      <c r="H4125">
        <v>2206467</v>
      </c>
      <c r="I4125">
        <v>2207663</v>
      </c>
      <c r="J4125" s="1" t="s">
        <v>75</v>
      </c>
      <c r="K4125" s="1" t="s">
        <v>7315</v>
      </c>
      <c r="L4125" s="1" t="s">
        <v>7315</v>
      </c>
      <c r="M4125" s="1" t="s">
        <v>24</v>
      </c>
      <c r="N4125" s="1" t="s">
        <v>7316</v>
      </c>
      <c r="O4125" s="1" t="s">
        <v>24</v>
      </c>
      <c r="P4125" s="1" t="s">
        <v>24</v>
      </c>
      <c r="Q4125" s="1" t="s">
        <v>7313</v>
      </c>
      <c r="R4125">
        <v>1197</v>
      </c>
      <c r="S4125">
        <v>398</v>
      </c>
      <c r="T4125" s="1" t="s">
        <v>24</v>
      </c>
    </row>
    <row r="4126" spans="1:20" x14ac:dyDescent="0.25">
      <c r="A4126" s="1" t="s">
        <v>20</v>
      </c>
      <c r="B4126" s="1" t="s">
        <v>21</v>
      </c>
      <c r="C4126" s="1" t="s">
        <v>22</v>
      </c>
      <c r="D4126" s="1" t="s">
        <v>23</v>
      </c>
      <c r="E4126" s="1" t="s">
        <v>5</v>
      </c>
      <c r="F4126" s="1" t="s">
        <v>24</v>
      </c>
      <c r="G4126" s="1" t="s">
        <v>25</v>
      </c>
      <c r="H4126">
        <v>2207898</v>
      </c>
      <c r="I4126">
        <v>2209688</v>
      </c>
      <c r="J4126" s="1" t="s">
        <v>75</v>
      </c>
      <c r="K4126" s="1" t="s">
        <v>24</v>
      </c>
      <c r="L4126" s="1" t="s">
        <v>24</v>
      </c>
      <c r="M4126" s="1" t="s">
        <v>24</v>
      </c>
      <c r="N4126" s="1" t="s">
        <v>24</v>
      </c>
      <c r="O4126" s="1" t="s">
        <v>24</v>
      </c>
      <c r="P4126" s="1" t="s">
        <v>24</v>
      </c>
      <c r="Q4126" s="1" t="s">
        <v>7317</v>
      </c>
      <c r="R4126">
        <v>1791</v>
      </c>
      <c r="T4126" s="1" t="s">
        <v>7318</v>
      </c>
    </row>
    <row r="4127" spans="1:20" x14ac:dyDescent="0.25">
      <c r="A4127" s="1" t="s">
        <v>29</v>
      </c>
      <c r="B4127" s="1" t="s">
        <v>30</v>
      </c>
      <c r="C4127" s="1" t="s">
        <v>22</v>
      </c>
      <c r="D4127" s="1" t="s">
        <v>23</v>
      </c>
      <c r="E4127" s="1" t="s">
        <v>5</v>
      </c>
      <c r="F4127" s="1" t="s">
        <v>24</v>
      </c>
      <c r="G4127" s="1" t="s">
        <v>25</v>
      </c>
      <c r="H4127">
        <v>2207898</v>
      </c>
      <c r="I4127">
        <v>2209688</v>
      </c>
      <c r="J4127" s="1" t="s">
        <v>75</v>
      </c>
      <c r="K4127" s="1" t="s">
        <v>7319</v>
      </c>
      <c r="L4127" s="1" t="s">
        <v>7319</v>
      </c>
      <c r="M4127" s="1" t="s">
        <v>24</v>
      </c>
      <c r="N4127" s="1" t="s">
        <v>2282</v>
      </c>
      <c r="O4127" s="1" t="s">
        <v>24</v>
      </c>
      <c r="P4127" s="1" t="s">
        <v>24</v>
      </c>
      <c r="Q4127" s="1" t="s">
        <v>7317</v>
      </c>
      <c r="R4127">
        <v>1791</v>
      </c>
      <c r="S4127">
        <v>596</v>
      </c>
      <c r="T4127" s="1" t="s">
        <v>24</v>
      </c>
    </row>
    <row r="4128" spans="1:20" x14ac:dyDescent="0.25">
      <c r="A4128" s="1" t="s">
        <v>20</v>
      </c>
      <c r="B4128" s="1" t="s">
        <v>21</v>
      </c>
      <c r="C4128" s="1" t="s">
        <v>22</v>
      </c>
      <c r="D4128" s="1" t="s">
        <v>23</v>
      </c>
      <c r="E4128" s="1" t="s">
        <v>5</v>
      </c>
      <c r="F4128" s="1" t="s">
        <v>24</v>
      </c>
      <c r="G4128" s="1" t="s">
        <v>25</v>
      </c>
      <c r="H4128">
        <v>2209875</v>
      </c>
      <c r="I4128">
        <v>2211083</v>
      </c>
      <c r="J4128" s="1" t="s">
        <v>26</v>
      </c>
      <c r="K4128" s="1" t="s">
        <v>24</v>
      </c>
      <c r="L4128" s="1" t="s">
        <v>24</v>
      </c>
      <c r="M4128" s="1" t="s">
        <v>24</v>
      </c>
      <c r="N4128" s="1" t="s">
        <v>24</v>
      </c>
      <c r="O4128" s="1" t="s">
        <v>24</v>
      </c>
      <c r="P4128" s="1" t="s">
        <v>24</v>
      </c>
      <c r="Q4128" s="1" t="s">
        <v>7320</v>
      </c>
      <c r="R4128">
        <v>1209</v>
      </c>
      <c r="T4128" s="1" t="s">
        <v>7321</v>
      </c>
    </row>
    <row r="4129" spans="1:20" x14ac:dyDescent="0.25">
      <c r="A4129" s="1" t="s">
        <v>29</v>
      </c>
      <c r="B4129" s="1" t="s">
        <v>30</v>
      </c>
      <c r="C4129" s="1" t="s">
        <v>22</v>
      </c>
      <c r="D4129" s="1" t="s">
        <v>23</v>
      </c>
      <c r="E4129" s="1" t="s">
        <v>5</v>
      </c>
      <c r="F4129" s="1" t="s">
        <v>24</v>
      </c>
      <c r="G4129" s="1" t="s">
        <v>25</v>
      </c>
      <c r="H4129">
        <v>2209875</v>
      </c>
      <c r="I4129">
        <v>2211083</v>
      </c>
      <c r="J4129" s="1" t="s">
        <v>26</v>
      </c>
      <c r="K4129" s="1" t="s">
        <v>7322</v>
      </c>
      <c r="L4129" s="1" t="s">
        <v>7322</v>
      </c>
      <c r="M4129" s="1" t="s">
        <v>24</v>
      </c>
      <c r="N4129" s="1" t="s">
        <v>1472</v>
      </c>
      <c r="O4129" s="1" t="s">
        <v>24</v>
      </c>
      <c r="P4129" s="1" t="s">
        <v>24</v>
      </c>
      <c r="Q4129" s="1" t="s">
        <v>7320</v>
      </c>
      <c r="R4129">
        <v>1209</v>
      </c>
      <c r="S4129">
        <v>402</v>
      </c>
      <c r="T4129" s="1" t="s">
        <v>24</v>
      </c>
    </row>
    <row r="4130" spans="1:20" x14ac:dyDescent="0.25">
      <c r="A4130" s="1" t="s">
        <v>20</v>
      </c>
      <c r="B4130" s="1" t="s">
        <v>21</v>
      </c>
      <c r="C4130" s="1" t="s">
        <v>22</v>
      </c>
      <c r="D4130" s="1" t="s">
        <v>23</v>
      </c>
      <c r="E4130" s="1" t="s">
        <v>5</v>
      </c>
      <c r="F4130" s="1" t="s">
        <v>24</v>
      </c>
      <c r="G4130" s="1" t="s">
        <v>25</v>
      </c>
      <c r="H4130">
        <v>2211355</v>
      </c>
      <c r="I4130">
        <v>2212203</v>
      </c>
      <c r="J4130" s="1" t="s">
        <v>26</v>
      </c>
      <c r="K4130" s="1" t="s">
        <v>24</v>
      </c>
      <c r="L4130" s="1" t="s">
        <v>24</v>
      </c>
      <c r="M4130" s="1" t="s">
        <v>24</v>
      </c>
      <c r="N4130" s="1" t="s">
        <v>24</v>
      </c>
      <c r="O4130" s="1" t="s">
        <v>24</v>
      </c>
      <c r="P4130" s="1" t="s">
        <v>24</v>
      </c>
      <c r="Q4130" s="1" t="s">
        <v>7323</v>
      </c>
      <c r="R4130">
        <v>849</v>
      </c>
      <c r="T4130" s="1" t="s">
        <v>7324</v>
      </c>
    </row>
    <row r="4131" spans="1:20" x14ac:dyDescent="0.25">
      <c r="A4131" s="1" t="s">
        <v>29</v>
      </c>
      <c r="B4131" s="1" t="s">
        <v>30</v>
      </c>
      <c r="C4131" s="1" t="s">
        <v>22</v>
      </c>
      <c r="D4131" s="1" t="s">
        <v>23</v>
      </c>
      <c r="E4131" s="1" t="s">
        <v>5</v>
      </c>
      <c r="F4131" s="1" t="s">
        <v>24</v>
      </c>
      <c r="G4131" s="1" t="s">
        <v>25</v>
      </c>
      <c r="H4131">
        <v>2211355</v>
      </c>
      <c r="I4131">
        <v>2212203</v>
      </c>
      <c r="J4131" s="1" t="s">
        <v>26</v>
      </c>
      <c r="K4131" s="1" t="s">
        <v>7325</v>
      </c>
      <c r="L4131" s="1" t="s">
        <v>7325</v>
      </c>
      <c r="M4131" s="1" t="s">
        <v>24</v>
      </c>
      <c r="N4131" s="1" t="s">
        <v>723</v>
      </c>
      <c r="O4131" s="1" t="s">
        <v>24</v>
      </c>
      <c r="P4131" s="1" t="s">
        <v>24</v>
      </c>
      <c r="Q4131" s="1" t="s">
        <v>7323</v>
      </c>
      <c r="R4131">
        <v>849</v>
      </c>
      <c r="S4131">
        <v>282</v>
      </c>
      <c r="T4131" s="1" t="s">
        <v>24</v>
      </c>
    </row>
    <row r="4132" spans="1:20" x14ac:dyDescent="0.25">
      <c r="A4132" s="1" t="s">
        <v>20</v>
      </c>
      <c r="B4132" s="1" t="s">
        <v>827</v>
      </c>
      <c r="C4132" s="1" t="s">
        <v>22</v>
      </c>
      <c r="D4132" s="1" t="s">
        <v>23</v>
      </c>
      <c r="E4132" s="1" t="s">
        <v>5</v>
      </c>
      <c r="F4132" s="1" t="s">
        <v>24</v>
      </c>
      <c r="G4132" s="1" t="s">
        <v>25</v>
      </c>
      <c r="H4132">
        <v>2212204</v>
      </c>
      <c r="I4132">
        <v>2212757</v>
      </c>
      <c r="J4132" s="1" t="s">
        <v>75</v>
      </c>
      <c r="K4132" s="1" t="s">
        <v>24</v>
      </c>
      <c r="L4132" s="1" t="s">
        <v>24</v>
      </c>
      <c r="M4132" s="1" t="s">
        <v>24</v>
      </c>
      <c r="N4132" s="1" t="s">
        <v>24</v>
      </c>
      <c r="O4132" s="1" t="s">
        <v>24</v>
      </c>
      <c r="P4132" s="1" t="s">
        <v>24</v>
      </c>
      <c r="Q4132" s="1" t="s">
        <v>7326</v>
      </c>
      <c r="R4132">
        <v>554</v>
      </c>
      <c r="T4132" s="1" t="s">
        <v>7327</v>
      </c>
    </row>
    <row r="4133" spans="1:20" x14ac:dyDescent="0.25">
      <c r="A4133" s="1" t="s">
        <v>29</v>
      </c>
      <c r="B4133" s="1" t="s">
        <v>830</v>
      </c>
      <c r="C4133" s="1" t="s">
        <v>22</v>
      </c>
      <c r="D4133" s="1" t="s">
        <v>23</v>
      </c>
      <c r="E4133" s="1" t="s">
        <v>5</v>
      </c>
      <c r="F4133" s="1" t="s">
        <v>24</v>
      </c>
      <c r="G4133" s="1" t="s">
        <v>25</v>
      </c>
      <c r="H4133">
        <v>2212204</v>
      </c>
      <c r="I4133">
        <v>2212757</v>
      </c>
      <c r="J4133" s="1" t="s">
        <v>75</v>
      </c>
      <c r="K4133" s="1" t="s">
        <v>24</v>
      </c>
      <c r="L4133" s="1" t="s">
        <v>24</v>
      </c>
      <c r="M4133" s="1" t="s">
        <v>24</v>
      </c>
      <c r="N4133" s="1" t="s">
        <v>36</v>
      </c>
      <c r="O4133" s="1" t="s">
        <v>24</v>
      </c>
      <c r="P4133" s="1" t="s">
        <v>24</v>
      </c>
      <c r="Q4133" s="1" t="s">
        <v>7326</v>
      </c>
      <c r="R4133">
        <v>554</v>
      </c>
      <c r="T4133" s="1" t="s">
        <v>832</v>
      </c>
    </row>
    <row r="4134" spans="1:20" x14ac:dyDescent="0.25">
      <c r="A4134" s="1" t="s">
        <v>20</v>
      </c>
      <c r="B4134" s="1" t="s">
        <v>21</v>
      </c>
      <c r="C4134" s="1" t="s">
        <v>22</v>
      </c>
      <c r="D4134" s="1" t="s">
        <v>23</v>
      </c>
      <c r="E4134" s="1" t="s">
        <v>5</v>
      </c>
      <c r="F4134" s="1" t="s">
        <v>24</v>
      </c>
      <c r="G4134" s="1" t="s">
        <v>25</v>
      </c>
      <c r="H4134">
        <v>2212932</v>
      </c>
      <c r="I4134">
        <v>2214038</v>
      </c>
      <c r="J4134" s="1" t="s">
        <v>75</v>
      </c>
      <c r="K4134" s="1" t="s">
        <v>24</v>
      </c>
      <c r="L4134" s="1" t="s">
        <v>24</v>
      </c>
      <c r="M4134" s="1" t="s">
        <v>24</v>
      </c>
      <c r="N4134" s="1" t="s">
        <v>24</v>
      </c>
      <c r="O4134" s="1" t="s">
        <v>24</v>
      </c>
      <c r="P4134" s="1" t="s">
        <v>24</v>
      </c>
      <c r="Q4134" s="1" t="s">
        <v>7328</v>
      </c>
      <c r="R4134">
        <v>1107</v>
      </c>
      <c r="T4134" s="1" t="s">
        <v>7329</v>
      </c>
    </row>
    <row r="4135" spans="1:20" x14ac:dyDescent="0.25">
      <c r="A4135" s="1" t="s">
        <v>29</v>
      </c>
      <c r="B4135" s="1" t="s">
        <v>30</v>
      </c>
      <c r="C4135" s="1" t="s">
        <v>22</v>
      </c>
      <c r="D4135" s="1" t="s">
        <v>23</v>
      </c>
      <c r="E4135" s="1" t="s">
        <v>5</v>
      </c>
      <c r="F4135" s="1" t="s">
        <v>24</v>
      </c>
      <c r="G4135" s="1" t="s">
        <v>25</v>
      </c>
      <c r="H4135">
        <v>2212932</v>
      </c>
      <c r="I4135">
        <v>2214038</v>
      </c>
      <c r="J4135" s="1" t="s">
        <v>75</v>
      </c>
      <c r="K4135" s="1" t="s">
        <v>7330</v>
      </c>
      <c r="L4135" s="1" t="s">
        <v>7330</v>
      </c>
      <c r="M4135" s="1" t="s">
        <v>24</v>
      </c>
      <c r="N4135" s="1" t="s">
        <v>99</v>
      </c>
      <c r="O4135" s="1" t="s">
        <v>24</v>
      </c>
      <c r="P4135" s="1" t="s">
        <v>24</v>
      </c>
      <c r="Q4135" s="1" t="s">
        <v>7328</v>
      </c>
      <c r="R4135">
        <v>1107</v>
      </c>
      <c r="S4135">
        <v>368</v>
      </c>
      <c r="T4135" s="1" t="s">
        <v>24</v>
      </c>
    </row>
    <row r="4136" spans="1:20" x14ac:dyDescent="0.25">
      <c r="A4136" s="1" t="s">
        <v>20</v>
      </c>
      <c r="B4136" s="1" t="s">
        <v>21</v>
      </c>
      <c r="C4136" s="1" t="s">
        <v>22</v>
      </c>
      <c r="D4136" s="1" t="s">
        <v>23</v>
      </c>
      <c r="E4136" s="1" t="s">
        <v>5</v>
      </c>
      <c r="F4136" s="1" t="s">
        <v>24</v>
      </c>
      <c r="G4136" s="1" t="s">
        <v>25</v>
      </c>
      <c r="H4136">
        <v>2214042</v>
      </c>
      <c r="I4136">
        <v>2215766</v>
      </c>
      <c r="J4136" s="1" t="s">
        <v>75</v>
      </c>
      <c r="K4136" s="1" t="s">
        <v>24</v>
      </c>
      <c r="L4136" s="1" t="s">
        <v>24</v>
      </c>
      <c r="M4136" s="1" t="s">
        <v>24</v>
      </c>
      <c r="N4136" s="1" t="s">
        <v>24</v>
      </c>
      <c r="O4136" s="1" t="s">
        <v>24</v>
      </c>
      <c r="P4136" s="1" t="s">
        <v>24</v>
      </c>
      <c r="Q4136" s="1" t="s">
        <v>7331</v>
      </c>
      <c r="R4136">
        <v>1725</v>
      </c>
      <c r="T4136" s="1" t="s">
        <v>7332</v>
      </c>
    </row>
    <row r="4137" spans="1:20" x14ac:dyDescent="0.25">
      <c r="A4137" s="1" t="s">
        <v>29</v>
      </c>
      <c r="B4137" s="1" t="s">
        <v>30</v>
      </c>
      <c r="C4137" s="1" t="s">
        <v>22</v>
      </c>
      <c r="D4137" s="1" t="s">
        <v>23</v>
      </c>
      <c r="E4137" s="1" t="s">
        <v>5</v>
      </c>
      <c r="F4137" s="1" t="s">
        <v>24</v>
      </c>
      <c r="G4137" s="1" t="s">
        <v>25</v>
      </c>
      <c r="H4137">
        <v>2214042</v>
      </c>
      <c r="I4137">
        <v>2215766</v>
      </c>
      <c r="J4137" s="1" t="s">
        <v>75</v>
      </c>
      <c r="K4137" s="1" t="s">
        <v>7333</v>
      </c>
      <c r="L4137" s="1" t="s">
        <v>7333</v>
      </c>
      <c r="M4137" s="1" t="s">
        <v>24</v>
      </c>
      <c r="N4137" s="1" t="s">
        <v>864</v>
      </c>
      <c r="O4137" s="1" t="s">
        <v>24</v>
      </c>
      <c r="P4137" s="1" t="s">
        <v>24</v>
      </c>
      <c r="Q4137" s="1" t="s">
        <v>7331</v>
      </c>
      <c r="R4137">
        <v>1725</v>
      </c>
      <c r="S4137">
        <v>574</v>
      </c>
      <c r="T4137" s="1" t="s">
        <v>24</v>
      </c>
    </row>
    <row r="4138" spans="1:20" x14ac:dyDescent="0.25">
      <c r="A4138" s="1" t="s">
        <v>20</v>
      </c>
      <c r="B4138" s="1" t="s">
        <v>21</v>
      </c>
      <c r="C4138" s="1" t="s">
        <v>22</v>
      </c>
      <c r="D4138" s="1" t="s">
        <v>23</v>
      </c>
      <c r="E4138" s="1" t="s">
        <v>5</v>
      </c>
      <c r="F4138" s="1" t="s">
        <v>24</v>
      </c>
      <c r="G4138" s="1" t="s">
        <v>25</v>
      </c>
      <c r="H4138">
        <v>2215753</v>
      </c>
      <c r="I4138">
        <v>2216847</v>
      </c>
      <c r="J4138" s="1" t="s">
        <v>75</v>
      </c>
      <c r="K4138" s="1" t="s">
        <v>24</v>
      </c>
      <c r="L4138" s="1" t="s">
        <v>24</v>
      </c>
      <c r="M4138" s="1" t="s">
        <v>24</v>
      </c>
      <c r="N4138" s="1" t="s">
        <v>24</v>
      </c>
      <c r="O4138" s="1" t="s">
        <v>24</v>
      </c>
      <c r="P4138" s="1" t="s">
        <v>24</v>
      </c>
      <c r="Q4138" s="1" t="s">
        <v>7334</v>
      </c>
      <c r="R4138">
        <v>1095</v>
      </c>
      <c r="T4138" s="1" t="s">
        <v>7335</v>
      </c>
    </row>
    <row r="4139" spans="1:20" x14ac:dyDescent="0.25">
      <c r="A4139" s="1" t="s">
        <v>29</v>
      </c>
      <c r="B4139" s="1" t="s">
        <v>30</v>
      </c>
      <c r="C4139" s="1" t="s">
        <v>22</v>
      </c>
      <c r="D4139" s="1" t="s">
        <v>23</v>
      </c>
      <c r="E4139" s="1" t="s">
        <v>5</v>
      </c>
      <c r="F4139" s="1" t="s">
        <v>24</v>
      </c>
      <c r="G4139" s="1" t="s">
        <v>25</v>
      </c>
      <c r="H4139">
        <v>2215753</v>
      </c>
      <c r="I4139">
        <v>2216847</v>
      </c>
      <c r="J4139" s="1" t="s">
        <v>75</v>
      </c>
      <c r="K4139" s="1" t="s">
        <v>7336</v>
      </c>
      <c r="L4139" s="1" t="s">
        <v>7336</v>
      </c>
      <c r="M4139" s="1" t="s">
        <v>24</v>
      </c>
      <c r="N4139" s="1" t="s">
        <v>99</v>
      </c>
      <c r="O4139" s="1" t="s">
        <v>24</v>
      </c>
      <c r="P4139" s="1" t="s">
        <v>24</v>
      </c>
      <c r="Q4139" s="1" t="s">
        <v>7334</v>
      </c>
      <c r="R4139">
        <v>1095</v>
      </c>
      <c r="S4139">
        <v>364</v>
      </c>
      <c r="T4139" s="1" t="s">
        <v>24</v>
      </c>
    </row>
    <row r="4140" spans="1:20" x14ac:dyDescent="0.25">
      <c r="A4140" s="1" t="s">
        <v>20</v>
      </c>
      <c r="B4140" s="1" t="s">
        <v>21</v>
      </c>
      <c r="C4140" s="1" t="s">
        <v>22</v>
      </c>
      <c r="D4140" s="1" t="s">
        <v>23</v>
      </c>
      <c r="E4140" s="1" t="s">
        <v>5</v>
      </c>
      <c r="F4140" s="1" t="s">
        <v>24</v>
      </c>
      <c r="G4140" s="1" t="s">
        <v>25</v>
      </c>
      <c r="H4140">
        <v>2216902</v>
      </c>
      <c r="I4140">
        <v>2217939</v>
      </c>
      <c r="J4140" s="1" t="s">
        <v>75</v>
      </c>
      <c r="K4140" s="1" t="s">
        <v>24</v>
      </c>
      <c r="L4140" s="1" t="s">
        <v>24</v>
      </c>
      <c r="M4140" s="1" t="s">
        <v>24</v>
      </c>
      <c r="N4140" s="1" t="s">
        <v>24</v>
      </c>
      <c r="O4140" s="1" t="s">
        <v>24</v>
      </c>
      <c r="P4140" s="1" t="s">
        <v>24</v>
      </c>
      <c r="Q4140" s="1" t="s">
        <v>7337</v>
      </c>
      <c r="R4140">
        <v>1038</v>
      </c>
      <c r="T4140" s="1" t="s">
        <v>7338</v>
      </c>
    </row>
    <row r="4141" spans="1:20" x14ac:dyDescent="0.25">
      <c r="A4141" s="1" t="s">
        <v>29</v>
      </c>
      <c r="B4141" s="1" t="s">
        <v>30</v>
      </c>
      <c r="C4141" s="1" t="s">
        <v>22</v>
      </c>
      <c r="D4141" s="1" t="s">
        <v>23</v>
      </c>
      <c r="E4141" s="1" t="s">
        <v>5</v>
      </c>
      <c r="F4141" s="1" t="s">
        <v>24</v>
      </c>
      <c r="G4141" s="1" t="s">
        <v>25</v>
      </c>
      <c r="H4141">
        <v>2216902</v>
      </c>
      <c r="I4141">
        <v>2217939</v>
      </c>
      <c r="J4141" s="1" t="s">
        <v>75</v>
      </c>
      <c r="K4141" s="1" t="s">
        <v>7339</v>
      </c>
      <c r="L4141" s="1" t="s">
        <v>7339</v>
      </c>
      <c r="M4141" s="1" t="s">
        <v>24</v>
      </c>
      <c r="N4141" s="1" t="s">
        <v>385</v>
      </c>
      <c r="O4141" s="1" t="s">
        <v>24</v>
      </c>
      <c r="P4141" s="1" t="s">
        <v>24</v>
      </c>
      <c r="Q4141" s="1" t="s">
        <v>7337</v>
      </c>
      <c r="R4141">
        <v>1038</v>
      </c>
      <c r="S4141">
        <v>345</v>
      </c>
      <c r="T4141" s="1" t="s">
        <v>24</v>
      </c>
    </row>
    <row r="4142" spans="1:20" x14ac:dyDescent="0.25">
      <c r="A4142" s="1" t="s">
        <v>20</v>
      </c>
      <c r="B4142" s="1" t="s">
        <v>21</v>
      </c>
      <c r="C4142" s="1" t="s">
        <v>22</v>
      </c>
      <c r="D4142" s="1" t="s">
        <v>23</v>
      </c>
      <c r="E4142" s="1" t="s">
        <v>5</v>
      </c>
      <c r="F4142" s="1" t="s">
        <v>24</v>
      </c>
      <c r="G4142" s="1" t="s">
        <v>25</v>
      </c>
      <c r="H4142">
        <v>2218215</v>
      </c>
      <c r="I4142">
        <v>2218688</v>
      </c>
      <c r="J4142" s="1" t="s">
        <v>75</v>
      </c>
      <c r="K4142" s="1" t="s">
        <v>24</v>
      </c>
      <c r="L4142" s="1" t="s">
        <v>24</v>
      </c>
      <c r="M4142" s="1" t="s">
        <v>24</v>
      </c>
      <c r="N4142" s="1" t="s">
        <v>24</v>
      </c>
      <c r="O4142" s="1" t="s">
        <v>24</v>
      </c>
      <c r="P4142" s="1" t="s">
        <v>24</v>
      </c>
      <c r="Q4142" s="1" t="s">
        <v>7340</v>
      </c>
      <c r="R4142">
        <v>474</v>
      </c>
      <c r="T4142" s="1" t="s">
        <v>7341</v>
      </c>
    </row>
    <row r="4143" spans="1:20" x14ac:dyDescent="0.25">
      <c r="A4143" s="1" t="s">
        <v>29</v>
      </c>
      <c r="B4143" s="1" t="s">
        <v>30</v>
      </c>
      <c r="C4143" s="1" t="s">
        <v>22</v>
      </c>
      <c r="D4143" s="1" t="s">
        <v>23</v>
      </c>
      <c r="E4143" s="1" t="s">
        <v>5</v>
      </c>
      <c r="F4143" s="1" t="s">
        <v>24</v>
      </c>
      <c r="G4143" s="1" t="s">
        <v>25</v>
      </c>
      <c r="H4143">
        <v>2218215</v>
      </c>
      <c r="I4143">
        <v>2218688</v>
      </c>
      <c r="J4143" s="1" t="s">
        <v>75</v>
      </c>
      <c r="K4143" s="1" t="s">
        <v>7342</v>
      </c>
      <c r="L4143" s="1" t="s">
        <v>7342</v>
      </c>
      <c r="M4143" s="1" t="s">
        <v>24</v>
      </c>
      <c r="N4143" s="1" t="s">
        <v>36</v>
      </c>
      <c r="O4143" s="1" t="s">
        <v>24</v>
      </c>
      <c r="P4143" s="1" t="s">
        <v>24</v>
      </c>
      <c r="Q4143" s="1" t="s">
        <v>7340</v>
      </c>
      <c r="R4143">
        <v>474</v>
      </c>
      <c r="S4143">
        <v>157</v>
      </c>
      <c r="T4143" s="1" t="s">
        <v>24</v>
      </c>
    </row>
    <row r="4144" spans="1:20" x14ac:dyDescent="0.25">
      <c r="A4144" s="1" t="s">
        <v>20</v>
      </c>
      <c r="B4144" s="1" t="s">
        <v>21</v>
      </c>
      <c r="C4144" s="1" t="s">
        <v>22</v>
      </c>
      <c r="D4144" s="1" t="s">
        <v>23</v>
      </c>
      <c r="E4144" s="1" t="s">
        <v>5</v>
      </c>
      <c r="F4144" s="1" t="s">
        <v>24</v>
      </c>
      <c r="G4144" s="1" t="s">
        <v>25</v>
      </c>
      <c r="H4144">
        <v>2218763</v>
      </c>
      <c r="I4144">
        <v>2219746</v>
      </c>
      <c r="J4144" s="1" t="s">
        <v>75</v>
      </c>
      <c r="K4144" s="1" t="s">
        <v>24</v>
      </c>
      <c r="L4144" s="1" t="s">
        <v>24</v>
      </c>
      <c r="M4144" s="1" t="s">
        <v>24</v>
      </c>
      <c r="N4144" s="1" t="s">
        <v>24</v>
      </c>
      <c r="O4144" s="1" t="s">
        <v>24</v>
      </c>
      <c r="P4144" s="1" t="s">
        <v>24</v>
      </c>
      <c r="Q4144" s="1" t="s">
        <v>7343</v>
      </c>
      <c r="R4144">
        <v>984</v>
      </c>
      <c r="T4144" s="1" t="s">
        <v>7344</v>
      </c>
    </row>
    <row r="4145" spans="1:20" x14ac:dyDescent="0.25">
      <c r="A4145" s="1" t="s">
        <v>29</v>
      </c>
      <c r="B4145" s="1" t="s">
        <v>30</v>
      </c>
      <c r="C4145" s="1" t="s">
        <v>22</v>
      </c>
      <c r="D4145" s="1" t="s">
        <v>23</v>
      </c>
      <c r="E4145" s="1" t="s">
        <v>5</v>
      </c>
      <c r="F4145" s="1" t="s">
        <v>24</v>
      </c>
      <c r="G4145" s="1" t="s">
        <v>25</v>
      </c>
      <c r="H4145">
        <v>2218763</v>
      </c>
      <c r="I4145">
        <v>2219746</v>
      </c>
      <c r="J4145" s="1" t="s">
        <v>75</v>
      </c>
      <c r="K4145" s="1" t="s">
        <v>7345</v>
      </c>
      <c r="L4145" s="1" t="s">
        <v>7345</v>
      </c>
      <c r="M4145" s="1" t="s">
        <v>24</v>
      </c>
      <c r="N4145" s="1" t="s">
        <v>7346</v>
      </c>
      <c r="O4145" s="1" t="s">
        <v>24</v>
      </c>
      <c r="P4145" s="1" t="s">
        <v>24</v>
      </c>
      <c r="Q4145" s="1" t="s">
        <v>7343</v>
      </c>
      <c r="R4145">
        <v>984</v>
      </c>
      <c r="S4145">
        <v>327</v>
      </c>
      <c r="T4145" s="1" t="s">
        <v>24</v>
      </c>
    </row>
    <row r="4146" spans="1:20" x14ac:dyDescent="0.25">
      <c r="A4146" s="1" t="s">
        <v>20</v>
      </c>
      <c r="B4146" s="1" t="s">
        <v>21</v>
      </c>
      <c r="C4146" s="1" t="s">
        <v>22</v>
      </c>
      <c r="D4146" s="1" t="s">
        <v>23</v>
      </c>
      <c r="E4146" s="1" t="s">
        <v>5</v>
      </c>
      <c r="F4146" s="1" t="s">
        <v>24</v>
      </c>
      <c r="G4146" s="1" t="s">
        <v>25</v>
      </c>
      <c r="H4146">
        <v>2219792</v>
      </c>
      <c r="I4146">
        <v>2221021</v>
      </c>
      <c r="J4146" s="1" t="s">
        <v>75</v>
      </c>
      <c r="K4146" s="1" t="s">
        <v>24</v>
      </c>
      <c r="L4146" s="1" t="s">
        <v>24</v>
      </c>
      <c r="M4146" s="1" t="s">
        <v>24</v>
      </c>
      <c r="N4146" s="1" t="s">
        <v>24</v>
      </c>
      <c r="O4146" s="1" t="s">
        <v>24</v>
      </c>
      <c r="P4146" s="1" t="s">
        <v>24</v>
      </c>
      <c r="Q4146" s="1" t="s">
        <v>7347</v>
      </c>
      <c r="R4146">
        <v>1230</v>
      </c>
      <c r="T4146" s="1" t="s">
        <v>7348</v>
      </c>
    </row>
    <row r="4147" spans="1:20" x14ac:dyDescent="0.25">
      <c r="A4147" s="1" t="s">
        <v>29</v>
      </c>
      <c r="B4147" s="1" t="s">
        <v>30</v>
      </c>
      <c r="C4147" s="1" t="s">
        <v>22</v>
      </c>
      <c r="D4147" s="1" t="s">
        <v>23</v>
      </c>
      <c r="E4147" s="1" t="s">
        <v>5</v>
      </c>
      <c r="F4147" s="1" t="s">
        <v>24</v>
      </c>
      <c r="G4147" s="1" t="s">
        <v>25</v>
      </c>
      <c r="H4147">
        <v>2219792</v>
      </c>
      <c r="I4147">
        <v>2221021</v>
      </c>
      <c r="J4147" s="1" t="s">
        <v>75</v>
      </c>
      <c r="K4147" s="1" t="s">
        <v>7349</v>
      </c>
      <c r="L4147" s="1" t="s">
        <v>7349</v>
      </c>
      <c r="M4147" s="1" t="s">
        <v>24</v>
      </c>
      <c r="N4147" s="1" t="s">
        <v>6877</v>
      </c>
      <c r="O4147" s="1" t="s">
        <v>24</v>
      </c>
      <c r="P4147" s="1" t="s">
        <v>24</v>
      </c>
      <c r="Q4147" s="1" t="s">
        <v>7347</v>
      </c>
      <c r="R4147">
        <v>1230</v>
      </c>
      <c r="S4147">
        <v>409</v>
      </c>
      <c r="T4147" s="1" t="s">
        <v>24</v>
      </c>
    </row>
    <row r="4148" spans="1:20" x14ac:dyDescent="0.25">
      <c r="A4148" s="1" t="s">
        <v>20</v>
      </c>
      <c r="B4148" s="1" t="s">
        <v>21</v>
      </c>
      <c r="C4148" s="1" t="s">
        <v>22</v>
      </c>
      <c r="D4148" s="1" t="s">
        <v>23</v>
      </c>
      <c r="E4148" s="1" t="s">
        <v>5</v>
      </c>
      <c r="F4148" s="1" t="s">
        <v>24</v>
      </c>
      <c r="G4148" s="1" t="s">
        <v>25</v>
      </c>
      <c r="H4148">
        <v>2221214</v>
      </c>
      <c r="I4148">
        <v>2221993</v>
      </c>
      <c r="J4148" s="1" t="s">
        <v>26</v>
      </c>
      <c r="K4148" s="1" t="s">
        <v>24</v>
      </c>
      <c r="L4148" s="1" t="s">
        <v>24</v>
      </c>
      <c r="M4148" s="1" t="s">
        <v>24</v>
      </c>
      <c r="N4148" s="1" t="s">
        <v>24</v>
      </c>
      <c r="O4148" s="1" t="s">
        <v>24</v>
      </c>
      <c r="P4148" s="1" t="s">
        <v>24</v>
      </c>
      <c r="Q4148" s="1" t="s">
        <v>7350</v>
      </c>
      <c r="R4148">
        <v>780</v>
      </c>
      <c r="T4148" s="1" t="s">
        <v>7351</v>
      </c>
    </row>
    <row r="4149" spans="1:20" x14ac:dyDescent="0.25">
      <c r="A4149" s="1" t="s">
        <v>29</v>
      </c>
      <c r="B4149" s="1" t="s">
        <v>30</v>
      </c>
      <c r="C4149" s="1" t="s">
        <v>22</v>
      </c>
      <c r="D4149" s="1" t="s">
        <v>23</v>
      </c>
      <c r="E4149" s="1" t="s">
        <v>5</v>
      </c>
      <c r="F4149" s="1" t="s">
        <v>24</v>
      </c>
      <c r="G4149" s="1" t="s">
        <v>25</v>
      </c>
      <c r="H4149">
        <v>2221214</v>
      </c>
      <c r="I4149">
        <v>2221993</v>
      </c>
      <c r="J4149" s="1" t="s">
        <v>26</v>
      </c>
      <c r="K4149" s="1" t="s">
        <v>7352</v>
      </c>
      <c r="L4149" s="1" t="s">
        <v>7352</v>
      </c>
      <c r="M4149" s="1" t="s">
        <v>24</v>
      </c>
      <c r="N4149" s="1" t="s">
        <v>874</v>
      </c>
      <c r="O4149" s="1" t="s">
        <v>24</v>
      </c>
      <c r="P4149" s="1" t="s">
        <v>24</v>
      </c>
      <c r="Q4149" s="1" t="s">
        <v>7350</v>
      </c>
      <c r="R4149">
        <v>780</v>
      </c>
      <c r="S4149">
        <v>259</v>
      </c>
      <c r="T4149" s="1" t="s">
        <v>24</v>
      </c>
    </row>
    <row r="4150" spans="1:20" x14ac:dyDescent="0.25">
      <c r="A4150" s="1" t="s">
        <v>20</v>
      </c>
      <c r="B4150" s="1" t="s">
        <v>21</v>
      </c>
      <c r="C4150" s="1" t="s">
        <v>22</v>
      </c>
      <c r="D4150" s="1" t="s">
        <v>23</v>
      </c>
      <c r="E4150" s="1" t="s">
        <v>5</v>
      </c>
      <c r="F4150" s="1" t="s">
        <v>24</v>
      </c>
      <c r="G4150" s="1" t="s">
        <v>25</v>
      </c>
      <c r="H4150">
        <v>2221993</v>
      </c>
      <c r="I4150">
        <v>2223216</v>
      </c>
      <c r="J4150" s="1" t="s">
        <v>26</v>
      </c>
      <c r="K4150" s="1" t="s">
        <v>24</v>
      </c>
      <c r="L4150" s="1" t="s">
        <v>24</v>
      </c>
      <c r="M4150" s="1" t="s">
        <v>24</v>
      </c>
      <c r="N4150" s="1" t="s">
        <v>24</v>
      </c>
      <c r="O4150" s="1" t="s">
        <v>24</v>
      </c>
      <c r="P4150" s="1" t="s">
        <v>24</v>
      </c>
      <c r="Q4150" s="1" t="s">
        <v>7353</v>
      </c>
      <c r="R4150">
        <v>1224</v>
      </c>
      <c r="T4150" s="1" t="s">
        <v>7354</v>
      </c>
    </row>
    <row r="4151" spans="1:20" x14ac:dyDescent="0.25">
      <c r="A4151" s="1" t="s">
        <v>29</v>
      </c>
      <c r="B4151" s="1" t="s">
        <v>30</v>
      </c>
      <c r="C4151" s="1" t="s">
        <v>22</v>
      </c>
      <c r="D4151" s="1" t="s">
        <v>23</v>
      </c>
      <c r="E4151" s="1" t="s">
        <v>5</v>
      </c>
      <c r="F4151" s="1" t="s">
        <v>24</v>
      </c>
      <c r="G4151" s="1" t="s">
        <v>25</v>
      </c>
      <c r="H4151">
        <v>2221993</v>
      </c>
      <c r="I4151">
        <v>2223216</v>
      </c>
      <c r="J4151" s="1" t="s">
        <v>26</v>
      </c>
      <c r="K4151" s="1" t="s">
        <v>7355</v>
      </c>
      <c r="L4151" s="1" t="s">
        <v>7355</v>
      </c>
      <c r="M4151" s="1" t="s">
        <v>24</v>
      </c>
      <c r="N4151" s="1" t="s">
        <v>5053</v>
      </c>
      <c r="O4151" s="1" t="s">
        <v>24</v>
      </c>
      <c r="P4151" s="1" t="s">
        <v>24</v>
      </c>
      <c r="Q4151" s="1" t="s">
        <v>7353</v>
      </c>
      <c r="R4151">
        <v>1224</v>
      </c>
      <c r="S4151">
        <v>407</v>
      </c>
      <c r="T4151" s="1" t="s">
        <v>24</v>
      </c>
    </row>
    <row r="4152" spans="1:20" x14ac:dyDescent="0.25">
      <c r="A4152" s="1" t="s">
        <v>20</v>
      </c>
      <c r="B4152" s="1" t="s">
        <v>21</v>
      </c>
      <c r="C4152" s="1" t="s">
        <v>22</v>
      </c>
      <c r="D4152" s="1" t="s">
        <v>23</v>
      </c>
      <c r="E4152" s="1" t="s">
        <v>5</v>
      </c>
      <c r="F4152" s="1" t="s">
        <v>24</v>
      </c>
      <c r="G4152" s="1" t="s">
        <v>25</v>
      </c>
      <c r="H4152">
        <v>2223336</v>
      </c>
      <c r="I4152">
        <v>2224514</v>
      </c>
      <c r="J4152" s="1" t="s">
        <v>75</v>
      </c>
      <c r="K4152" s="1" t="s">
        <v>24</v>
      </c>
      <c r="L4152" s="1" t="s">
        <v>24</v>
      </c>
      <c r="M4152" s="1" t="s">
        <v>24</v>
      </c>
      <c r="N4152" s="1" t="s">
        <v>24</v>
      </c>
      <c r="O4152" s="1" t="s">
        <v>24</v>
      </c>
      <c r="P4152" s="1" t="s">
        <v>24</v>
      </c>
      <c r="Q4152" s="1" t="s">
        <v>7356</v>
      </c>
      <c r="R4152">
        <v>1179</v>
      </c>
      <c r="T4152" s="1" t="s">
        <v>7357</v>
      </c>
    </row>
    <row r="4153" spans="1:20" x14ac:dyDescent="0.25">
      <c r="A4153" s="1" t="s">
        <v>29</v>
      </c>
      <c r="B4153" s="1" t="s">
        <v>30</v>
      </c>
      <c r="C4153" s="1" t="s">
        <v>22</v>
      </c>
      <c r="D4153" s="1" t="s">
        <v>23</v>
      </c>
      <c r="E4153" s="1" t="s">
        <v>5</v>
      </c>
      <c r="F4153" s="1" t="s">
        <v>24</v>
      </c>
      <c r="G4153" s="1" t="s">
        <v>25</v>
      </c>
      <c r="H4153">
        <v>2223336</v>
      </c>
      <c r="I4153">
        <v>2224514</v>
      </c>
      <c r="J4153" s="1" t="s">
        <v>75</v>
      </c>
      <c r="K4153" s="1" t="s">
        <v>7358</v>
      </c>
      <c r="L4153" s="1" t="s">
        <v>7358</v>
      </c>
      <c r="M4153" s="1" t="s">
        <v>24</v>
      </c>
      <c r="N4153" s="1" t="s">
        <v>154</v>
      </c>
      <c r="O4153" s="1" t="s">
        <v>24</v>
      </c>
      <c r="P4153" s="1" t="s">
        <v>24</v>
      </c>
      <c r="Q4153" s="1" t="s">
        <v>7356</v>
      </c>
      <c r="R4153">
        <v>1179</v>
      </c>
      <c r="S4153">
        <v>392</v>
      </c>
      <c r="T4153" s="1" t="s">
        <v>24</v>
      </c>
    </row>
    <row r="4154" spans="1:20" x14ac:dyDescent="0.25">
      <c r="A4154" s="1" t="s">
        <v>20</v>
      </c>
      <c r="B4154" s="1" t="s">
        <v>21</v>
      </c>
      <c r="C4154" s="1" t="s">
        <v>22</v>
      </c>
      <c r="D4154" s="1" t="s">
        <v>23</v>
      </c>
      <c r="E4154" s="1" t="s">
        <v>5</v>
      </c>
      <c r="F4154" s="1" t="s">
        <v>24</v>
      </c>
      <c r="G4154" s="1" t="s">
        <v>25</v>
      </c>
      <c r="H4154">
        <v>2224511</v>
      </c>
      <c r="I4154">
        <v>2225854</v>
      </c>
      <c r="J4154" s="1" t="s">
        <v>75</v>
      </c>
      <c r="K4154" s="1" t="s">
        <v>24</v>
      </c>
      <c r="L4154" s="1" t="s">
        <v>24</v>
      </c>
      <c r="M4154" s="1" t="s">
        <v>24</v>
      </c>
      <c r="N4154" s="1" t="s">
        <v>24</v>
      </c>
      <c r="O4154" s="1" t="s">
        <v>24</v>
      </c>
      <c r="P4154" s="1" t="s">
        <v>24</v>
      </c>
      <c r="Q4154" s="1" t="s">
        <v>7359</v>
      </c>
      <c r="R4154">
        <v>1344</v>
      </c>
      <c r="T4154" s="1" t="s">
        <v>7360</v>
      </c>
    </row>
    <row r="4155" spans="1:20" x14ac:dyDescent="0.25">
      <c r="A4155" s="1" t="s">
        <v>29</v>
      </c>
      <c r="B4155" s="1" t="s">
        <v>30</v>
      </c>
      <c r="C4155" s="1" t="s">
        <v>22</v>
      </c>
      <c r="D4155" s="1" t="s">
        <v>23</v>
      </c>
      <c r="E4155" s="1" t="s">
        <v>5</v>
      </c>
      <c r="F4155" s="1" t="s">
        <v>24</v>
      </c>
      <c r="G4155" s="1" t="s">
        <v>25</v>
      </c>
      <c r="H4155">
        <v>2224511</v>
      </c>
      <c r="I4155">
        <v>2225854</v>
      </c>
      <c r="J4155" s="1" t="s">
        <v>75</v>
      </c>
      <c r="K4155" s="1" t="s">
        <v>7361</v>
      </c>
      <c r="L4155" s="1" t="s">
        <v>7361</v>
      </c>
      <c r="M4155" s="1" t="s">
        <v>24</v>
      </c>
      <c r="N4155" s="1" t="s">
        <v>901</v>
      </c>
      <c r="O4155" s="1" t="s">
        <v>24</v>
      </c>
      <c r="P4155" s="1" t="s">
        <v>24</v>
      </c>
      <c r="Q4155" s="1" t="s">
        <v>7359</v>
      </c>
      <c r="R4155">
        <v>1344</v>
      </c>
      <c r="S4155">
        <v>447</v>
      </c>
      <c r="T4155" s="1" t="s">
        <v>24</v>
      </c>
    </row>
    <row r="4156" spans="1:20" x14ac:dyDescent="0.25">
      <c r="A4156" s="1" t="s">
        <v>20</v>
      </c>
      <c r="B4156" s="1" t="s">
        <v>21</v>
      </c>
      <c r="C4156" s="1" t="s">
        <v>22</v>
      </c>
      <c r="D4156" s="1" t="s">
        <v>23</v>
      </c>
      <c r="E4156" s="1" t="s">
        <v>5</v>
      </c>
      <c r="F4156" s="1" t="s">
        <v>24</v>
      </c>
      <c r="G4156" s="1" t="s">
        <v>25</v>
      </c>
      <c r="H4156">
        <v>2225892</v>
      </c>
      <c r="I4156">
        <v>2226623</v>
      </c>
      <c r="J4156" s="1" t="s">
        <v>75</v>
      </c>
      <c r="K4156" s="1" t="s">
        <v>24</v>
      </c>
      <c r="L4156" s="1" t="s">
        <v>24</v>
      </c>
      <c r="M4156" s="1" t="s">
        <v>24</v>
      </c>
      <c r="N4156" s="1" t="s">
        <v>24</v>
      </c>
      <c r="O4156" s="1" t="s">
        <v>24</v>
      </c>
      <c r="P4156" s="1" t="s">
        <v>24</v>
      </c>
      <c r="Q4156" s="1" t="s">
        <v>7362</v>
      </c>
      <c r="R4156">
        <v>732</v>
      </c>
      <c r="T4156" s="1" t="s">
        <v>7363</v>
      </c>
    </row>
    <row r="4157" spans="1:20" x14ac:dyDescent="0.25">
      <c r="A4157" s="1" t="s">
        <v>29</v>
      </c>
      <c r="B4157" s="1" t="s">
        <v>30</v>
      </c>
      <c r="C4157" s="1" t="s">
        <v>22</v>
      </c>
      <c r="D4157" s="1" t="s">
        <v>23</v>
      </c>
      <c r="E4157" s="1" t="s">
        <v>5</v>
      </c>
      <c r="F4157" s="1" t="s">
        <v>24</v>
      </c>
      <c r="G4157" s="1" t="s">
        <v>25</v>
      </c>
      <c r="H4157">
        <v>2225892</v>
      </c>
      <c r="I4157">
        <v>2226623</v>
      </c>
      <c r="J4157" s="1" t="s">
        <v>75</v>
      </c>
      <c r="K4157" s="1" t="s">
        <v>7364</v>
      </c>
      <c r="L4157" s="1" t="s">
        <v>7364</v>
      </c>
      <c r="M4157" s="1" t="s">
        <v>24</v>
      </c>
      <c r="N4157" s="1" t="s">
        <v>7365</v>
      </c>
      <c r="O4157" s="1" t="s">
        <v>24</v>
      </c>
      <c r="P4157" s="1" t="s">
        <v>24</v>
      </c>
      <c r="Q4157" s="1" t="s">
        <v>7362</v>
      </c>
      <c r="R4157">
        <v>732</v>
      </c>
      <c r="S4157">
        <v>243</v>
      </c>
      <c r="T4157" s="1" t="s">
        <v>24</v>
      </c>
    </row>
    <row r="4158" spans="1:20" x14ac:dyDescent="0.25">
      <c r="A4158" s="1" t="s">
        <v>20</v>
      </c>
      <c r="B4158" s="1" t="s">
        <v>21</v>
      </c>
      <c r="C4158" s="1" t="s">
        <v>22</v>
      </c>
      <c r="D4158" s="1" t="s">
        <v>23</v>
      </c>
      <c r="E4158" s="1" t="s">
        <v>5</v>
      </c>
      <c r="F4158" s="1" t="s">
        <v>24</v>
      </c>
      <c r="G4158" s="1" t="s">
        <v>25</v>
      </c>
      <c r="H4158">
        <v>2226745</v>
      </c>
      <c r="I4158">
        <v>2227674</v>
      </c>
      <c r="J4158" s="1" t="s">
        <v>26</v>
      </c>
      <c r="K4158" s="1" t="s">
        <v>24</v>
      </c>
      <c r="L4158" s="1" t="s">
        <v>24</v>
      </c>
      <c r="M4158" s="1" t="s">
        <v>24</v>
      </c>
      <c r="N4158" s="1" t="s">
        <v>24</v>
      </c>
      <c r="O4158" s="1" t="s">
        <v>24</v>
      </c>
      <c r="P4158" s="1" t="s">
        <v>24</v>
      </c>
      <c r="Q4158" s="1" t="s">
        <v>7366</v>
      </c>
      <c r="R4158">
        <v>930</v>
      </c>
      <c r="T4158" s="1" t="s">
        <v>7367</v>
      </c>
    </row>
    <row r="4159" spans="1:20" x14ac:dyDescent="0.25">
      <c r="A4159" s="1" t="s">
        <v>29</v>
      </c>
      <c r="B4159" s="1" t="s">
        <v>30</v>
      </c>
      <c r="C4159" s="1" t="s">
        <v>22</v>
      </c>
      <c r="D4159" s="1" t="s">
        <v>23</v>
      </c>
      <c r="E4159" s="1" t="s">
        <v>5</v>
      </c>
      <c r="F4159" s="1" t="s">
        <v>24</v>
      </c>
      <c r="G4159" s="1" t="s">
        <v>25</v>
      </c>
      <c r="H4159">
        <v>2226745</v>
      </c>
      <c r="I4159">
        <v>2227674</v>
      </c>
      <c r="J4159" s="1" t="s">
        <v>26</v>
      </c>
      <c r="K4159" s="1" t="s">
        <v>7368</v>
      </c>
      <c r="L4159" s="1" t="s">
        <v>7368</v>
      </c>
      <c r="M4159" s="1" t="s">
        <v>24</v>
      </c>
      <c r="N4159" s="1" t="s">
        <v>79</v>
      </c>
      <c r="O4159" s="1" t="s">
        <v>24</v>
      </c>
      <c r="P4159" s="1" t="s">
        <v>24</v>
      </c>
      <c r="Q4159" s="1" t="s">
        <v>7366</v>
      </c>
      <c r="R4159">
        <v>930</v>
      </c>
      <c r="S4159">
        <v>309</v>
      </c>
      <c r="T4159" s="1" t="s">
        <v>24</v>
      </c>
    </row>
    <row r="4160" spans="1:20" x14ac:dyDescent="0.25">
      <c r="A4160" s="1" t="s">
        <v>20</v>
      </c>
      <c r="B4160" s="1" t="s">
        <v>21</v>
      </c>
      <c r="C4160" s="1" t="s">
        <v>22</v>
      </c>
      <c r="D4160" s="1" t="s">
        <v>23</v>
      </c>
      <c r="E4160" s="1" t="s">
        <v>5</v>
      </c>
      <c r="F4160" s="1" t="s">
        <v>24</v>
      </c>
      <c r="G4160" s="1" t="s">
        <v>25</v>
      </c>
      <c r="H4160">
        <v>2227731</v>
      </c>
      <c r="I4160">
        <v>2228405</v>
      </c>
      <c r="J4160" s="1" t="s">
        <v>75</v>
      </c>
      <c r="K4160" s="1" t="s">
        <v>24</v>
      </c>
      <c r="L4160" s="1" t="s">
        <v>24</v>
      </c>
      <c r="M4160" s="1" t="s">
        <v>24</v>
      </c>
      <c r="N4160" s="1" t="s">
        <v>24</v>
      </c>
      <c r="O4160" s="1" t="s">
        <v>24</v>
      </c>
      <c r="P4160" s="1" t="s">
        <v>24</v>
      </c>
      <c r="Q4160" s="1" t="s">
        <v>7369</v>
      </c>
      <c r="R4160">
        <v>675</v>
      </c>
      <c r="T4160" s="1" t="s">
        <v>7370</v>
      </c>
    </row>
    <row r="4161" spans="1:20" x14ac:dyDescent="0.25">
      <c r="A4161" s="1" t="s">
        <v>29</v>
      </c>
      <c r="B4161" s="1" t="s">
        <v>30</v>
      </c>
      <c r="C4161" s="1" t="s">
        <v>22</v>
      </c>
      <c r="D4161" s="1" t="s">
        <v>23</v>
      </c>
      <c r="E4161" s="1" t="s">
        <v>5</v>
      </c>
      <c r="F4161" s="1" t="s">
        <v>24</v>
      </c>
      <c r="G4161" s="1" t="s">
        <v>25</v>
      </c>
      <c r="H4161">
        <v>2227731</v>
      </c>
      <c r="I4161">
        <v>2228405</v>
      </c>
      <c r="J4161" s="1" t="s">
        <v>75</v>
      </c>
      <c r="K4161" s="1" t="s">
        <v>7371</v>
      </c>
      <c r="L4161" s="1" t="s">
        <v>7371</v>
      </c>
      <c r="M4161" s="1" t="s">
        <v>24</v>
      </c>
      <c r="N4161" s="1" t="s">
        <v>5355</v>
      </c>
      <c r="O4161" s="1" t="s">
        <v>24</v>
      </c>
      <c r="P4161" s="1" t="s">
        <v>24</v>
      </c>
      <c r="Q4161" s="1" t="s">
        <v>7369</v>
      </c>
      <c r="R4161">
        <v>675</v>
      </c>
      <c r="S4161">
        <v>224</v>
      </c>
      <c r="T4161" s="1" t="s">
        <v>24</v>
      </c>
    </row>
    <row r="4162" spans="1:20" x14ac:dyDescent="0.25">
      <c r="A4162" s="1" t="s">
        <v>20</v>
      </c>
      <c r="B4162" s="1" t="s">
        <v>21</v>
      </c>
      <c r="C4162" s="1" t="s">
        <v>22</v>
      </c>
      <c r="D4162" s="1" t="s">
        <v>23</v>
      </c>
      <c r="E4162" s="1" t="s">
        <v>5</v>
      </c>
      <c r="F4162" s="1" t="s">
        <v>24</v>
      </c>
      <c r="G4162" s="1" t="s">
        <v>25</v>
      </c>
      <c r="H4162">
        <v>2228533</v>
      </c>
      <c r="I4162">
        <v>2229546</v>
      </c>
      <c r="J4162" s="1" t="s">
        <v>26</v>
      </c>
      <c r="K4162" s="1" t="s">
        <v>24</v>
      </c>
      <c r="L4162" s="1" t="s">
        <v>24</v>
      </c>
      <c r="M4162" s="1" t="s">
        <v>24</v>
      </c>
      <c r="N4162" s="1" t="s">
        <v>24</v>
      </c>
      <c r="O4162" s="1" t="s">
        <v>24</v>
      </c>
      <c r="P4162" s="1" t="s">
        <v>24</v>
      </c>
      <c r="Q4162" s="1" t="s">
        <v>7372</v>
      </c>
      <c r="R4162">
        <v>1014</v>
      </c>
      <c r="T4162" s="1" t="s">
        <v>7373</v>
      </c>
    </row>
    <row r="4163" spans="1:20" x14ac:dyDescent="0.25">
      <c r="A4163" s="1" t="s">
        <v>29</v>
      </c>
      <c r="B4163" s="1" t="s">
        <v>30</v>
      </c>
      <c r="C4163" s="1" t="s">
        <v>22</v>
      </c>
      <c r="D4163" s="1" t="s">
        <v>23</v>
      </c>
      <c r="E4163" s="1" t="s">
        <v>5</v>
      </c>
      <c r="F4163" s="1" t="s">
        <v>24</v>
      </c>
      <c r="G4163" s="1" t="s">
        <v>25</v>
      </c>
      <c r="H4163">
        <v>2228533</v>
      </c>
      <c r="I4163">
        <v>2229546</v>
      </c>
      <c r="J4163" s="1" t="s">
        <v>26</v>
      </c>
      <c r="K4163" s="1" t="s">
        <v>7374</v>
      </c>
      <c r="L4163" s="1" t="s">
        <v>7374</v>
      </c>
      <c r="M4163" s="1" t="s">
        <v>24</v>
      </c>
      <c r="N4163" s="1" t="s">
        <v>7218</v>
      </c>
      <c r="O4163" s="1" t="s">
        <v>24</v>
      </c>
      <c r="P4163" s="1" t="s">
        <v>24</v>
      </c>
      <c r="Q4163" s="1" t="s">
        <v>7372</v>
      </c>
      <c r="R4163">
        <v>1014</v>
      </c>
      <c r="S4163">
        <v>337</v>
      </c>
      <c r="T4163" s="1" t="s">
        <v>24</v>
      </c>
    </row>
    <row r="4164" spans="1:20" x14ac:dyDescent="0.25">
      <c r="A4164" s="1" t="s">
        <v>20</v>
      </c>
      <c r="B4164" s="1" t="s">
        <v>21</v>
      </c>
      <c r="C4164" s="1" t="s">
        <v>22</v>
      </c>
      <c r="D4164" s="1" t="s">
        <v>23</v>
      </c>
      <c r="E4164" s="1" t="s">
        <v>5</v>
      </c>
      <c r="F4164" s="1" t="s">
        <v>24</v>
      </c>
      <c r="G4164" s="1" t="s">
        <v>25</v>
      </c>
      <c r="H4164">
        <v>2229615</v>
      </c>
      <c r="I4164">
        <v>2230157</v>
      </c>
      <c r="J4164" s="1" t="s">
        <v>26</v>
      </c>
      <c r="K4164" s="1" t="s">
        <v>24</v>
      </c>
      <c r="L4164" s="1" t="s">
        <v>24</v>
      </c>
      <c r="M4164" s="1" t="s">
        <v>24</v>
      </c>
      <c r="N4164" s="1" t="s">
        <v>24</v>
      </c>
      <c r="O4164" s="1" t="s">
        <v>24</v>
      </c>
      <c r="P4164" s="1" t="s">
        <v>24</v>
      </c>
      <c r="Q4164" s="1" t="s">
        <v>7375</v>
      </c>
      <c r="R4164">
        <v>543</v>
      </c>
      <c r="T4164" s="1" t="s">
        <v>7376</v>
      </c>
    </row>
    <row r="4165" spans="1:20" x14ac:dyDescent="0.25">
      <c r="A4165" s="1" t="s">
        <v>29</v>
      </c>
      <c r="B4165" s="1" t="s">
        <v>30</v>
      </c>
      <c r="C4165" s="1" t="s">
        <v>22</v>
      </c>
      <c r="D4165" s="1" t="s">
        <v>23</v>
      </c>
      <c r="E4165" s="1" t="s">
        <v>5</v>
      </c>
      <c r="F4165" s="1" t="s">
        <v>24</v>
      </c>
      <c r="G4165" s="1" t="s">
        <v>25</v>
      </c>
      <c r="H4165">
        <v>2229615</v>
      </c>
      <c r="I4165">
        <v>2230157</v>
      </c>
      <c r="J4165" s="1" t="s">
        <v>26</v>
      </c>
      <c r="K4165" s="1" t="s">
        <v>7377</v>
      </c>
      <c r="L4165" s="1" t="s">
        <v>7377</v>
      </c>
      <c r="M4165" s="1" t="s">
        <v>24</v>
      </c>
      <c r="N4165" s="1" t="s">
        <v>1170</v>
      </c>
      <c r="O4165" s="1" t="s">
        <v>24</v>
      </c>
      <c r="P4165" s="1" t="s">
        <v>24</v>
      </c>
      <c r="Q4165" s="1" t="s">
        <v>7375</v>
      </c>
      <c r="R4165">
        <v>543</v>
      </c>
      <c r="S4165">
        <v>180</v>
      </c>
      <c r="T4165" s="1" t="s">
        <v>24</v>
      </c>
    </row>
    <row r="4166" spans="1:20" x14ac:dyDescent="0.25">
      <c r="A4166" s="1" t="s">
        <v>20</v>
      </c>
      <c r="B4166" s="1" t="s">
        <v>21</v>
      </c>
      <c r="C4166" s="1" t="s">
        <v>22</v>
      </c>
      <c r="D4166" s="1" t="s">
        <v>23</v>
      </c>
      <c r="E4166" s="1" t="s">
        <v>5</v>
      </c>
      <c r="F4166" s="1" t="s">
        <v>24</v>
      </c>
      <c r="G4166" s="1" t="s">
        <v>25</v>
      </c>
      <c r="H4166">
        <v>2230154</v>
      </c>
      <c r="I4166">
        <v>2231452</v>
      </c>
      <c r="J4166" s="1" t="s">
        <v>26</v>
      </c>
      <c r="K4166" s="1" t="s">
        <v>24</v>
      </c>
      <c r="L4166" s="1" t="s">
        <v>24</v>
      </c>
      <c r="M4166" s="1" t="s">
        <v>24</v>
      </c>
      <c r="N4166" s="1" t="s">
        <v>24</v>
      </c>
      <c r="O4166" s="1" t="s">
        <v>24</v>
      </c>
      <c r="P4166" s="1" t="s">
        <v>24</v>
      </c>
      <c r="Q4166" s="1" t="s">
        <v>7378</v>
      </c>
      <c r="R4166">
        <v>1299</v>
      </c>
      <c r="T4166" s="1" t="s">
        <v>7379</v>
      </c>
    </row>
    <row r="4167" spans="1:20" x14ac:dyDescent="0.25">
      <c r="A4167" s="1" t="s">
        <v>29</v>
      </c>
      <c r="B4167" s="1" t="s">
        <v>30</v>
      </c>
      <c r="C4167" s="1" t="s">
        <v>22</v>
      </c>
      <c r="D4167" s="1" t="s">
        <v>23</v>
      </c>
      <c r="E4167" s="1" t="s">
        <v>5</v>
      </c>
      <c r="F4167" s="1" t="s">
        <v>24</v>
      </c>
      <c r="G4167" s="1" t="s">
        <v>25</v>
      </c>
      <c r="H4167">
        <v>2230154</v>
      </c>
      <c r="I4167">
        <v>2231452</v>
      </c>
      <c r="J4167" s="1" t="s">
        <v>26</v>
      </c>
      <c r="K4167" s="1" t="s">
        <v>7380</v>
      </c>
      <c r="L4167" s="1" t="s">
        <v>7380</v>
      </c>
      <c r="M4167" s="1" t="s">
        <v>24</v>
      </c>
      <c r="N4167" s="1" t="s">
        <v>1174</v>
      </c>
      <c r="O4167" s="1" t="s">
        <v>24</v>
      </c>
      <c r="P4167" s="1" t="s">
        <v>24</v>
      </c>
      <c r="Q4167" s="1" t="s">
        <v>7378</v>
      </c>
      <c r="R4167">
        <v>1299</v>
      </c>
      <c r="S4167">
        <v>432</v>
      </c>
      <c r="T4167" s="1" t="s">
        <v>24</v>
      </c>
    </row>
    <row r="4168" spans="1:20" x14ac:dyDescent="0.25">
      <c r="A4168" s="1" t="s">
        <v>20</v>
      </c>
      <c r="B4168" s="1" t="s">
        <v>21</v>
      </c>
      <c r="C4168" s="1" t="s">
        <v>22</v>
      </c>
      <c r="D4168" s="1" t="s">
        <v>23</v>
      </c>
      <c r="E4168" s="1" t="s">
        <v>5</v>
      </c>
      <c r="F4168" s="1" t="s">
        <v>24</v>
      </c>
      <c r="G4168" s="1" t="s">
        <v>25</v>
      </c>
      <c r="H4168">
        <v>2231462</v>
      </c>
      <c r="I4168">
        <v>2232625</v>
      </c>
      <c r="J4168" s="1" t="s">
        <v>26</v>
      </c>
      <c r="K4168" s="1" t="s">
        <v>24</v>
      </c>
      <c r="L4168" s="1" t="s">
        <v>24</v>
      </c>
      <c r="M4168" s="1" t="s">
        <v>24</v>
      </c>
      <c r="N4168" s="1" t="s">
        <v>24</v>
      </c>
      <c r="O4168" s="1" t="s">
        <v>24</v>
      </c>
      <c r="P4168" s="1" t="s">
        <v>24</v>
      </c>
      <c r="Q4168" s="1" t="s">
        <v>7381</v>
      </c>
      <c r="R4168">
        <v>1164</v>
      </c>
      <c r="T4168" s="1" t="s">
        <v>7382</v>
      </c>
    </row>
    <row r="4169" spans="1:20" x14ac:dyDescent="0.25">
      <c r="A4169" s="1" t="s">
        <v>29</v>
      </c>
      <c r="B4169" s="1" t="s">
        <v>30</v>
      </c>
      <c r="C4169" s="1" t="s">
        <v>22</v>
      </c>
      <c r="D4169" s="1" t="s">
        <v>23</v>
      </c>
      <c r="E4169" s="1" t="s">
        <v>5</v>
      </c>
      <c r="F4169" s="1" t="s">
        <v>24</v>
      </c>
      <c r="G4169" s="1" t="s">
        <v>25</v>
      </c>
      <c r="H4169">
        <v>2231462</v>
      </c>
      <c r="I4169">
        <v>2232625</v>
      </c>
      <c r="J4169" s="1" t="s">
        <v>26</v>
      </c>
      <c r="K4169" s="1" t="s">
        <v>7383</v>
      </c>
      <c r="L4169" s="1" t="s">
        <v>7383</v>
      </c>
      <c r="M4169" s="1" t="s">
        <v>24</v>
      </c>
      <c r="N4169" s="1" t="s">
        <v>7384</v>
      </c>
      <c r="O4169" s="1" t="s">
        <v>24</v>
      </c>
      <c r="P4169" s="1" t="s">
        <v>24</v>
      </c>
      <c r="Q4169" s="1" t="s">
        <v>7381</v>
      </c>
      <c r="R4169">
        <v>1164</v>
      </c>
      <c r="S4169">
        <v>387</v>
      </c>
      <c r="T4169" s="1" t="s">
        <v>24</v>
      </c>
    </row>
    <row r="4170" spans="1:20" x14ac:dyDescent="0.25">
      <c r="A4170" s="1" t="s">
        <v>20</v>
      </c>
      <c r="B4170" s="1" t="s">
        <v>21</v>
      </c>
      <c r="C4170" s="1" t="s">
        <v>22</v>
      </c>
      <c r="D4170" s="1" t="s">
        <v>23</v>
      </c>
      <c r="E4170" s="1" t="s">
        <v>5</v>
      </c>
      <c r="F4170" s="1" t="s">
        <v>24</v>
      </c>
      <c r="G4170" s="1" t="s">
        <v>25</v>
      </c>
      <c r="H4170">
        <v>2233177</v>
      </c>
      <c r="I4170">
        <v>2233581</v>
      </c>
      <c r="J4170" s="1" t="s">
        <v>26</v>
      </c>
      <c r="K4170" s="1" t="s">
        <v>24</v>
      </c>
      <c r="L4170" s="1" t="s">
        <v>24</v>
      </c>
      <c r="M4170" s="1" t="s">
        <v>24</v>
      </c>
      <c r="N4170" s="1" t="s">
        <v>24</v>
      </c>
      <c r="O4170" s="1" t="s">
        <v>24</v>
      </c>
      <c r="P4170" s="1" t="s">
        <v>24</v>
      </c>
      <c r="Q4170" s="1" t="s">
        <v>7385</v>
      </c>
      <c r="R4170">
        <v>405</v>
      </c>
      <c r="T4170" s="1" t="s">
        <v>7386</v>
      </c>
    </row>
    <row r="4171" spans="1:20" x14ac:dyDescent="0.25">
      <c r="A4171" s="1" t="s">
        <v>29</v>
      </c>
      <c r="B4171" s="1" t="s">
        <v>30</v>
      </c>
      <c r="C4171" s="1" t="s">
        <v>22</v>
      </c>
      <c r="D4171" s="1" t="s">
        <v>23</v>
      </c>
      <c r="E4171" s="1" t="s">
        <v>5</v>
      </c>
      <c r="F4171" s="1" t="s">
        <v>24</v>
      </c>
      <c r="G4171" s="1" t="s">
        <v>25</v>
      </c>
      <c r="H4171">
        <v>2233177</v>
      </c>
      <c r="I4171">
        <v>2233581</v>
      </c>
      <c r="J4171" s="1" t="s">
        <v>26</v>
      </c>
      <c r="K4171" s="1" t="s">
        <v>617</v>
      </c>
      <c r="L4171" s="1" t="s">
        <v>617</v>
      </c>
      <c r="M4171" s="1" t="s">
        <v>24</v>
      </c>
      <c r="N4171" s="1" t="s">
        <v>614</v>
      </c>
      <c r="O4171" s="1" t="s">
        <v>24</v>
      </c>
      <c r="P4171" s="1" t="s">
        <v>24</v>
      </c>
      <c r="Q4171" s="1" t="s">
        <v>7385</v>
      </c>
      <c r="R4171">
        <v>405</v>
      </c>
      <c r="S4171">
        <v>134</v>
      </c>
      <c r="T4171" s="1" t="s">
        <v>24</v>
      </c>
    </row>
    <row r="4172" spans="1:20" x14ac:dyDescent="0.25">
      <c r="A4172" s="1" t="s">
        <v>20</v>
      </c>
      <c r="B4172" s="1" t="s">
        <v>21</v>
      </c>
      <c r="C4172" s="1" t="s">
        <v>22</v>
      </c>
      <c r="D4172" s="1" t="s">
        <v>23</v>
      </c>
      <c r="E4172" s="1" t="s">
        <v>5</v>
      </c>
      <c r="F4172" s="1" t="s">
        <v>24</v>
      </c>
      <c r="G4172" s="1" t="s">
        <v>25</v>
      </c>
      <c r="H4172">
        <v>2233593</v>
      </c>
      <c r="I4172">
        <v>2234591</v>
      </c>
      <c r="J4172" s="1" t="s">
        <v>26</v>
      </c>
      <c r="K4172" s="1" t="s">
        <v>24</v>
      </c>
      <c r="L4172" s="1" t="s">
        <v>24</v>
      </c>
      <c r="M4172" s="1" t="s">
        <v>24</v>
      </c>
      <c r="N4172" s="1" t="s">
        <v>24</v>
      </c>
      <c r="O4172" s="1" t="s">
        <v>24</v>
      </c>
      <c r="P4172" s="1" t="s">
        <v>24</v>
      </c>
      <c r="Q4172" s="1" t="s">
        <v>7387</v>
      </c>
      <c r="R4172">
        <v>999</v>
      </c>
      <c r="T4172" s="1" t="s">
        <v>7388</v>
      </c>
    </row>
    <row r="4173" spans="1:20" x14ac:dyDescent="0.25">
      <c r="A4173" s="1" t="s">
        <v>29</v>
      </c>
      <c r="B4173" s="1" t="s">
        <v>30</v>
      </c>
      <c r="C4173" s="1" t="s">
        <v>22</v>
      </c>
      <c r="D4173" s="1" t="s">
        <v>23</v>
      </c>
      <c r="E4173" s="1" t="s">
        <v>5</v>
      </c>
      <c r="F4173" s="1" t="s">
        <v>24</v>
      </c>
      <c r="G4173" s="1" t="s">
        <v>25</v>
      </c>
      <c r="H4173">
        <v>2233593</v>
      </c>
      <c r="I4173">
        <v>2234591</v>
      </c>
      <c r="J4173" s="1" t="s">
        <v>26</v>
      </c>
      <c r="K4173" s="1" t="s">
        <v>3979</v>
      </c>
      <c r="L4173" s="1" t="s">
        <v>3979</v>
      </c>
      <c r="M4173" s="1" t="s">
        <v>24</v>
      </c>
      <c r="N4173" s="1" t="s">
        <v>614</v>
      </c>
      <c r="O4173" s="1" t="s">
        <v>24</v>
      </c>
      <c r="P4173" s="1" t="s">
        <v>24</v>
      </c>
      <c r="Q4173" s="1" t="s">
        <v>7387</v>
      </c>
      <c r="R4173">
        <v>999</v>
      </c>
      <c r="S4173">
        <v>332</v>
      </c>
      <c r="T4173" s="1" t="s">
        <v>24</v>
      </c>
    </row>
    <row r="4174" spans="1:20" x14ac:dyDescent="0.25">
      <c r="A4174" s="1" t="s">
        <v>20</v>
      </c>
      <c r="B4174" s="1" t="s">
        <v>21</v>
      </c>
      <c r="C4174" s="1" t="s">
        <v>22</v>
      </c>
      <c r="D4174" s="1" t="s">
        <v>23</v>
      </c>
      <c r="E4174" s="1" t="s">
        <v>5</v>
      </c>
      <c r="F4174" s="1" t="s">
        <v>24</v>
      </c>
      <c r="G4174" s="1" t="s">
        <v>25</v>
      </c>
      <c r="H4174">
        <v>2234642</v>
      </c>
      <c r="I4174">
        <v>2234962</v>
      </c>
      <c r="J4174" s="1" t="s">
        <v>26</v>
      </c>
      <c r="K4174" s="1" t="s">
        <v>24</v>
      </c>
      <c r="L4174" s="1" t="s">
        <v>24</v>
      </c>
      <c r="M4174" s="1" t="s">
        <v>24</v>
      </c>
      <c r="N4174" s="1" t="s">
        <v>24</v>
      </c>
      <c r="O4174" s="1" t="s">
        <v>24</v>
      </c>
      <c r="P4174" s="1" t="s">
        <v>24</v>
      </c>
      <c r="Q4174" s="1" t="s">
        <v>7389</v>
      </c>
      <c r="R4174">
        <v>321</v>
      </c>
      <c r="T4174" s="1" t="s">
        <v>24</v>
      </c>
    </row>
    <row r="4175" spans="1:20" x14ac:dyDescent="0.25">
      <c r="A4175" s="1" t="s">
        <v>29</v>
      </c>
      <c r="B4175" s="1" t="s">
        <v>30</v>
      </c>
      <c r="C4175" s="1" t="s">
        <v>22</v>
      </c>
      <c r="D4175" s="1" t="s">
        <v>23</v>
      </c>
      <c r="E4175" s="1" t="s">
        <v>5</v>
      </c>
      <c r="F4175" s="1" t="s">
        <v>24</v>
      </c>
      <c r="G4175" s="1" t="s">
        <v>25</v>
      </c>
      <c r="H4175">
        <v>2234642</v>
      </c>
      <c r="I4175">
        <v>2234962</v>
      </c>
      <c r="J4175" s="1" t="s">
        <v>26</v>
      </c>
      <c r="K4175" s="1" t="s">
        <v>7390</v>
      </c>
      <c r="L4175" s="1" t="s">
        <v>7390</v>
      </c>
      <c r="M4175" s="1" t="s">
        <v>24</v>
      </c>
      <c r="N4175" s="1" t="s">
        <v>36</v>
      </c>
      <c r="O4175" s="1" t="s">
        <v>24</v>
      </c>
      <c r="P4175" s="1" t="s">
        <v>24</v>
      </c>
      <c r="Q4175" s="1" t="s">
        <v>7389</v>
      </c>
      <c r="R4175">
        <v>321</v>
      </c>
      <c r="S4175">
        <v>106</v>
      </c>
      <c r="T4175" s="1" t="s">
        <v>24</v>
      </c>
    </row>
    <row r="4176" spans="1:20" x14ac:dyDescent="0.25">
      <c r="A4176" s="1" t="s">
        <v>20</v>
      </c>
      <c r="B4176" s="1" t="s">
        <v>21</v>
      </c>
      <c r="C4176" s="1" t="s">
        <v>22</v>
      </c>
      <c r="D4176" s="1" t="s">
        <v>23</v>
      </c>
      <c r="E4176" s="1" t="s">
        <v>5</v>
      </c>
      <c r="F4176" s="1" t="s">
        <v>24</v>
      </c>
      <c r="G4176" s="1" t="s">
        <v>25</v>
      </c>
      <c r="H4176">
        <v>2234992</v>
      </c>
      <c r="I4176">
        <v>2235216</v>
      </c>
      <c r="J4176" s="1" t="s">
        <v>26</v>
      </c>
      <c r="K4176" s="1" t="s">
        <v>24</v>
      </c>
      <c r="L4176" s="1" t="s">
        <v>24</v>
      </c>
      <c r="M4176" s="1" t="s">
        <v>24</v>
      </c>
      <c r="N4176" s="1" t="s">
        <v>24</v>
      </c>
      <c r="O4176" s="1" t="s">
        <v>24</v>
      </c>
      <c r="P4176" s="1" t="s">
        <v>24</v>
      </c>
      <c r="Q4176" s="1" t="s">
        <v>7391</v>
      </c>
      <c r="R4176">
        <v>225</v>
      </c>
      <c r="T4176" s="1" t="s">
        <v>24</v>
      </c>
    </row>
    <row r="4177" spans="1:20" x14ac:dyDescent="0.25">
      <c r="A4177" s="1" t="s">
        <v>29</v>
      </c>
      <c r="B4177" s="1" t="s">
        <v>30</v>
      </c>
      <c r="C4177" s="1" t="s">
        <v>22</v>
      </c>
      <c r="D4177" s="1" t="s">
        <v>23</v>
      </c>
      <c r="E4177" s="1" t="s">
        <v>5</v>
      </c>
      <c r="F4177" s="1" t="s">
        <v>24</v>
      </c>
      <c r="G4177" s="1" t="s">
        <v>25</v>
      </c>
      <c r="H4177">
        <v>2234992</v>
      </c>
      <c r="I4177">
        <v>2235216</v>
      </c>
      <c r="J4177" s="1" t="s">
        <v>26</v>
      </c>
      <c r="K4177" s="1" t="s">
        <v>7392</v>
      </c>
      <c r="L4177" s="1" t="s">
        <v>7392</v>
      </c>
      <c r="M4177" s="1" t="s">
        <v>24</v>
      </c>
      <c r="N4177" s="1" t="s">
        <v>36</v>
      </c>
      <c r="O4177" s="1" t="s">
        <v>24</v>
      </c>
      <c r="P4177" s="1" t="s">
        <v>24</v>
      </c>
      <c r="Q4177" s="1" t="s">
        <v>7391</v>
      </c>
      <c r="R4177">
        <v>225</v>
      </c>
      <c r="S4177">
        <v>74</v>
      </c>
      <c r="T4177" s="1" t="s">
        <v>24</v>
      </c>
    </row>
    <row r="4178" spans="1:20" x14ac:dyDescent="0.25">
      <c r="A4178" s="1" t="s">
        <v>20</v>
      </c>
      <c r="B4178" s="1" t="s">
        <v>21</v>
      </c>
      <c r="C4178" s="1" t="s">
        <v>22</v>
      </c>
      <c r="D4178" s="1" t="s">
        <v>23</v>
      </c>
      <c r="E4178" s="1" t="s">
        <v>5</v>
      </c>
      <c r="F4178" s="1" t="s">
        <v>24</v>
      </c>
      <c r="G4178" s="1" t="s">
        <v>25</v>
      </c>
      <c r="H4178">
        <v>2235286</v>
      </c>
      <c r="I4178">
        <v>2236764</v>
      </c>
      <c r="J4178" s="1" t="s">
        <v>75</v>
      </c>
      <c r="K4178" s="1" t="s">
        <v>24</v>
      </c>
      <c r="L4178" s="1" t="s">
        <v>24</v>
      </c>
      <c r="M4178" s="1" t="s">
        <v>24</v>
      </c>
      <c r="N4178" s="1" t="s">
        <v>24</v>
      </c>
      <c r="O4178" s="1" t="s">
        <v>24</v>
      </c>
      <c r="P4178" s="1" t="s">
        <v>24</v>
      </c>
      <c r="Q4178" s="1" t="s">
        <v>7393</v>
      </c>
      <c r="R4178">
        <v>1479</v>
      </c>
      <c r="T4178" s="1" t="s">
        <v>7394</v>
      </c>
    </row>
    <row r="4179" spans="1:20" x14ac:dyDescent="0.25">
      <c r="A4179" s="1" t="s">
        <v>29</v>
      </c>
      <c r="B4179" s="1" t="s">
        <v>30</v>
      </c>
      <c r="C4179" s="1" t="s">
        <v>22</v>
      </c>
      <c r="D4179" s="1" t="s">
        <v>23</v>
      </c>
      <c r="E4179" s="1" t="s">
        <v>5</v>
      </c>
      <c r="F4179" s="1" t="s">
        <v>24</v>
      </c>
      <c r="G4179" s="1" t="s">
        <v>25</v>
      </c>
      <c r="H4179">
        <v>2235286</v>
      </c>
      <c r="I4179">
        <v>2236764</v>
      </c>
      <c r="J4179" s="1" t="s">
        <v>75</v>
      </c>
      <c r="K4179" s="1" t="s">
        <v>7395</v>
      </c>
      <c r="L4179" s="1" t="s">
        <v>7395</v>
      </c>
      <c r="M4179" s="1" t="s">
        <v>24</v>
      </c>
      <c r="N4179" s="1" t="s">
        <v>4138</v>
      </c>
      <c r="O4179" s="1" t="s">
        <v>24</v>
      </c>
      <c r="P4179" s="1" t="s">
        <v>24</v>
      </c>
      <c r="Q4179" s="1" t="s">
        <v>7393</v>
      </c>
      <c r="R4179">
        <v>1479</v>
      </c>
      <c r="S4179">
        <v>492</v>
      </c>
      <c r="T4179" s="1" t="s">
        <v>24</v>
      </c>
    </row>
    <row r="4180" spans="1:20" x14ac:dyDescent="0.25">
      <c r="A4180" s="1" t="s">
        <v>20</v>
      </c>
      <c r="B4180" s="1" t="s">
        <v>21</v>
      </c>
      <c r="C4180" s="1" t="s">
        <v>22</v>
      </c>
      <c r="D4180" s="1" t="s">
        <v>23</v>
      </c>
      <c r="E4180" s="1" t="s">
        <v>5</v>
      </c>
      <c r="F4180" s="1" t="s">
        <v>24</v>
      </c>
      <c r="G4180" s="1" t="s">
        <v>25</v>
      </c>
      <c r="H4180">
        <v>2236775</v>
      </c>
      <c r="I4180">
        <v>2237245</v>
      </c>
      <c r="J4180" s="1" t="s">
        <v>75</v>
      </c>
      <c r="K4180" s="1" t="s">
        <v>24</v>
      </c>
      <c r="L4180" s="1" t="s">
        <v>24</v>
      </c>
      <c r="M4180" s="1" t="s">
        <v>24</v>
      </c>
      <c r="N4180" s="1" t="s">
        <v>24</v>
      </c>
      <c r="O4180" s="1" t="s">
        <v>24</v>
      </c>
      <c r="P4180" s="1" t="s">
        <v>24</v>
      </c>
      <c r="Q4180" s="1" t="s">
        <v>7396</v>
      </c>
      <c r="R4180">
        <v>471</v>
      </c>
      <c r="T4180" s="1" t="s">
        <v>7397</v>
      </c>
    </row>
    <row r="4181" spans="1:20" x14ac:dyDescent="0.25">
      <c r="A4181" s="1" t="s">
        <v>29</v>
      </c>
      <c r="B4181" s="1" t="s">
        <v>30</v>
      </c>
      <c r="C4181" s="1" t="s">
        <v>22</v>
      </c>
      <c r="D4181" s="1" t="s">
        <v>23</v>
      </c>
      <c r="E4181" s="1" t="s">
        <v>5</v>
      </c>
      <c r="F4181" s="1" t="s">
        <v>24</v>
      </c>
      <c r="G4181" s="1" t="s">
        <v>25</v>
      </c>
      <c r="H4181">
        <v>2236775</v>
      </c>
      <c r="I4181">
        <v>2237245</v>
      </c>
      <c r="J4181" s="1" t="s">
        <v>75</v>
      </c>
      <c r="K4181" s="1" t="s">
        <v>7398</v>
      </c>
      <c r="L4181" s="1" t="s">
        <v>7398</v>
      </c>
      <c r="M4181" s="1" t="s">
        <v>24</v>
      </c>
      <c r="N4181" s="1" t="s">
        <v>3327</v>
      </c>
      <c r="O4181" s="1" t="s">
        <v>24</v>
      </c>
      <c r="P4181" s="1" t="s">
        <v>24</v>
      </c>
      <c r="Q4181" s="1" t="s">
        <v>7396</v>
      </c>
      <c r="R4181">
        <v>471</v>
      </c>
      <c r="S4181">
        <v>156</v>
      </c>
      <c r="T4181" s="1" t="s">
        <v>24</v>
      </c>
    </row>
    <row r="4182" spans="1:20" x14ac:dyDescent="0.25">
      <c r="A4182" s="1" t="s">
        <v>20</v>
      </c>
      <c r="B4182" s="1" t="s">
        <v>21</v>
      </c>
      <c r="C4182" s="1" t="s">
        <v>22</v>
      </c>
      <c r="D4182" s="1" t="s">
        <v>23</v>
      </c>
      <c r="E4182" s="1" t="s">
        <v>5</v>
      </c>
      <c r="F4182" s="1" t="s">
        <v>24</v>
      </c>
      <c r="G4182" s="1" t="s">
        <v>25</v>
      </c>
      <c r="H4182">
        <v>2237335</v>
      </c>
      <c r="I4182">
        <v>2238336</v>
      </c>
      <c r="J4182" s="1" t="s">
        <v>75</v>
      </c>
      <c r="K4182" s="1" t="s">
        <v>24</v>
      </c>
      <c r="L4182" s="1" t="s">
        <v>24</v>
      </c>
      <c r="M4182" s="1" t="s">
        <v>24</v>
      </c>
      <c r="N4182" s="1" t="s">
        <v>24</v>
      </c>
      <c r="O4182" s="1" t="s">
        <v>24</v>
      </c>
      <c r="P4182" s="1" t="s">
        <v>24</v>
      </c>
      <c r="Q4182" s="1" t="s">
        <v>7399</v>
      </c>
      <c r="R4182">
        <v>1002</v>
      </c>
      <c r="T4182" s="1" t="s">
        <v>7400</v>
      </c>
    </row>
    <row r="4183" spans="1:20" x14ac:dyDescent="0.25">
      <c r="A4183" s="1" t="s">
        <v>29</v>
      </c>
      <c r="B4183" s="1" t="s">
        <v>30</v>
      </c>
      <c r="C4183" s="1" t="s">
        <v>22</v>
      </c>
      <c r="D4183" s="1" t="s">
        <v>23</v>
      </c>
      <c r="E4183" s="1" t="s">
        <v>5</v>
      </c>
      <c r="F4183" s="1" t="s">
        <v>24</v>
      </c>
      <c r="G4183" s="1" t="s">
        <v>25</v>
      </c>
      <c r="H4183">
        <v>2237335</v>
      </c>
      <c r="I4183">
        <v>2238336</v>
      </c>
      <c r="J4183" s="1" t="s">
        <v>75</v>
      </c>
      <c r="K4183" s="1" t="s">
        <v>7401</v>
      </c>
      <c r="L4183" s="1" t="s">
        <v>7401</v>
      </c>
      <c r="M4183" s="1" t="s">
        <v>24</v>
      </c>
      <c r="N4183" s="1" t="s">
        <v>3331</v>
      </c>
      <c r="O4183" s="1" t="s">
        <v>24</v>
      </c>
      <c r="P4183" s="1" t="s">
        <v>24</v>
      </c>
      <c r="Q4183" s="1" t="s">
        <v>7399</v>
      </c>
      <c r="R4183">
        <v>1002</v>
      </c>
      <c r="S4183">
        <v>333</v>
      </c>
      <c r="T4183" s="1" t="s">
        <v>24</v>
      </c>
    </row>
    <row r="4184" spans="1:20" x14ac:dyDescent="0.25">
      <c r="A4184" s="1" t="s">
        <v>20</v>
      </c>
      <c r="B4184" s="1" t="s">
        <v>21</v>
      </c>
      <c r="C4184" s="1" t="s">
        <v>22</v>
      </c>
      <c r="D4184" s="1" t="s">
        <v>23</v>
      </c>
      <c r="E4184" s="1" t="s">
        <v>5</v>
      </c>
      <c r="F4184" s="1" t="s">
        <v>24</v>
      </c>
      <c r="G4184" s="1" t="s">
        <v>25</v>
      </c>
      <c r="H4184">
        <v>2238531</v>
      </c>
      <c r="I4184">
        <v>2239466</v>
      </c>
      <c r="J4184" s="1" t="s">
        <v>26</v>
      </c>
      <c r="K4184" s="1" t="s">
        <v>24</v>
      </c>
      <c r="L4184" s="1" t="s">
        <v>24</v>
      </c>
      <c r="M4184" s="1" t="s">
        <v>24</v>
      </c>
      <c r="N4184" s="1" t="s">
        <v>24</v>
      </c>
      <c r="O4184" s="1" t="s">
        <v>24</v>
      </c>
      <c r="P4184" s="1" t="s">
        <v>24</v>
      </c>
      <c r="Q4184" s="1" t="s">
        <v>7402</v>
      </c>
      <c r="R4184">
        <v>936</v>
      </c>
      <c r="T4184" s="1" t="s">
        <v>7403</v>
      </c>
    </row>
    <row r="4185" spans="1:20" x14ac:dyDescent="0.25">
      <c r="A4185" s="1" t="s">
        <v>29</v>
      </c>
      <c r="B4185" s="1" t="s">
        <v>30</v>
      </c>
      <c r="C4185" s="1" t="s">
        <v>22</v>
      </c>
      <c r="D4185" s="1" t="s">
        <v>23</v>
      </c>
      <c r="E4185" s="1" t="s">
        <v>5</v>
      </c>
      <c r="F4185" s="1" t="s">
        <v>24</v>
      </c>
      <c r="G4185" s="1" t="s">
        <v>25</v>
      </c>
      <c r="H4185">
        <v>2238531</v>
      </c>
      <c r="I4185">
        <v>2239466</v>
      </c>
      <c r="J4185" s="1" t="s">
        <v>26</v>
      </c>
      <c r="K4185" s="1" t="s">
        <v>7404</v>
      </c>
      <c r="L4185" s="1" t="s">
        <v>7404</v>
      </c>
      <c r="M4185" s="1" t="s">
        <v>24</v>
      </c>
      <c r="N4185" s="1" t="s">
        <v>79</v>
      </c>
      <c r="O4185" s="1" t="s">
        <v>24</v>
      </c>
      <c r="P4185" s="1" t="s">
        <v>24</v>
      </c>
      <c r="Q4185" s="1" t="s">
        <v>7402</v>
      </c>
      <c r="R4185">
        <v>936</v>
      </c>
      <c r="S4185">
        <v>311</v>
      </c>
      <c r="T4185" s="1" t="s">
        <v>24</v>
      </c>
    </row>
    <row r="4186" spans="1:20" x14ac:dyDescent="0.25">
      <c r="A4186" s="1" t="s">
        <v>20</v>
      </c>
      <c r="B4186" s="1" t="s">
        <v>21</v>
      </c>
      <c r="C4186" s="1" t="s">
        <v>22</v>
      </c>
      <c r="D4186" s="1" t="s">
        <v>23</v>
      </c>
      <c r="E4186" s="1" t="s">
        <v>5</v>
      </c>
      <c r="F4186" s="1" t="s">
        <v>24</v>
      </c>
      <c r="G4186" s="1" t="s">
        <v>25</v>
      </c>
      <c r="H4186">
        <v>2239828</v>
      </c>
      <c r="I4186">
        <v>2241105</v>
      </c>
      <c r="J4186" s="1" t="s">
        <v>75</v>
      </c>
      <c r="K4186" s="1" t="s">
        <v>24</v>
      </c>
      <c r="L4186" s="1" t="s">
        <v>24</v>
      </c>
      <c r="M4186" s="1" t="s">
        <v>24</v>
      </c>
      <c r="N4186" s="1" t="s">
        <v>24</v>
      </c>
      <c r="O4186" s="1" t="s">
        <v>24</v>
      </c>
      <c r="P4186" s="1" t="s">
        <v>24</v>
      </c>
      <c r="Q4186" s="1" t="s">
        <v>7405</v>
      </c>
      <c r="R4186">
        <v>1278</v>
      </c>
      <c r="T4186" s="1" t="s">
        <v>7406</v>
      </c>
    </row>
    <row r="4187" spans="1:20" x14ac:dyDescent="0.25">
      <c r="A4187" s="1" t="s">
        <v>29</v>
      </c>
      <c r="B4187" s="1" t="s">
        <v>30</v>
      </c>
      <c r="C4187" s="1" t="s">
        <v>22</v>
      </c>
      <c r="D4187" s="1" t="s">
        <v>23</v>
      </c>
      <c r="E4187" s="1" t="s">
        <v>5</v>
      </c>
      <c r="F4187" s="1" t="s">
        <v>24</v>
      </c>
      <c r="G4187" s="1" t="s">
        <v>25</v>
      </c>
      <c r="H4187">
        <v>2239828</v>
      </c>
      <c r="I4187">
        <v>2241105</v>
      </c>
      <c r="J4187" s="1" t="s">
        <v>75</v>
      </c>
      <c r="K4187" s="1" t="s">
        <v>7407</v>
      </c>
      <c r="L4187" s="1" t="s">
        <v>7407</v>
      </c>
      <c r="M4187" s="1" t="s">
        <v>24</v>
      </c>
      <c r="N4187" s="1" t="s">
        <v>6877</v>
      </c>
      <c r="O4187" s="1" t="s">
        <v>24</v>
      </c>
      <c r="P4187" s="1" t="s">
        <v>24</v>
      </c>
      <c r="Q4187" s="1" t="s">
        <v>7405</v>
      </c>
      <c r="R4187">
        <v>1278</v>
      </c>
      <c r="S4187">
        <v>425</v>
      </c>
      <c r="T4187" s="1" t="s">
        <v>24</v>
      </c>
    </row>
    <row r="4188" spans="1:20" x14ac:dyDescent="0.25">
      <c r="A4188" s="1" t="s">
        <v>20</v>
      </c>
      <c r="B4188" s="1" t="s">
        <v>21</v>
      </c>
      <c r="C4188" s="1" t="s">
        <v>22</v>
      </c>
      <c r="D4188" s="1" t="s">
        <v>23</v>
      </c>
      <c r="E4188" s="1" t="s">
        <v>5</v>
      </c>
      <c r="F4188" s="1" t="s">
        <v>24</v>
      </c>
      <c r="G4188" s="1" t="s">
        <v>25</v>
      </c>
      <c r="H4188">
        <v>2241445</v>
      </c>
      <c r="I4188">
        <v>2242797</v>
      </c>
      <c r="J4188" s="1" t="s">
        <v>75</v>
      </c>
      <c r="K4188" s="1" t="s">
        <v>24</v>
      </c>
      <c r="L4188" s="1" t="s">
        <v>24</v>
      </c>
      <c r="M4188" s="1" t="s">
        <v>24</v>
      </c>
      <c r="N4188" s="1" t="s">
        <v>24</v>
      </c>
      <c r="O4188" s="1" t="s">
        <v>24</v>
      </c>
      <c r="P4188" s="1" t="s">
        <v>24</v>
      </c>
      <c r="Q4188" s="1" t="s">
        <v>7408</v>
      </c>
      <c r="R4188">
        <v>1353</v>
      </c>
      <c r="T4188" s="1" t="s">
        <v>7409</v>
      </c>
    </row>
    <row r="4189" spans="1:20" x14ac:dyDescent="0.25">
      <c r="A4189" s="1" t="s">
        <v>29</v>
      </c>
      <c r="B4189" s="1" t="s">
        <v>30</v>
      </c>
      <c r="C4189" s="1" t="s">
        <v>22</v>
      </c>
      <c r="D4189" s="1" t="s">
        <v>23</v>
      </c>
      <c r="E4189" s="1" t="s">
        <v>5</v>
      </c>
      <c r="F4189" s="1" t="s">
        <v>24</v>
      </c>
      <c r="G4189" s="1" t="s">
        <v>25</v>
      </c>
      <c r="H4189">
        <v>2241445</v>
      </c>
      <c r="I4189">
        <v>2242797</v>
      </c>
      <c r="J4189" s="1" t="s">
        <v>75</v>
      </c>
      <c r="K4189" s="1" t="s">
        <v>7410</v>
      </c>
      <c r="L4189" s="1" t="s">
        <v>7410</v>
      </c>
      <c r="M4189" s="1" t="s">
        <v>24</v>
      </c>
      <c r="N4189" s="1" t="s">
        <v>2300</v>
      </c>
      <c r="O4189" s="1" t="s">
        <v>24</v>
      </c>
      <c r="P4189" s="1" t="s">
        <v>24</v>
      </c>
      <c r="Q4189" s="1" t="s">
        <v>7408</v>
      </c>
      <c r="R4189">
        <v>1353</v>
      </c>
      <c r="S4189">
        <v>450</v>
      </c>
      <c r="T4189" s="1" t="s">
        <v>24</v>
      </c>
    </row>
    <row r="4190" spans="1:20" x14ac:dyDescent="0.25">
      <c r="A4190" s="1" t="s">
        <v>20</v>
      </c>
      <c r="B4190" s="1" t="s">
        <v>21</v>
      </c>
      <c r="C4190" s="1" t="s">
        <v>22</v>
      </c>
      <c r="D4190" s="1" t="s">
        <v>23</v>
      </c>
      <c r="E4190" s="1" t="s">
        <v>5</v>
      </c>
      <c r="F4190" s="1" t="s">
        <v>24</v>
      </c>
      <c r="G4190" s="1" t="s">
        <v>25</v>
      </c>
      <c r="H4190">
        <v>2243195</v>
      </c>
      <c r="I4190">
        <v>2243923</v>
      </c>
      <c r="J4190" s="1" t="s">
        <v>75</v>
      </c>
      <c r="K4190" s="1" t="s">
        <v>24</v>
      </c>
      <c r="L4190" s="1" t="s">
        <v>24</v>
      </c>
      <c r="M4190" s="1" t="s">
        <v>24</v>
      </c>
      <c r="N4190" s="1" t="s">
        <v>24</v>
      </c>
      <c r="O4190" s="1" t="s">
        <v>24</v>
      </c>
      <c r="P4190" s="1" t="s">
        <v>24</v>
      </c>
      <c r="Q4190" s="1" t="s">
        <v>7411</v>
      </c>
      <c r="R4190">
        <v>729</v>
      </c>
      <c r="T4190" s="1" t="s">
        <v>24</v>
      </c>
    </row>
    <row r="4191" spans="1:20" x14ac:dyDescent="0.25">
      <c r="A4191" s="1" t="s">
        <v>29</v>
      </c>
      <c r="B4191" s="1" t="s">
        <v>30</v>
      </c>
      <c r="C4191" s="1" t="s">
        <v>22</v>
      </c>
      <c r="D4191" s="1" t="s">
        <v>23</v>
      </c>
      <c r="E4191" s="1" t="s">
        <v>5</v>
      </c>
      <c r="F4191" s="1" t="s">
        <v>24</v>
      </c>
      <c r="G4191" s="1" t="s">
        <v>25</v>
      </c>
      <c r="H4191">
        <v>2243195</v>
      </c>
      <c r="I4191">
        <v>2243923</v>
      </c>
      <c r="J4191" s="1" t="s">
        <v>75</v>
      </c>
      <c r="K4191" s="1" t="s">
        <v>7412</v>
      </c>
      <c r="L4191" s="1" t="s">
        <v>7412</v>
      </c>
      <c r="M4191" s="1" t="s">
        <v>24</v>
      </c>
      <c r="N4191" s="1" t="s">
        <v>36</v>
      </c>
      <c r="O4191" s="1" t="s">
        <v>24</v>
      </c>
      <c r="P4191" s="1" t="s">
        <v>24</v>
      </c>
      <c r="Q4191" s="1" t="s">
        <v>7411</v>
      </c>
      <c r="R4191">
        <v>729</v>
      </c>
      <c r="S4191">
        <v>242</v>
      </c>
      <c r="T4191" s="1" t="s">
        <v>24</v>
      </c>
    </row>
    <row r="4192" spans="1:20" x14ac:dyDescent="0.25">
      <c r="A4192" s="1" t="s">
        <v>20</v>
      </c>
      <c r="B4192" s="1" t="s">
        <v>21</v>
      </c>
      <c r="C4192" s="1" t="s">
        <v>22</v>
      </c>
      <c r="D4192" s="1" t="s">
        <v>23</v>
      </c>
      <c r="E4192" s="1" t="s">
        <v>5</v>
      </c>
      <c r="F4192" s="1" t="s">
        <v>24</v>
      </c>
      <c r="G4192" s="1" t="s">
        <v>25</v>
      </c>
      <c r="H4192">
        <v>2244145</v>
      </c>
      <c r="I4192">
        <v>2244750</v>
      </c>
      <c r="J4192" s="1" t="s">
        <v>75</v>
      </c>
      <c r="K4192" s="1" t="s">
        <v>24</v>
      </c>
      <c r="L4192" s="1" t="s">
        <v>24</v>
      </c>
      <c r="M4192" s="1" t="s">
        <v>24</v>
      </c>
      <c r="N4192" s="1" t="s">
        <v>24</v>
      </c>
      <c r="O4192" s="1" t="s">
        <v>24</v>
      </c>
      <c r="P4192" s="1" t="s">
        <v>24</v>
      </c>
      <c r="Q4192" s="1" t="s">
        <v>7413</v>
      </c>
      <c r="R4192">
        <v>606</v>
      </c>
      <c r="T4192" s="1" t="s">
        <v>7414</v>
      </c>
    </row>
    <row r="4193" spans="1:20" x14ac:dyDescent="0.25">
      <c r="A4193" s="1" t="s">
        <v>29</v>
      </c>
      <c r="B4193" s="1" t="s">
        <v>30</v>
      </c>
      <c r="C4193" s="1" t="s">
        <v>22</v>
      </c>
      <c r="D4193" s="1" t="s">
        <v>23</v>
      </c>
      <c r="E4193" s="1" t="s">
        <v>5</v>
      </c>
      <c r="F4193" s="1" t="s">
        <v>24</v>
      </c>
      <c r="G4193" s="1" t="s">
        <v>25</v>
      </c>
      <c r="H4193">
        <v>2244145</v>
      </c>
      <c r="I4193">
        <v>2244750</v>
      </c>
      <c r="J4193" s="1" t="s">
        <v>75</v>
      </c>
      <c r="K4193" s="1" t="s">
        <v>7415</v>
      </c>
      <c r="L4193" s="1" t="s">
        <v>7415</v>
      </c>
      <c r="M4193" s="1" t="s">
        <v>24</v>
      </c>
      <c r="N4193" s="1" t="s">
        <v>36</v>
      </c>
      <c r="O4193" s="1" t="s">
        <v>24</v>
      </c>
      <c r="P4193" s="1" t="s">
        <v>24</v>
      </c>
      <c r="Q4193" s="1" t="s">
        <v>7413</v>
      </c>
      <c r="R4193">
        <v>606</v>
      </c>
      <c r="S4193">
        <v>201</v>
      </c>
      <c r="T4193" s="1" t="s">
        <v>24</v>
      </c>
    </row>
    <row r="4194" spans="1:20" x14ac:dyDescent="0.25">
      <c r="A4194" s="1" t="s">
        <v>20</v>
      </c>
      <c r="B4194" s="1" t="s">
        <v>21</v>
      </c>
      <c r="C4194" s="1" t="s">
        <v>22</v>
      </c>
      <c r="D4194" s="1" t="s">
        <v>23</v>
      </c>
      <c r="E4194" s="1" t="s">
        <v>5</v>
      </c>
      <c r="F4194" s="1" t="s">
        <v>24</v>
      </c>
      <c r="G4194" s="1" t="s">
        <v>25</v>
      </c>
      <c r="H4194">
        <v>2244997</v>
      </c>
      <c r="I4194">
        <v>2246250</v>
      </c>
      <c r="J4194" s="1" t="s">
        <v>75</v>
      </c>
      <c r="K4194" s="1" t="s">
        <v>24</v>
      </c>
      <c r="L4194" s="1" t="s">
        <v>24</v>
      </c>
      <c r="M4194" s="1" t="s">
        <v>24</v>
      </c>
      <c r="N4194" s="1" t="s">
        <v>24</v>
      </c>
      <c r="O4194" s="1" t="s">
        <v>24</v>
      </c>
      <c r="P4194" s="1" t="s">
        <v>24</v>
      </c>
      <c r="Q4194" s="1" t="s">
        <v>7416</v>
      </c>
      <c r="R4194">
        <v>1254</v>
      </c>
      <c r="T4194" s="1" t="s">
        <v>7417</v>
      </c>
    </row>
    <row r="4195" spans="1:20" x14ac:dyDescent="0.25">
      <c r="A4195" s="1" t="s">
        <v>29</v>
      </c>
      <c r="B4195" s="1" t="s">
        <v>30</v>
      </c>
      <c r="C4195" s="1" t="s">
        <v>22</v>
      </c>
      <c r="D4195" s="1" t="s">
        <v>23</v>
      </c>
      <c r="E4195" s="1" t="s">
        <v>5</v>
      </c>
      <c r="F4195" s="1" t="s">
        <v>24</v>
      </c>
      <c r="G4195" s="1" t="s">
        <v>25</v>
      </c>
      <c r="H4195">
        <v>2244997</v>
      </c>
      <c r="I4195">
        <v>2246250</v>
      </c>
      <c r="J4195" s="1" t="s">
        <v>75</v>
      </c>
      <c r="K4195" s="1" t="s">
        <v>7418</v>
      </c>
      <c r="L4195" s="1" t="s">
        <v>7418</v>
      </c>
      <c r="M4195" s="1" t="s">
        <v>24</v>
      </c>
      <c r="N4195" s="1" t="s">
        <v>4640</v>
      </c>
      <c r="O4195" s="1" t="s">
        <v>24</v>
      </c>
      <c r="P4195" s="1" t="s">
        <v>24</v>
      </c>
      <c r="Q4195" s="1" t="s">
        <v>7416</v>
      </c>
      <c r="R4195">
        <v>1254</v>
      </c>
      <c r="S4195">
        <v>417</v>
      </c>
      <c r="T4195" s="1" t="s">
        <v>24</v>
      </c>
    </row>
    <row r="4196" spans="1:20" x14ac:dyDescent="0.25">
      <c r="A4196" s="1" t="s">
        <v>20</v>
      </c>
      <c r="B4196" s="1" t="s">
        <v>21</v>
      </c>
      <c r="C4196" s="1" t="s">
        <v>22</v>
      </c>
      <c r="D4196" s="1" t="s">
        <v>23</v>
      </c>
      <c r="E4196" s="1" t="s">
        <v>5</v>
      </c>
      <c r="F4196" s="1" t="s">
        <v>24</v>
      </c>
      <c r="G4196" s="1" t="s">
        <v>25</v>
      </c>
      <c r="H4196">
        <v>2246538</v>
      </c>
      <c r="I4196">
        <v>2247566</v>
      </c>
      <c r="J4196" s="1" t="s">
        <v>75</v>
      </c>
      <c r="K4196" s="1" t="s">
        <v>24</v>
      </c>
      <c r="L4196" s="1" t="s">
        <v>24</v>
      </c>
      <c r="M4196" s="1" t="s">
        <v>24</v>
      </c>
      <c r="N4196" s="1" t="s">
        <v>24</v>
      </c>
      <c r="O4196" s="1" t="s">
        <v>24</v>
      </c>
      <c r="P4196" s="1" t="s">
        <v>24</v>
      </c>
      <c r="Q4196" s="1" t="s">
        <v>7419</v>
      </c>
      <c r="R4196">
        <v>1029</v>
      </c>
      <c r="T4196" s="1" t="s">
        <v>7420</v>
      </c>
    </row>
    <row r="4197" spans="1:20" x14ac:dyDescent="0.25">
      <c r="A4197" s="1" t="s">
        <v>29</v>
      </c>
      <c r="B4197" s="1" t="s">
        <v>30</v>
      </c>
      <c r="C4197" s="1" t="s">
        <v>22</v>
      </c>
      <c r="D4197" s="1" t="s">
        <v>23</v>
      </c>
      <c r="E4197" s="1" t="s">
        <v>5</v>
      </c>
      <c r="F4197" s="1" t="s">
        <v>24</v>
      </c>
      <c r="G4197" s="1" t="s">
        <v>25</v>
      </c>
      <c r="H4197">
        <v>2246538</v>
      </c>
      <c r="I4197">
        <v>2247566</v>
      </c>
      <c r="J4197" s="1" t="s">
        <v>75</v>
      </c>
      <c r="K4197" s="1" t="s">
        <v>7421</v>
      </c>
      <c r="L4197" s="1" t="s">
        <v>7421</v>
      </c>
      <c r="M4197" s="1" t="s">
        <v>24</v>
      </c>
      <c r="N4197" s="1" t="s">
        <v>330</v>
      </c>
      <c r="O4197" s="1" t="s">
        <v>24</v>
      </c>
      <c r="P4197" s="1" t="s">
        <v>24</v>
      </c>
      <c r="Q4197" s="1" t="s">
        <v>7419</v>
      </c>
      <c r="R4197">
        <v>1029</v>
      </c>
      <c r="S4197">
        <v>342</v>
      </c>
      <c r="T4197" s="1" t="s">
        <v>24</v>
      </c>
    </row>
    <row r="4198" spans="1:20" x14ac:dyDescent="0.25">
      <c r="A4198" s="1" t="s">
        <v>20</v>
      </c>
      <c r="B4198" s="1" t="s">
        <v>21</v>
      </c>
      <c r="C4198" s="1" t="s">
        <v>22</v>
      </c>
      <c r="D4198" s="1" t="s">
        <v>23</v>
      </c>
      <c r="E4198" s="1" t="s">
        <v>5</v>
      </c>
      <c r="F4198" s="1" t="s">
        <v>24</v>
      </c>
      <c r="G4198" s="1" t="s">
        <v>25</v>
      </c>
      <c r="H4198">
        <v>2247705</v>
      </c>
      <c r="I4198">
        <v>2249027</v>
      </c>
      <c r="J4198" s="1" t="s">
        <v>75</v>
      </c>
      <c r="K4198" s="1" t="s">
        <v>24</v>
      </c>
      <c r="L4198" s="1" t="s">
        <v>24</v>
      </c>
      <c r="M4198" s="1" t="s">
        <v>24</v>
      </c>
      <c r="N4198" s="1" t="s">
        <v>24</v>
      </c>
      <c r="O4198" s="1" t="s">
        <v>24</v>
      </c>
      <c r="P4198" s="1" t="s">
        <v>24</v>
      </c>
      <c r="Q4198" s="1" t="s">
        <v>7422</v>
      </c>
      <c r="R4198">
        <v>1323</v>
      </c>
      <c r="T4198" s="1" t="s">
        <v>7423</v>
      </c>
    </row>
    <row r="4199" spans="1:20" x14ac:dyDescent="0.25">
      <c r="A4199" s="1" t="s">
        <v>29</v>
      </c>
      <c r="B4199" s="1" t="s">
        <v>30</v>
      </c>
      <c r="C4199" s="1" t="s">
        <v>22</v>
      </c>
      <c r="D4199" s="1" t="s">
        <v>23</v>
      </c>
      <c r="E4199" s="1" t="s">
        <v>5</v>
      </c>
      <c r="F4199" s="1" t="s">
        <v>24</v>
      </c>
      <c r="G4199" s="1" t="s">
        <v>25</v>
      </c>
      <c r="H4199">
        <v>2247705</v>
      </c>
      <c r="I4199">
        <v>2249027</v>
      </c>
      <c r="J4199" s="1" t="s">
        <v>75</v>
      </c>
      <c r="K4199" s="1" t="s">
        <v>7424</v>
      </c>
      <c r="L4199" s="1" t="s">
        <v>7424</v>
      </c>
      <c r="M4199" s="1" t="s">
        <v>24</v>
      </c>
      <c r="N4199" s="1" t="s">
        <v>901</v>
      </c>
      <c r="O4199" s="1" t="s">
        <v>24</v>
      </c>
      <c r="P4199" s="1" t="s">
        <v>24</v>
      </c>
      <c r="Q4199" s="1" t="s">
        <v>7422</v>
      </c>
      <c r="R4199">
        <v>1323</v>
      </c>
      <c r="S4199">
        <v>440</v>
      </c>
      <c r="T4199" s="1" t="s">
        <v>24</v>
      </c>
    </row>
    <row r="4200" spans="1:20" x14ac:dyDescent="0.25">
      <c r="A4200" s="1" t="s">
        <v>20</v>
      </c>
      <c r="B4200" s="1" t="s">
        <v>21</v>
      </c>
      <c r="C4200" s="1" t="s">
        <v>22</v>
      </c>
      <c r="D4200" s="1" t="s">
        <v>23</v>
      </c>
      <c r="E4200" s="1" t="s">
        <v>5</v>
      </c>
      <c r="F4200" s="1" t="s">
        <v>24</v>
      </c>
      <c r="G4200" s="1" t="s">
        <v>25</v>
      </c>
      <c r="H4200">
        <v>2249158</v>
      </c>
      <c r="I4200">
        <v>2249859</v>
      </c>
      <c r="J4200" s="1" t="s">
        <v>75</v>
      </c>
      <c r="K4200" s="1" t="s">
        <v>24</v>
      </c>
      <c r="L4200" s="1" t="s">
        <v>24</v>
      </c>
      <c r="M4200" s="1" t="s">
        <v>24</v>
      </c>
      <c r="N4200" s="1" t="s">
        <v>24</v>
      </c>
      <c r="O4200" s="1" t="s">
        <v>24</v>
      </c>
      <c r="P4200" s="1" t="s">
        <v>24</v>
      </c>
      <c r="Q4200" s="1" t="s">
        <v>7425</v>
      </c>
      <c r="R4200">
        <v>702</v>
      </c>
      <c r="T4200" s="1" t="s">
        <v>7426</v>
      </c>
    </row>
    <row r="4201" spans="1:20" x14ac:dyDescent="0.25">
      <c r="A4201" s="1" t="s">
        <v>29</v>
      </c>
      <c r="B4201" s="1" t="s">
        <v>30</v>
      </c>
      <c r="C4201" s="1" t="s">
        <v>22</v>
      </c>
      <c r="D4201" s="1" t="s">
        <v>23</v>
      </c>
      <c r="E4201" s="1" t="s">
        <v>5</v>
      </c>
      <c r="F4201" s="1" t="s">
        <v>24</v>
      </c>
      <c r="G4201" s="1" t="s">
        <v>25</v>
      </c>
      <c r="H4201">
        <v>2249158</v>
      </c>
      <c r="I4201">
        <v>2249859</v>
      </c>
      <c r="J4201" s="1" t="s">
        <v>75</v>
      </c>
      <c r="K4201" s="1" t="s">
        <v>7427</v>
      </c>
      <c r="L4201" s="1" t="s">
        <v>7427</v>
      </c>
      <c r="M4201" s="1" t="s">
        <v>24</v>
      </c>
      <c r="N4201" s="1" t="s">
        <v>7428</v>
      </c>
      <c r="O4201" s="1" t="s">
        <v>24</v>
      </c>
      <c r="P4201" s="1" t="s">
        <v>24</v>
      </c>
      <c r="Q4201" s="1" t="s">
        <v>7425</v>
      </c>
      <c r="R4201">
        <v>702</v>
      </c>
      <c r="S4201">
        <v>233</v>
      </c>
      <c r="T4201" s="1" t="s">
        <v>24</v>
      </c>
    </row>
    <row r="4202" spans="1:20" x14ac:dyDescent="0.25">
      <c r="A4202" s="1" t="s">
        <v>20</v>
      </c>
      <c r="B4202" s="1" t="s">
        <v>21</v>
      </c>
      <c r="C4202" s="1" t="s">
        <v>22</v>
      </c>
      <c r="D4202" s="1" t="s">
        <v>23</v>
      </c>
      <c r="E4202" s="1" t="s">
        <v>5</v>
      </c>
      <c r="F4202" s="1" t="s">
        <v>24</v>
      </c>
      <c r="G4202" s="1" t="s">
        <v>25</v>
      </c>
      <c r="H4202">
        <v>2250048</v>
      </c>
      <c r="I4202">
        <v>2251013</v>
      </c>
      <c r="J4202" s="1" t="s">
        <v>26</v>
      </c>
      <c r="K4202" s="1" t="s">
        <v>24</v>
      </c>
      <c r="L4202" s="1" t="s">
        <v>24</v>
      </c>
      <c r="M4202" s="1" t="s">
        <v>24</v>
      </c>
      <c r="N4202" s="1" t="s">
        <v>24</v>
      </c>
      <c r="O4202" s="1" t="s">
        <v>24</v>
      </c>
      <c r="P4202" s="1" t="s">
        <v>24</v>
      </c>
      <c r="Q4202" s="1" t="s">
        <v>7429</v>
      </c>
      <c r="R4202">
        <v>966</v>
      </c>
      <c r="T4202" s="1" t="s">
        <v>7430</v>
      </c>
    </row>
    <row r="4203" spans="1:20" x14ac:dyDescent="0.25">
      <c r="A4203" s="1" t="s">
        <v>29</v>
      </c>
      <c r="B4203" s="1" t="s">
        <v>30</v>
      </c>
      <c r="C4203" s="1" t="s">
        <v>22</v>
      </c>
      <c r="D4203" s="1" t="s">
        <v>23</v>
      </c>
      <c r="E4203" s="1" t="s">
        <v>5</v>
      </c>
      <c r="F4203" s="1" t="s">
        <v>24</v>
      </c>
      <c r="G4203" s="1" t="s">
        <v>25</v>
      </c>
      <c r="H4203">
        <v>2250048</v>
      </c>
      <c r="I4203">
        <v>2251013</v>
      </c>
      <c r="J4203" s="1" t="s">
        <v>26</v>
      </c>
      <c r="K4203" s="1" t="s">
        <v>7431</v>
      </c>
      <c r="L4203" s="1" t="s">
        <v>7431</v>
      </c>
      <c r="M4203" s="1" t="s">
        <v>24</v>
      </c>
      <c r="N4203" s="1" t="s">
        <v>79</v>
      </c>
      <c r="O4203" s="1" t="s">
        <v>24</v>
      </c>
      <c r="P4203" s="1" t="s">
        <v>24</v>
      </c>
      <c r="Q4203" s="1" t="s">
        <v>7429</v>
      </c>
      <c r="R4203">
        <v>966</v>
      </c>
      <c r="S4203">
        <v>321</v>
      </c>
      <c r="T4203" s="1" t="s">
        <v>24</v>
      </c>
    </row>
    <row r="4204" spans="1:20" x14ac:dyDescent="0.25">
      <c r="A4204" s="1" t="s">
        <v>20</v>
      </c>
      <c r="B4204" s="1" t="s">
        <v>21</v>
      </c>
      <c r="C4204" s="1" t="s">
        <v>22</v>
      </c>
      <c r="D4204" s="1" t="s">
        <v>23</v>
      </c>
      <c r="E4204" s="1" t="s">
        <v>5</v>
      </c>
      <c r="F4204" s="1" t="s">
        <v>24</v>
      </c>
      <c r="G4204" s="1" t="s">
        <v>25</v>
      </c>
      <c r="H4204">
        <v>2251156</v>
      </c>
      <c r="I4204">
        <v>2252046</v>
      </c>
      <c r="J4204" s="1" t="s">
        <v>75</v>
      </c>
      <c r="K4204" s="1" t="s">
        <v>24</v>
      </c>
      <c r="L4204" s="1" t="s">
        <v>24</v>
      </c>
      <c r="M4204" s="1" t="s">
        <v>24</v>
      </c>
      <c r="N4204" s="1" t="s">
        <v>24</v>
      </c>
      <c r="O4204" s="1" t="s">
        <v>24</v>
      </c>
      <c r="P4204" s="1" t="s">
        <v>24</v>
      </c>
      <c r="Q4204" s="1" t="s">
        <v>7432</v>
      </c>
      <c r="R4204">
        <v>891</v>
      </c>
      <c r="T4204" s="1" t="s">
        <v>7433</v>
      </c>
    </row>
    <row r="4205" spans="1:20" x14ac:dyDescent="0.25">
      <c r="A4205" s="1" t="s">
        <v>29</v>
      </c>
      <c r="B4205" s="1" t="s">
        <v>30</v>
      </c>
      <c r="C4205" s="1" t="s">
        <v>22</v>
      </c>
      <c r="D4205" s="1" t="s">
        <v>23</v>
      </c>
      <c r="E4205" s="1" t="s">
        <v>5</v>
      </c>
      <c r="F4205" s="1" t="s">
        <v>24</v>
      </c>
      <c r="G4205" s="1" t="s">
        <v>25</v>
      </c>
      <c r="H4205">
        <v>2251156</v>
      </c>
      <c r="I4205">
        <v>2252046</v>
      </c>
      <c r="J4205" s="1" t="s">
        <v>75</v>
      </c>
      <c r="K4205" s="1" t="s">
        <v>7434</v>
      </c>
      <c r="L4205" s="1" t="s">
        <v>7434</v>
      </c>
      <c r="M4205" s="1" t="s">
        <v>24</v>
      </c>
      <c r="N4205" s="1" t="s">
        <v>803</v>
      </c>
      <c r="O4205" s="1" t="s">
        <v>24</v>
      </c>
      <c r="P4205" s="1" t="s">
        <v>24</v>
      </c>
      <c r="Q4205" s="1" t="s">
        <v>7432</v>
      </c>
      <c r="R4205">
        <v>891</v>
      </c>
      <c r="S4205">
        <v>296</v>
      </c>
      <c r="T4205" s="1" t="s">
        <v>24</v>
      </c>
    </row>
    <row r="4206" spans="1:20" x14ac:dyDescent="0.25">
      <c r="A4206" s="1" t="s">
        <v>20</v>
      </c>
      <c r="B4206" s="1" t="s">
        <v>21</v>
      </c>
      <c r="C4206" s="1" t="s">
        <v>22</v>
      </c>
      <c r="D4206" s="1" t="s">
        <v>23</v>
      </c>
      <c r="E4206" s="1" t="s">
        <v>5</v>
      </c>
      <c r="F4206" s="1" t="s">
        <v>24</v>
      </c>
      <c r="G4206" s="1" t="s">
        <v>25</v>
      </c>
      <c r="H4206">
        <v>2252264</v>
      </c>
      <c r="I4206">
        <v>2253853</v>
      </c>
      <c r="J4206" s="1" t="s">
        <v>75</v>
      </c>
      <c r="K4206" s="1" t="s">
        <v>24</v>
      </c>
      <c r="L4206" s="1" t="s">
        <v>24</v>
      </c>
      <c r="M4206" s="1" t="s">
        <v>24</v>
      </c>
      <c r="N4206" s="1" t="s">
        <v>24</v>
      </c>
      <c r="O4206" s="1" t="s">
        <v>24</v>
      </c>
      <c r="P4206" s="1" t="s">
        <v>24</v>
      </c>
      <c r="Q4206" s="1" t="s">
        <v>7435</v>
      </c>
      <c r="R4206">
        <v>1590</v>
      </c>
      <c r="T4206" s="1" t="s">
        <v>7436</v>
      </c>
    </row>
    <row r="4207" spans="1:20" x14ac:dyDescent="0.25">
      <c r="A4207" s="1" t="s">
        <v>29</v>
      </c>
      <c r="B4207" s="1" t="s">
        <v>30</v>
      </c>
      <c r="C4207" s="1" t="s">
        <v>22</v>
      </c>
      <c r="D4207" s="1" t="s">
        <v>23</v>
      </c>
      <c r="E4207" s="1" t="s">
        <v>5</v>
      </c>
      <c r="F4207" s="1" t="s">
        <v>24</v>
      </c>
      <c r="G4207" s="1" t="s">
        <v>25</v>
      </c>
      <c r="H4207">
        <v>2252264</v>
      </c>
      <c r="I4207">
        <v>2253853</v>
      </c>
      <c r="J4207" s="1" t="s">
        <v>75</v>
      </c>
      <c r="K4207" s="1" t="s">
        <v>7437</v>
      </c>
      <c r="L4207" s="1" t="s">
        <v>7437</v>
      </c>
      <c r="M4207" s="1" t="s">
        <v>24</v>
      </c>
      <c r="N4207" s="1" t="s">
        <v>7438</v>
      </c>
      <c r="O4207" s="1" t="s">
        <v>24</v>
      </c>
      <c r="P4207" s="1" t="s">
        <v>24</v>
      </c>
      <c r="Q4207" s="1" t="s">
        <v>7435</v>
      </c>
      <c r="R4207">
        <v>1590</v>
      </c>
      <c r="S4207">
        <v>529</v>
      </c>
      <c r="T4207" s="1" t="s">
        <v>24</v>
      </c>
    </row>
    <row r="4208" spans="1:20" x14ac:dyDescent="0.25">
      <c r="A4208" s="1" t="s">
        <v>20</v>
      </c>
      <c r="B4208" s="1" t="s">
        <v>21</v>
      </c>
      <c r="C4208" s="1" t="s">
        <v>22</v>
      </c>
      <c r="D4208" s="1" t="s">
        <v>23</v>
      </c>
      <c r="E4208" s="1" t="s">
        <v>5</v>
      </c>
      <c r="F4208" s="1" t="s">
        <v>24</v>
      </c>
      <c r="G4208" s="1" t="s">
        <v>25</v>
      </c>
      <c r="H4208">
        <v>2254169</v>
      </c>
      <c r="I4208">
        <v>2255152</v>
      </c>
      <c r="J4208" s="1" t="s">
        <v>75</v>
      </c>
      <c r="K4208" s="1" t="s">
        <v>24</v>
      </c>
      <c r="L4208" s="1" t="s">
        <v>24</v>
      </c>
      <c r="M4208" s="1" t="s">
        <v>24</v>
      </c>
      <c r="N4208" s="1" t="s">
        <v>24</v>
      </c>
      <c r="O4208" s="1" t="s">
        <v>24</v>
      </c>
      <c r="P4208" s="1" t="s">
        <v>24</v>
      </c>
      <c r="Q4208" s="1" t="s">
        <v>7439</v>
      </c>
      <c r="R4208">
        <v>984</v>
      </c>
      <c r="T4208" s="1" t="s">
        <v>7440</v>
      </c>
    </row>
    <row r="4209" spans="1:20" x14ac:dyDescent="0.25">
      <c r="A4209" s="1" t="s">
        <v>29</v>
      </c>
      <c r="B4209" s="1" t="s">
        <v>30</v>
      </c>
      <c r="C4209" s="1" t="s">
        <v>22</v>
      </c>
      <c r="D4209" s="1" t="s">
        <v>23</v>
      </c>
      <c r="E4209" s="1" t="s">
        <v>5</v>
      </c>
      <c r="F4209" s="1" t="s">
        <v>24</v>
      </c>
      <c r="G4209" s="1" t="s">
        <v>25</v>
      </c>
      <c r="H4209">
        <v>2254169</v>
      </c>
      <c r="I4209">
        <v>2255152</v>
      </c>
      <c r="J4209" s="1" t="s">
        <v>75</v>
      </c>
      <c r="K4209" s="1" t="s">
        <v>7441</v>
      </c>
      <c r="L4209" s="1" t="s">
        <v>7441</v>
      </c>
      <c r="M4209" s="1" t="s">
        <v>24</v>
      </c>
      <c r="N4209" s="1" t="s">
        <v>7442</v>
      </c>
      <c r="O4209" s="1" t="s">
        <v>24</v>
      </c>
      <c r="P4209" s="1" t="s">
        <v>24</v>
      </c>
      <c r="Q4209" s="1" t="s">
        <v>7439</v>
      </c>
      <c r="R4209">
        <v>984</v>
      </c>
      <c r="S4209">
        <v>327</v>
      </c>
      <c r="T4209" s="1" t="s">
        <v>24</v>
      </c>
    </row>
    <row r="4210" spans="1:20" x14ac:dyDescent="0.25">
      <c r="A4210" s="1" t="s">
        <v>20</v>
      </c>
      <c r="B4210" s="1" t="s">
        <v>21</v>
      </c>
      <c r="C4210" s="1" t="s">
        <v>22</v>
      </c>
      <c r="D4210" s="1" t="s">
        <v>23</v>
      </c>
      <c r="E4210" s="1" t="s">
        <v>5</v>
      </c>
      <c r="F4210" s="1" t="s">
        <v>24</v>
      </c>
      <c r="G4210" s="1" t="s">
        <v>25</v>
      </c>
      <c r="H4210">
        <v>2255300</v>
      </c>
      <c r="I4210">
        <v>2255908</v>
      </c>
      <c r="J4210" s="1" t="s">
        <v>26</v>
      </c>
      <c r="K4210" s="1" t="s">
        <v>24</v>
      </c>
      <c r="L4210" s="1" t="s">
        <v>24</v>
      </c>
      <c r="M4210" s="1" t="s">
        <v>24</v>
      </c>
      <c r="N4210" s="1" t="s">
        <v>24</v>
      </c>
      <c r="O4210" s="1" t="s">
        <v>24</v>
      </c>
      <c r="P4210" s="1" t="s">
        <v>24</v>
      </c>
      <c r="Q4210" s="1" t="s">
        <v>7443</v>
      </c>
      <c r="R4210">
        <v>609</v>
      </c>
      <c r="T4210" s="1" t="s">
        <v>7444</v>
      </c>
    </row>
    <row r="4211" spans="1:20" x14ac:dyDescent="0.25">
      <c r="A4211" s="1" t="s">
        <v>29</v>
      </c>
      <c r="B4211" s="1" t="s">
        <v>30</v>
      </c>
      <c r="C4211" s="1" t="s">
        <v>22</v>
      </c>
      <c r="D4211" s="1" t="s">
        <v>23</v>
      </c>
      <c r="E4211" s="1" t="s">
        <v>5</v>
      </c>
      <c r="F4211" s="1" t="s">
        <v>24</v>
      </c>
      <c r="G4211" s="1" t="s">
        <v>25</v>
      </c>
      <c r="H4211">
        <v>2255300</v>
      </c>
      <c r="I4211">
        <v>2255908</v>
      </c>
      <c r="J4211" s="1" t="s">
        <v>26</v>
      </c>
      <c r="K4211" s="1" t="s">
        <v>7445</v>
      </c>
      <c r="L4211" s="1" t="s">
        <v>7445</v>
      </c>
      <c r="M4211" s="1" t="s">
        <v>24</v>
      </c>
      <c r="N4211" s="1" t="s">
        <v>3658</v>
      </c>
      <c r="O4211" s="1" t="s">
        <v>24</v>
      </c>
      <c r="P4211" s="1" t="s">
        <v>24</v>
      </c>
      <c r="Q4211" s="1" t="s">
        <v>7443</v>
      </c>
      <c r="R4211">
        <v>609</v>
      </c>
      <c r="S4211">
        <v>202</v>
      </c>
      <c r="T4211" s="1" t="s">
        <v>24</v>
      </c>
    </row>
    <row r="4212" spans="1:20" x14ac:dyDescent="0.25">
      <c r="A4212" s="1" t="s">
        <v>20</v>
      </c>
      <c r="B4212" s="1" t="s">
        <v>21</v>
      </c>
      <c r="C4212" s="1" t="s">
        <v>22</v>
      </c>
      <c r="D4212" s="1" t="s">
        <v>23</v>
      </c>
      <c r="E4212" s="1" t="s">
        <v>5</v>
      </c>
      <c r="F4212" s="1" t="s">
        <v>24</v>
      </c>
      <c r="G4212" s="1" t="s">
        <v>25</v>
      </c>
      <c r="H4212">
        <v>2256041</v>
      </c>
      <c r="I4212">
        <v>2258155</v>
      </c>
      <c r="J4212" s="1" t="s">
        <v>75</v>
      </c>
      <c r="K4212" s="1" t="s">
        <v>24</v>
      </c>
      <c r="L4212" s="1" t="s">
        <v>24</v>
      </c>
      <c r="M4212" s="1" t="s">
        <v>24</v>
      </c>
      <c r="N4212" s="1" t="s">
        <v>24</v>
      </c>
      <c r="O4212" s="1" t="s">
        <v>24</v>
      </c>
      <c r="P4212" s="1" t="s">
        <v>24</v>
      </c>
      <c r="Q4212" s="1" t="s">
        <v>7446</v>
      </c>
      <c r="R4212">
        <v>2115</v>
      </c>
      <c r="T4212" s="1" t="s">
        <v>7447</v>
      </c>
    </row>
    <row r="4213" spans="1:20" x14ac:dyDescent="0.25">
      <c r="A4213" s="1" t="s">
        <v>29</v>
      </c>
      <c r="B4213" s="1" t="s">
        <v>30</v>
      </c>
      <c r="C4213" s="1" t="s">
        <v>22</v>
      </c>
      <c r="D4213" s="1" t="s">
        <v>23</v>
      </c>
      <c r="E4213" s="1" t="s">
        <v>5</v>
      </c>
      <c r="F4213" s="1" t="s">
        <v>24</v>
      </c>
      <c r="G4213" s="1" t="s">
        <v>25</v>
      </c>
      <c r="H4213">
        <v>2256041</v>
      </c>
      <c r="I4213">
        <v>2258155</v>
      </c>
      <c r="J4213" s="1" t="s">
        <v>75</v>
      </c>
      <c r="K4213" s="1" t="s">
        <v>7448</v>
      </c>
      <c r="L4213" s="1" t="s">
        <v>7448</v>
      </c>
      <c r="M4213" s="1" t="s">
        <v>24</v>
      </c>
      <c r="N4213" s="1" t="s">
        <v>3370</v>
      </c>
      <c r="O4213" s="1" t="s">
        <v>24</v>
      </c>
      <c r="P4213" s="1" t="s">
        <v>24</v>
      </c>
      <c r="Q4213" s="1" t="s">
        <v>7446</v>
      </c>
      <c r="R4213">
        <v>2115</v>
      </c>
      <c r="S4213">
        <v>704</v>
      </c>
      <c r="T4213" s="1" t="s">
        <v>24</v>
      </c>
    </row>
    <row r="4214" spans="1:20" x14ac:dyDescent="0.25">
      <c r="A4214" s="1" t="s">
        <v>20</v>
      </c>
      <c r="B4214" s="1" t="s">
        <v>21</v>
      </c>
      <c r="C4214" s="1" t="s">
        <v>22</v>
      </c>
      <c r="D4214" s="1" t="s">
        <v>23</v>
      </c>
      <c r="E4214" s="1" t="s">
        <v>5</v>
      </c>
      <c r="F4214" s="1" t="s">
        <v>24</v>
      </c>
      <c r="G4214" s="1" t="s">
        <v>25</v>
      </c>
      <c r="H4214">
        <v>2258188</v>
      </c>
      <c r="I4214">
        <v>2258481</v>
      </c>
      <c r="J4214" s="1" t="s">
        <v>75</v>
      </c>
      <c r="K4214" s="1" t="s">
        <v>24</v>
      </c>
      <c r="L4214" s="1" t="s">
        <v>24</v>
      </c>
      <c r="M4214" s="1" t="s">
        <v>24</v>
      </c>
      <c r="N4214" s="1" t="s">
        <v>24</v>
      </c>
      <c r="O4214" s="1" t="s">
        <v>24</v>
      </c>
      <c r="P4214" s="1" t="s">
        <v>24</v>
      </c>
      <c r="Q4214" s="1" t="s">
        <v>7449</v>
      </c>
      <c r="R4214">
        <v>294</v>
      </c>
      <c r="T4214" s="1" t="s">
        <v>7450</v>
      </c>
    </row>
    <row r="4215" spans="1:20" x14ac:dyDescent="0.25">
      <c r="A4215" s="1" t="s">
        <v>29</v>
      </c>
      <c r="B4215" s="1" t="s">
        <v>30</v>
      </c>
      <c r="C4215" s="1" t="s">
        <v>22</v>
      </c>
      <c r="D4215" s="1" t="s">
        <v>23</v>
      </c>
      <c r="E4215" s="1" t="s">
        <v>5</v>
      </c>
      <c r="F4215" s="1" t="s">
        <v>24</v>
      </c>
      <c r="G4215" s="1" t="s">
        <v>25</v>
      </c>
      <c r="H4215">
        <v>2258188</v>
      </c>
      <c r="I4215">
        <v>2258481</v>
      </c>
      <c r="J4215" s="1" t="s">
        <v>75</v>
      </c>
      <c r="K4215" s="1" t="s">
        <v>7451</v>
      </c>
      <c r="L4215" s="1" t="s">
        <v>7451</v>
      </c>
      <c r="M4215" s="1" t="s">
        <v>24</v>
      </c>
      <c r="N4215" s="1" t="s">
        <v>36</v>
      </c>
      <c r="O4215" s="1" t="s">
        <v>24</v>
      </c>
      <c r="P4215" s="1" t="s">
        <v>24</v>
      </c>
      <c r="Q4215" s="1" t="s">
        <v>7449</v>
      </c>
      <c r="R4215">
        <v>294</v>
      </c>
      <c r="S4215">
        <v>97</v>
      </c>
      <c r="T4215" s="1" t="s">
        <v>24</v>
      </c>
    </row>
    <row r="4216" spans="1:20" x14ac:dyDescent="0.25">
      <c r="A4216" s="1" t="s">
        <v>20</v>
      </c>
      <c r="B4216" s="1" t="s">
        <v>21</v>
      </c>
      <c r="C4216" s="1" t="s">
        <v>22</v>
      </c>
      <c r="D4216" s="1" t="s">
        <v>23</v>
      </c>
      <c r="E4216" s="1" t="s">
        <v>5</v>
      </c>
      <c r="F4216" s="1" t="s">
        <v>24</v>
      </c>
      <c r="G4216" s="1" t="s">
        <v>25</v>
      </c>
      <c r="H4216">
        <v>2258862</v>
      </c>
      <c r="I4216">
        <v>2267888</v>
      </c>
      <c r="J4216" s="1" t="s">
        <v>75</v>
      </c>
      <c r="K4216" s="1" t="s">
        <v>24</v>
      </c>
      <c r="L4216" s="1" t="s">
        <v>24</v>
      </c>
      <c r="M4216" s="1" t="s">
        <v>24</v>
      </c>
      <c r="N4216" s="1" t="s">
        <v>24</v>
      </c>
      <c r="O4216" s="1" t="s">
        <v>24</v>
      </c>
      <c r="P4216" s="1" t="s">
        <v>24</v>
      </c>
      <c r="Q4216" s="1" t="s">
        <v>7452</v>
      </c>
      <c r="R4216">
        <v>9027</v>
      </c>
      <c r="T4216" s="1" t="s">
        <v>7453</v>
      </c>
    </row>
    <row r="4217" spans="1:20" x14ac:dyDescent="0.25">
      <c r="A4217" s="1" t="s">
        <v>29</v>
      </c>
      <c r="B4217" s="1" t="s">
        <v>30</v>
      </c>
      <c r="C4217" s="1" t="s">
        <v>22</v>
      </c>
      <c r="D4217" s="1" t="s">
        <v>23</v>
      </c>
      <c r="E4217" s="1" t="s">
        <v>5</v>
      </c>
      <c r="F4217" s="1" t="s">
        <v>24</v>
      </c>
      <c r="G4217" s="1" t="s">
        <v>25</v>
      </c>
      <c r="H4217">
        <v>2258862</v>
      </c>
      <c r="I4217">
        <v>2267888</v>
      </c>
      <c r="J4217" s="1" t="s">
        <v>75</v>
      </c>
      <c r="K4217" s="1" t="s">
        <v>7454</v>
      </c>
      <c r="L4217" s="1" t="s">
        <v>7454</v>
      </c>
      <c r="M4217" s="1" t="s">
        <v>24</v>
      </c>
      <c r="N4217" s="1" t="s">
        <v>4283</v>
      </c>
      <c r="O4217" s="1" t="s">
        <v>24</v>
      </c>
      <c r="P4217" s="1" t="s">
        <v>24</v>
      </c>
      <c r="Q4217" s="1" t="s">
        <v>7452</v>
      </c>
      <c r="R4217">
        <v>9027</v>
      </c>
      <c r="S4217">
        <v>3008</v>
      </c>
      <c r="T4217" s="1" t="s">
        <v>24</v>
      </c>
    </row>
    <row r="4218" spans="1:20" x14ac:dyDescent="0.25">
      <c r="A4218" s="1" t="s">
        <v>20</v>
      </c>
      <c r="B4218" s="1" t="s">
        <v>21</v>
      </c>
      <c r="C4218" s="1" t="s">
        <v>22</v>
      </c>
      <c r="D4218" s="1" t="s">
        <v>23</v>
      </c>
      <c r="E4218" s="1" t="s">
        <v>5</v>
      </c>
      <c r="F4218" s="1" t="s">
        <v>24</v>
      </c>
      <c r="G4218" s="1" t="s">
        <v>25</v>
      </c>
      <c r="H4218">
        <v>2268341</v>
      </c>
      <c r="I4218">
        <v>2268613</v>
      </c>
      <c r="J4218" s="1" t="s">
        <v>75</v>
      </c>
      <c r="K4218" s="1" t="s">
        <v>24</v>
      </c>
      <c r="L4218" s="1" t="s">
        <v>24</v>
      </c>
      <c r="M4218" s="1" t="s">
        <v>24</v>
      </c>
      <c r="N4218" s="1" t="s">
        <v>24</v>
      </c>
      <c r="O4218" s="1" t="s">
        <v>24</v>
      </c>
      <c r="P4218" s="1" t="s">
        <v>24</v>
      </c>
      <c r="Q4218" s="1" t="s">
        <v>7455</v>
      </c>
      <c r="R4218">
        <v>273</v>
      </c>
      <c r="T4218" s="1" t="s">
        <v>7456</v>
      </c>
    </row>
    <row r="4219" spans="1:20" x14ac:dyDescent="0.25">
      <c r="A4219" s="1" t="s">
        <v>29</v>
      </c>
      <c r="B4219" s="1" t="s">
        <v>30</v>
      </c>
      <c r="C4219" s="1" t="s">
        <v>22</v>
      </c>
      <c r="D4219" s="1" t="s">
        <v>23</v>
      </c>
      <c r="E4219" s="1" t="s">
        <v>5</v>
      </c>
      <c r="F4219" s="1" t="s">
        <v>24</v>
      </c>
      <c r="G4219" s="1" t="s">
        <v>25</v>
      </c>
      <c r="H4219">
        <v>2268341</v>
      </c>
      <c r="I4219">
        <v>2268613</v>
      </c>
      <c r="J4219" s="1" t="s">
        <v>75</v>
      </c>
      <c r="K4219" s="1" t="s">
        <v>7457</v>
      </c>
      <c r="L4219" s="1" t="s">
        <v>7457</v>
      </c>
      <c r="M4219" s="1" t="s">
        <v>24</v>
      </c>
      <c r="N4219" s="1" t="s">
        <v>3610</v>
      </c>
      <c r="O4219" s="1" t="s">
        <v>24</v>
      </c>
      <c r="P4219" s="1" t="s">
        <v>24</v>
      </c>
      <c r="Q4219" s="1" t="s">
        <v>7455</v>
      </c>
      <c r="R4219">
        <v>273</v>
      </c>
      <c r="S4219">
        <v>90</v>
      </c>
      <c r="T4219" s="1" t="s">
        <v>24</v>
      </c>
    </row>
    <row r="4220" spans="1:20" x14ac:dyDescent="0.25">
      <c r="A4220" s="1" t="s">
        <v>20</v>
      </c>
      <c r="B4220" s="1" t="s">
        <v>21</v>
      </c>
      <c r="C4220" s="1" t="s">
        <v>22</v>
      </c>
      <c r="D4220" s="1" t="s">
        <v>23</v>
      </c>
      <c r="E4220" s="1" t="s">
        <v>5</v>
      </c>
      <c r="F4220" s="1" t="s">
        <v>24</v>
      </c>
      <c r="G4220" s="1" t="s">
        <v>25</v>
      </c>
      <c r="H4220">
        <v>2268704</v>
      </c>
      <c r="I4220">
        <v>2270311</v>
      </c>
      <c r="J4220" s="1" t="s">
        <v>75</v>
      </c>
      <c r="K4220" s="1" t="s">
        <v>24</v>
      </c>
      <c r="L4220" s="1" t="s">
        <v>24</v>
      </c>
      <c r="M4220" s="1" t="s">
        <v>24</v>
      </c>
      <c r="N4220" s="1" t="s">
        <v>24</v>
      </c>
      <c r="O4220" s="1" t="s">
        <v>24</v>
      </c>
      <c r="P4220" s="1" t="s">
        <v>24</v>
      </c>
      <c r="Q4220" s="1" t="s">
        <v>7458</v>
      </c>
      <c r="R4220">
        <v>1608</v>
      </c>
      <c r="T4220" s="1" t="s">
        <v>7459</v>
      </c>
    </row>
    <row r="4221" spans="1:20" x14ac:dyDescent="0.25">
      <c r="A4221" s="1" t="s">
        <v>29</v>
      </c>
      <c r="B4221" s="1" t="s">
        <v>30</v>
      </c>
      <c r="C4221" s="1" t="s">
        <v>22</v>
      </c>
      <c r="D4221" s="1" t="s">
        <v>23</v>
      </c>
      <c r="E4221" s="1" t="s">
        <v>5</v>
      </c>
      <c r="F4221" s="1" t="s">
        <v>24</v>
      </c>
      <c r="G4221" s="1" t="s">
        <v>25</v>
      </c>
      <c r="H4221">
        <v>2268704</v>
      </c>
      <c r="I4221">
        <v>2270311</v>
      </c>
      <c r="J4221" s="1" t="s">
        <v>75</v>
      </c>
      <c r="K4221" s="1" t="s">
        <v>7460</v>
      </c>
      <c r="L4221" s="1" t="s">
        <v>7460</v>
      </c>
      <c r="M4221" s="1" t="s">
        <v>24</v>
      </c>
      <c r="N4221" s="1" t="s">
        <v>7461</v>
      </c>
      <c r="O4221" s="1" t="s">
        <v>24</v>
      </c>
      <c r="P4221" s="1" t="s">
        <v>24</v>
      </c>
      <c r="Q4221" s="1" t="s">
        <v>7458</v>
      </c>
      <c r="R4221">
        <v>1608</v>
      </c>
      <c r="S4221">
        <v>535</v>
      </c>
      <c r="T4221" s="1" t="s">
        <v>24</v>
      </c>
    </row>
    <row r="4222" spans="1:20" x14ac:dyDescent="0.25">
      <c r="A4222" s="1" t="s">
        <v>20</v>
      </c>
      <c r="B4222" s="1" t="s">
        <v>21</v>
      </c>
      <c r="C4222" s="1" t="s">
        <v>22</v>
      </c>
      <c r="D4222" s="1" t="s">
        <v>23</v>
      </c>
      <c r="E4222" s="1" t="s">
        <v>5</v>
      </c>
      <c r="F4222" s="1" t="s">
        <v>24</v>
      </c>
      <c r="G4222" s="1" t="s">
        <v>25</v>
      </c>
      <c r="H4222">
        <v>2270330</v>
      </c>
      <c r="I4222">
        <v>2271649</v>
      </c>
      <c r="J4222" s="1" t="s">
        <v>75</v>
      </c>
      <c r="K4222" s="1" t="s">
        <v>24</v>
      </c>
      <c r="L4222" s="1" t="s">
        <v>24</v>
      </c>
      <c r="M4222" s="1" t="s">
        <v>24</v>
      </c>
      <c r="N4222" s="1" t="s">
        <v>24</v>
      </c>
      <c r="O4222" s="1" t="s">
        <v>24</v>
      </c>
      <c r="P4222" s="1" t="s">
        <v>24</v>
      </c>
      <c r="Q4222" s="1" t="s">
        <v>7462</v>
      </c>
      <c r="R4222">
        <v>1320</v>
      </c>
      <c r="T4222" s="1" t="s">
        <v>7463</v>
      </c>
    </row>
    <row r="4223" spans="1:20" x14ac:dyDescent="0.25">
      <c r="A4223" s="1" t="s">
        <v>29</v>
      </c>
      <c r="B4223" s="1" t="s">
        <v>30</v>
      </c>
      <c r="C4223" s="1" t="s">
        <v>22</v>
      </c>
      <c r="D4223" s="1" t="s">
        <v>23</v>
      </c>
      <c r="E4223" s="1" t="s">
        <v>5</v>
      </c>
      <c r="F4223" s="1" t="s">
        <v>24</v>
      </c>
      <c r="G4223" s="1" t="s">
        <v>25</v>
      </c>
      <c r="H4223">
        <v>2270330</v>
      </c>
      <c r="I4223">
        <v>2271649</v>
      </c>
      <c r="J4223" s="1" t="s">
        <v>75</v>
      </c>
      <c r="K4223" s="1" t="s">
        <v>7464</v>
      </c>
      <c r="L4223" s="1" t="s">
        <v>7464</v>
      </c>
      <c r="M4223" s="1" t="s">
        <v>24</v>
      </c>
      <c r="N4223" s="1" t="s">
        <v>7465</v>
      </c>
      <c r="O4223" s="1" t="s">
        <v>24</v>
      </c>
      <c r="P4223" s="1" t="s">
        <v>24</v>
      </c>
      <c r="Q4223" s="1" t="s">
        <v>7462</v>
      </c>
      <c r="R4223">
        <v>1320</v>
      </c>
      <c r="S4223">
        <v>439</v>
      </c>
      <c r="T4223" s="1" t="s">
        <v>24</v>
      </c>
    </row>
    <row r="4224" spans="1:20" x14ac:dyDescent="0.25">
      <c r="A4224" s="1" t="s">
        <v>20</v>
      </c>
      <c r="B4224" s="1" t="s">
        <v>21</v>
      </c>
      <c r="C4224" s="1" t="s">
        <v>22</v>
      </c>
      <c r="D4224" s="1" t="s">
        <v>23</v>
      </c>
      <c r="E4224" s="1" t="s">
        <v>5</v>
      </c>
      <c r="F4224" s="1" t="s">
        <v>24</v>
      </c>
      <c r="G4224" s="1" t="s">
        <v>25</v>
      </c>
      <c r="H4224">
        <v>2271756</v>
      </c>
      <c r="I4224">
        <v>2273024</v>
      </c>
      <c r="J4224" s="1" t="s">
        <v>75</v>
      </c>
      <c r="K4224" s="1" t="s">
        <v>24</v>
      </c>
      <c r="L4224" s="1" t="s">
        <v>24</v>
      </c>
      <c r="M4224" s="1" t="s">
        <v>24</v>
      </c>
      <c r="N4224" s="1" t="s">
        <v>24</v>
      </c>
      <c r="O4224" s="1" t="s">
        <v>24</v>
      </c>
      <c r="P4224" s="1" t="s">
        <v>24</v>
      </c>
      <c r="Q4224" s="1" t="s">
        <v>7466</v>
      </c>
      <c r="R4224">
        <v>1269</v>
      </c>
      <c r="T4224" s="1" t="s">
        <v>7467</v>
      </c>
    </row>
    <row r="4225" spans="1:20" x14ac:dyDescent="0.25">
      <c r="A4225" s="1" t="s">
        <v>29</v>
      </c>
      <c r="B4225" s="1" t="s">
        <v>30</v>
      </c>
      <c r="C4225" s="1" t="s">
        <v>22</v>
      </c>
      <c r="D4225" s="1" t="s">
        <v>23</v>
      </c>
      <c r="E4225" s="1" t="s">
        <v>5</v>
      </c>
      <c r="F4225" s="1" t="s">
        <v>24</v>
      </c>
      <c r="G4225" s="1" t="s">
        <v>25</v>
      </c>
      <c r="H4225">
        <v>2271756</v>
      </c>
      <c r="I4225">
        <v>2273024</v>
      </c>
      <c r="J4225" s="1" t="s">
        <v>75</v>
      </c>
      <c r="K4225" s="1" t="s">
        <v>7468</v>
      </c>
      <c r="L4225" s="1" t="s">
        <v>7468</v>
      </c>
      <c r="M4225" s="1" t="s">
        <v>24</v>
      </c>
      <c r="N4225" s="1" t="s">
        <v>7469</v>
      </c>
      <c r="O4225" s="1" t="s">
        <v>24</v>
      </c>
      <c r="P4225" s="1" t="s">
        <v>24</v>
      </c>
      <c r="Q4225" s="1" t="s">
        <v>7466</v>
      </c>
      <c r="R4225">
        <v>1269</v>
      </c>
      <c r="S4225">
        <v>422</v>
      </c>
      <c r="T4225" s="1" t="s">
        <v>24</v>
      </c>
    </row>
    <row r="4226" spans="1:20" x14ac:dyDescent="0.25">
      <c r="A4226" s="1" t="s">
        <v>20</v>
      </c>
      <c r="B4226" s="1" t="s">
        <v>21</v>
      </c>
      <c r="C4226" s="1" t="s">
        <v>22</v>
      </c>
      <c r="D4226" s="1" t="s">
        <v>23</v>
      </c>
      <c r="E4226" s="1" t="s">
        <v>5</v>
      </c>
      <c r="F4226" s="1" t="s">
        <v>24</v>
      </c>
      <c r="G4226" s="1" t="s">
        <v>25</v>
      </c>
      <c r="H4226">
        <v>2273235</v>
      </c>
      <c r="I4226">
        <v>2275409</v>
      </c>
      <c r="J4226" s="1" t="s">
        <v>75</v>
      </c>
      <c r="K4226" s="1" t="s">
        <v>24</v>
      </c>
      <c r="L4226" s="1" t="s">
        <v>24</v>
      </c>
      <c r="M4226" s="1" t="s">
        <v>24</v>
      </c>
      <c r="N4226" s="1" t="s">
        <v>24</v>
      </c>
      <c r="O4226" s="1" t="s">
        <v>24</v>
      </c>
      <c r="P4226" s="1" t="s">
        <v>24</v>
      </c>
      <c r="Q4226" s="1" t="s">
        <v>7470</v>
      </c>
      <c r="R4226">
        <v>2175</v>
      </c>
      <c r="T4226" s="1" t="s">
        <v>7471</v>
      </c>
    </row>
    <row r="4227" spans="1:20" x14ac:dyDescent="0.25">
      <c r="A4227" s="1" t="s">
        <v>29</v>
      </c>
      <c r="B4227" s="1" t="s">
        <v>30</v>
      </c>
      <c r="C4227" s="1" t="s">
        <v>22</v>
      </c>
      <c r="D4227" s="1" t="s">
        <v>23</v>
      </c>
      <c r="E4227" s="1" t="s">
        <v>5</v>
      </c>
      <c r="F4227" s="1" t="s">
        <v>24</v>
      </c>
      <c r="G4227" s="1" t="s">
        <v>25</v>
      </c>
      <c r="H4227">
        <v>2273235</v>
      </c>
      <c r="I4227">
        <v>2275409</v>
      </c>
      <c r="J4227" s="1" t="s">
        <v>75</v>
      </c>
      <c r="K4227" s="1" t="s">
        <v>7472</v>
      </c>
      <c r="L4227" s="1" t="s">
        <v>7472</v>
      </c>
      <c r="M4227" s="1" t="s">
        <v>24</v>
      </c>
      <c r="N4227" s="1" t="s">
        <v>7473</v>
      </c>
      <c r="O4227" s="1" t="s">
        <v>24</v>
      </c>
      <c r="P4227" s="1" t="s">
        <v>24</v>
      </c>
      <c r="Q4227" s="1" t="s">
        <v>7470</v>
      </c>
      <c r="R4227">
        <v>2175</v>
      </c>
      <c r="S4227">
        <v>724</v>
      </c>
      <c r="T4227" s="1" t="s">
        <v>24</v>
      </c>
    </row>
    <row r="4228" spans="1:20" x14ac:dyDescent="0.25">
      <c r="A4228" s="1" t="s">
        <v>20</v>
      </c>
      <c r="B4228" s="1" t="s">
        <v>21</v>
      </c>
      <c r="C4228" s="1" t="s">
        <v>22</v>
      </c>
      <c r="D4228" s="1" t="s">
        <v>23</v>
      </c>
      <c r="E4228" s="1" t="s">
        <v>5</v>
      </c>
      <c r="F4228" s="1" t="s">
        <v>24</v>
      </c>
      <c r="G4228" s="1" t="s">
        <v>25</v>
      </c>
      <c r="H4228">
        <v>2275501</v>
      </c>
      <c r="I4228">
        <v>2276169</v>
      </c>
      <c r="J4228" s="1" t="s">
        <v>75</v>
      </c>
      <c r="K4228" s="1" t="s">
        <v>24</v>
      </c>
      <c r="L4228" s="1" t="s">
        <v>24</v>
      </c>
      <c r="M4228" s="1" t="s">
        <v>24</v>
      </c>
      <c r="N4228" s="1" t="s">
        <v>24</v>
      </c>
      <c r="O4228" s="1" t="s">
        <v>24</v>
      </c>
      <c r="P4228" s="1" t="s">
        <v>24</v>
      </c>
      <c r="Q4228" s="1" t="s">
        <v>7474</v>
      </c>
      <c r="R4228">
        <v>669</v>
      </c>
      <c r="T4228" s="1" t="s">
        <v>7475</v>
      </c>
    </row>
    <row r="4229" spans="1:20" x14ac:dyDescent="0.25">
      <c r="A4229" s="1" t="s">
        <v>29</v>
      </c>
      <c r="B4229" s="1" t="s">
        <v>30</v>
      </c>
      <c r="C4229" s="1" t="s">
        <v>22</v>
      </c>
      <c r="D4229" s="1" t="s">
        <v>23</v>
      </c>
      <c r="E4229" s="1" t="s">
        <v>5</v>
      </c>
      <c r="F4229" s="1" t="s">
        <v>24</v>
      </c>
      <c r="G4229" s="1" t="s">
        <v>25</v>
      </c>
      <c r="H4229">
        <v>2275501</v>
      </c>
      <c r="I4229">
        <v>2276169</v>
      </c>
      <c r="J4229" s="1" t="s">
        <v>75</v>
      </c>
      <c r="K4229" s="1" t="s">
        <v>7476</v>
      </c>
      <c r="L4229" s="1" t="s">
        <v>7476</v>
      </c>
      <c r="M4229" s="1" t="s">
        <v>24</v>
      </c>
      <c r="N4229" s="1" t="s">
        <v>3831</v>
      </c>
      <c r="O4229" s="1" t="s">
        <v>24</v>
      </c>
      <c r="P4229" s="1" t="s">
        <v>24</v>
      </c>
      <c r="Q4229" s="1" t="s">
        <v>7474</v>
      </c>
      <c r="R4229">
        <v>669</v>
      </c>
      <c r="S4229">
        <v>222</v>
      </c>
      <c r="T4229" s="1" t="s">
        <v>24</v>
      </c>
    </row>
    <row r="4230" spans="1:20" x14ac:dyDescent="0.25">
      <c r="A4230" s="1" t="s">
        <v>20</v>
      </c>
      <c r="B4230" s="1" t="s">
        <v>21</v>
      </c>
      <c r="C4230" s="1" t="s">
        <v>22</v>
      </c>
      <c r="D4230" s="1" t="s">
        <v>23</v>
      </c>
      <c r="E4230" s="1" t="s">
        <v>5</v>
      </c>
      <c r="F4230" s="1" t="s">
        <v>24</v>
      </c>
      <c r="G4230" s="1" t="s">
        <v>25</v>
      </c>
      <c r="H4230">
        <v>2276166</v>
      </c>
      <c r="I4230">
        <v>2276975</v>
      </c>
      <c r="J4230" s="1" t="s">
        <v>75</v>
      </c>
      <c r="K4230" s="1" t="s">
        <v>24</v>
      </c>
      <c r="L4230" s="1" t="s">
        <v>24</v>
      </c>
      <c r="M4230" s="1" t="s">
        <v>24</v>
      </c>
      <c r="N4230" s="1" t="s">
        <v>24</v>
      </c>
      <c r="O4230" s="1" t="s">
        <v>24</v>
      </c>
      <c r="P4230" s="1" t="s">
        <v>24</v>
      </c>
      <c r="Q4230" s="1" t="s">
        <v>7477</v>
      </c>
      <c r="R4230">
        <v>810</v>
      </c>
      <c r="T4230" s="1" t="s">
        <v>7478</v>
      </c>
    </row>
    <row r="4231" spans="1:20" x14ac:dyDescent="0.25">
      <c r="A4231" s="1" t="s">
        <v>29</v>
      </c>
      <c r="B4231" s="1" t="s">
        <v>30</v>
      </c>
      <c r="C4231" s="1" t="s">
        <v>22</v>
      </c>
      <c r="D4231" s="1" t="s">
        <v>23</v>
      </c>
      <c r="E4231" s="1" t="s">
        <v>5</v>
      </c>
      <c r="F4231" s="1" t="s">
        <v>24</v>
      </c>
      <c r="G4231" s="1" t="s">
        <v>25</v>
      </c>
      <c r="H4231">
        <v>2276166</v>
      </c>
      <c r="I4231">
        <v>2276975</v>
      </c>
      <c r="J4231" s="1" t="s">
        <v>75</v>
      </c>
      <c r="K4231" s="1" t="s">
        <v>7479</v>
      </c>
      <c r="L4231" s="1" t="s">
        <v>7479</v>
      </c>
      <c r="M4231" s="1" t="s">
        <v>24</v>
      </c>
      <c r="N4231" s="1" t="s">
        <v>7480</v>
      </c>
      <c r="O4231" s="1" t="s">
        <v>24</v>
      </c>
      <c r="P4231" s="1" t="s">
        <v>24</v>
      </c>
      <c r="Q4231" s="1" t="s">
        <v>7477</v>
      </c>
      <c r="R4231">
        <v>810</v>
      </c>
      <c r="S4231">
        <v>269</v>
      </c>
      <c r="T4231" s="1" t="s">
        <v>24</v>
      </c>
    </row>
    <row r="4232" spans="1:20" x14ac:dyDescent="0.25">
      <c r="A4232" s="1" t="s">
        <v>20</v>
      </c>
      <c r="B4232" s="1" t="s">
        <v>21</v>
      </c>
      <c r="C4232" s="1" t="s">
        <v>22</v>
      </c>
      <c r="D4232" s="1" t="s">
        <v>23</v>
      </c>
      <c r="E4232" s="1" t="s">
        <v>5</v>
      </c>
      <c r="F4232" s="1" t="s">
        <v>24</v>
      </c>
      <c r="G4232" s="1" t="s">
        <v>25</v>
      </c>
      <c r="H4232">
        <v>2276972</v>
      </c>
      <c r="I4232">
        <v>2277835</v>
      </c>
      <c r="J4232" s="1" t="s">
        <v>75</v>
      </c>
      <c r="K4232" s="1" t="s">
        <v>24</v>
      </c>
      <c r="L4232" s="1" t="s">
        <v>24</v>
      </c>
      <c r="M4232" s="1" t="s">
        <v>24</v>
      </c>
      <c r="N4232" s="1" t="s">
        <v>24</v>
      </c>
      <c r="O4232" s="1" t="s">
        <v>24</v>
      </c>
      <c r="P4232" s="1" t="s">
        <v>24</v>
      </c>
      <c r="Q4232" s="1" t="s">
        <v>7481</v>
      </c>
      <c r="R4232">
        <v>864</v>
      </c>
      <c r="T4232" s="1" t="s">
        <v>7482</v>
      </c>
    </row>
    <row r="4233" spans="1:20" x14ac:dyDescent="0.25">
      <c r="A4233" s="1" t="s">
        <v>29</v>
      </c>
      <c r="B4233" s="1" t="s">
        <v>30</v>
      </c>
      <c r="C4233" s="1" t="s">
        <v>22</v>
      </c>
      <c r="D4233" s="1" t="s">
        <v>23</v>
      </c>
      <c r="E4233" s="1" t="s">
        <v>5</v>
      </c>
      <c r="F4233" s="1" t="s">
        <v>24</v>
      </c>
      <c r="G4233" s="1" t="s">
        <v>25</v>
      </c>
      <c r="H4233">
        <v>2276972</v>
      </c>
      <c r="I4233">
        <v>2277835</v>
      </c>
      <c r="J4233" s="1" t="s">
        <v>75</v>
      </c>
      <c r="K4233" s="1" t="s">
        <v>7483</v>
      </c>
      <c r="L4233" s="1" t="s">
        <v>7483</v>
      </c>
      <c r="M4233" s="1" t="s">
        <v>24</v>
      </c>
      <c r="N4233" s="1" t="s">
        <v>99</v>
      </c>
      <c r="O4233" s="1" t="s">
        <v>24</v>
      </c>
      <c r="P4233" s="1" t="s">
        <v>24</v>
      </c>
      <c r="Q4233" s="1" t="s">
        <v>7481</v>
      </c>
      <c r="R4233">
        <v>864</v>
      </c>
      <c r="S4233">
        <v>287</v>
      </c>
      <c r="T4233" s="1" t="s">
        <v>24</v>
      </c>
    </row>
    <row r="4234" spans="1:20" x14ac:dyDescent="0.25">
      <c r="A4234" s="1" t="s">
        <v>20</v>
      </c>
      <c r="B4234" s="1" t="s">
        <v>21</v>
      </c>
      <c r="C4234" s="1" t="s">
        <v>22</v>
      </c>
      <c r="D4234" s="1" t="s">
        <v>23</v>
      </c>
      <c r="E4234" s="1" t="s">
        <v>5</v>
      </c>
      <c r="F4234" s="1" t="s">
        <v>24</v>
      </c>
      <c r="G4234" s="1" t="s">
        <v>25</v>
      </c>
      <c r="H4234">
        <v>2277828</v>
      </c>
      <c r="I4234">
        <v>2278397</v>
      </c>
      <c r="J4234" s="1" t="s">
        <v>75</v>
      </c>
      <c r="K4234" s="1" t="s">
        <v>24</v>
      </c>
      <c r="L4234" s="1" t="s">
        <v>24</v>
      </c>
      <c r="M4234" s="1" t="s">
        <v>24</v>
      </c>
      <c r="N4234" s="1" t="s">
        <v>24</v>
      </c>
      <c r="O4234" s="1" t="s">
        <v>24</v>
      </c>
      <c r="P4234" s="1" t="s">
        <v>24</v>
      </c>
      <c r="Q4234" s="1" t="s">
        <v>7484</v>
      </c>
      <c r="R4234">
        <v>570</v>
      </c>
      <c r="T4234" s="1" t="s">
        <v>7485</v>
      </c>
    </row>
    <row r="4235" spans="1:20" x14ac:dyDescent="0.25">
      <c r="A4235" s="1" t="s">
        <v>29</v>
      </c>
      <c r="B4235" s="1" t="s">
        <v>30</v>
      </c>
      <c r="C4235" s="1" t="s">
        <v>22</v>
      </c>
      <c r="D4235" s="1" t="s">
        <v>23</v>
      </c>
      <c r="E4235" s="1" t="s">
        <v>5</v>
      </c>
      <c r="F4235" s="1" t="s">
        <v>24</v>
      </c>
      <c r="G4235" s="1" t="s">
        <v>25</v>
      </c>
      <c r="H4235">
        <v>2277828</v>
      </c>
      <c r="I4235">
        <v>2278397</v>
      </c>
      <c r="J4235" s="1" t="s">
        <v>75</v>
      </c>
      <c r="K4235" s="1" t="s">
        <v>7486</v>
      </c>
      <c r="L4235" s="1" t="s">
        <v>7486</v>
      </c>
      <c r="M4235" s="1" t="s">
        <v>24</v>
      </c>
      <c r="N4235" s="1" t="s">
        <v>6908</v>
      </c>
      <c r="O4235" s="1" t="s">
        <v>24</v>
      </c>
      <c r="P4235" s="1" t="s">
        <v>24</v>
      </c>
      <c r="Q4235" s="1" t="s">
        <v>7484</v>
      </c>
      <c r="R4235">
        <v>570</v>
      </c>
      <c r="S4235">
        <v>189</v>
      </c>
      <c r="T4235" s="1" t="s">
        <v>24</v>
      </c>
    </row>
    <row r="4236" spans="1:20" x14ac:dyDescent="0.25">
      <c r="A4236" s="1" t="s">
        <v>20</v>
      </c>
      <c r="B4236" s="1" t="s">
        <v>21</v>
      </c>
      <c r="C4236" s="1" t="s">
        <v>22</v>
      </c>
      <c r="D4236" s="1" t="s">
        <v>23</v>
      </c>
      <c r="E4236" s="1" t="s">
        <v>5</v>
      </c>
      <c r="F4236" s="1" t="s">
        <v>24</v>
      </c>
      <c r="G4236" s="1" t="s">
        <v>25</v>
      </c>
      <c r="H4236">
        <v>2278535</v>
      </c>
      <c r="I4236">
        <v>2279257</v>
      </c>
      <c r="J4236" s="1" t="s">
        <v>75</v>
      </c>
      <c r="K4236" s="1" t="s">
        <v>24</v>
      </c>
      <c r="L4236" s="1" t="s">
        <v>24</v>
      </c>
      <c r="M4236" s="1" t="s">
        <v>24</v>
      </c>
      <c r="N4236" s="1" t="s">
        <v>24</v>
      </c>
      <c r="O4236" s="1" t="s">
        <v>24</v>
      </c>
      <c r="P4236" s="1" t="s">
        <v>24</v>
      </c>
      <c r="Q4236" s="1" t="s">
        <v>7487</v>
      </c>
      <c r="R4236">
        <v>723</v>
      </c>
      <c r="T4236" s="1" t="s">
        <v>7488</v>
      </c>
    </row>
    <row r="4237" spans="1:20" x14ac:dyDescent="0.25">
      <c r="A4237" s="1" t="s">
        <v>29</v>
      </c>
      <c r="B4237" s="1" t="s">
        <v>30</v>
      </c>
      <c r="C4237" s="1" t="s">
        <v>22</v>
      </c>
      <c r="D4237" s="1" t="s">
        <v>23</v>
      </c>
      <c r="E4237" s="1" t="s">
        <v>5</v>
      </c>
      <c r="F4237" s="1" t="s">
        <v>24</v>
      </c>
      <c r="G4237" s="1" t="s">
        <v>25</v>
      </c>
      <c r="H4237">
        <v>2278535</v>
      </c>
      <c r="I4237">
        <v>2279257</v>
      </c>
      <c r="J4237" s="1" t="s">
        <v>75</v>
      </c>
      <c r="K4237" s="1" t="s">
        <v>7489</v>
      </c>
      <c r="L4237" s="1" t="s">
        <v>7489</v>
      </c>
      <c r="M4237" s="1" t="s">
        <v>24</v>
      </c>
      <c r="N4237" s="1" t="s">
        <v>3658</v>
      </c>
      <c r="O4237" s="1" t="s">
        <v>24</v>
      </c>
      <c r="P4237" s="1" t="s">
        <v>24</v>
      </c>
      <c r="Q4237" s="1" t="s">
        <v>7487</v>
      </c>
      <c r="R4237">
        <v>723</v>
      </c>
      <c r="S4237">
        <v>240</v>
      </c>
      <c r="T4237" s="1" t="s">
        <v>24</v>
      </c>
    </row>
    <row r="4238" spans="1:20" x14ac:dyDescent="0.25">
      <c r="A4238" s="1" t="s">
        <v>20</v>
      </c>
      <c r="B4238" s="1" t="s">
        <v>21</v>
      </c>
      <c r="C4238" s="1" t="s">
        <v>22</v>
      </c>
      <c r="D4238" s="1" t="s">
        <v>23</v>
      </c>
      <c r="E4238" s="1" t="s">
        <v>5</v>
      </c>
      <c r="F4238" s="1" t="s">
        <v>24</v>
      </c>
      <c r="G4238" s="1" t="s">
        <v>25</v>
      </c>
      <c r="H4238">
        <v>2279534</v>
      </c>
      <c r="I4238">
        <v>2279977</v>
      </c>
      <c r="J4238" s="1" t="s">
        <v>75</v>
      </c>
      <c r="K4238" s="1" t="s">
        <v>24</v>
      </c>
      <c r="L4238" s="1" t="s">
        <v>24</v>
      </c>
      <c r="M4238" s="1" t="s">
        <v>24</v>
      </c>
      <c r="N4238" s="1" t="s">
        <v>24</v>
      </c>
      <c r="O4238" s="1" t="s">
        <v>24</v>
      </c>
      <c r="P4238" s="1" t="s">
        <v>24</v>
      </c>
      <c r="Q4238" s="1" t="s">
        <v>7490</v>
      </c>
      <c r="R4238">
        <v>444</v>
      </c>
      <c r="T4238" s="1" t="s">
        <v>7491</v>
      </c>
    </row>
    <row r="4239" spans="1:20" x14ac:dyDescent="0.25">
      <c r="A4239" s="1" t="s">
        <v>29</v>
      </c>
      <c r="B4239" s="1" t="s">
        <v>30</v>
      </c>
      <c r="C4239" s="1" t="s">
        <v>22</v>
      </c>
      <c r="D4239" s="1" t="s">
        <v>23</v>
      </c>
      <c r="E4239" s="1" t="s">
        <v>5</v>
      </c>
      <c r="F4239" s="1" t="s">
        <v>24</v>
      </c>
      <c r="G4239" s="1" t="s">
        <v>25</v>
      </c>
      <c r="H4239">
        <v>2279534</v>
      </c>
      <c r="I4239">
        <v>2279977</v>
      </c>
      <c r="J4239" s="1" t="s">
        <v>75</v>
      </c>
      <c r="K4239" s="1" t="s">
        <v>7492</v>
      </c>
      <c r="L4239" s="1" t="s">
        <v>7492</v>
      </c>
      <c r="M4239" s="1" t="s">
        <v>24</v>
      </c>
      <c r="N4239" s="1" t="s">
        <v>7493</v>
      </c>
      <c r="O4239" s="1" t="s">
        <v>24</v>
      </c>
      <c r="P4239" s="1" t="s">
        <v>24</v>
      </c>
      <c r="Q4239" s="1" t="s">
        <v>7490</v>
      </c>
      <c r="R4239">
        <v>444</v>
      </c>
      <c r="S4239">
        <v>147</v>
      </c>
      <c r="T4239" s="1" t="s">
        <v>24</v>
      </c>
    </row>
    <row r="4240" spans="1:20" x14ac:dyDescent="0.25">
      <c r="A4240" s="1" t="s">
        <v>20</v>
      </c>
      <c r="B4240" s="1" t="s">
        <v>21</v>
      </c>
      <c r="C4240" s="1" t="s">
        <v>22</v>
      </c>
      <c r="D4240" s="1" t="s">
        <v>23</v>
      </c>
      <c r="E4240" s="1" t="s">
        <v>5</v>
      </c>
      <c r="F4240" s="1" t="s">
        <v>24</v>
      </c>
      <c r="G4240" s="1" t="s">
        <v>25</v>
      </c>
      <c r="H4240">
        <v>2280190</v>
      </c>
      <c r="I4240">
        <v>2281005</v>
      </c>
      <c r="J4240" s="1" t="s">
        <v>75</v>
      </c>
      <c r="K4240" s="1" t="s">
        <v>24</v>
      </c>
      <c r="L4240" s="1" t="s">
        <v>24</v>
      </c>
      <c r="M4240" s="1" t="s">
        <v>24</v>
      </c>
      <c r="N4240" s="1" t="s">
        <v>24</v>
      </c>
      <c r="O4240" s="1" t="s">
        <v>24</v>
      </c>
      <c r="P4240" s="1" t="s">
        <v>24</v>
      </c>
      <c r="Q4240" s="1" t="s">
        <v>7494</v>
      </c>
      <c r="R4240">
        <v>816</v>
      </c>
      <c r="T4240" s="1" t="s">
        <v>7495</v>
      </c>
    </row>
    <row r="4241" spans="1:20" x14ac:dyDescent="0.25">
      <c r="A4241" s="1" t="s">
        <v>29</v>
      </c>
      <c r="B4241" s="1" t="s">
        <v>30</v>
      </c>
      <c r="C4241" s="1" t="s">
        <v>22</v>
      </c>
      <c r="D4241" s="1" t="s">
        <v>23</v>
      </c>
      <c r="E4241" s="1" t="s">
        <v>5</v>
      </c>
      <c r="F4241" s="1" t="s">
        <v>24</v>
      </c>
      <c r="G4241" s="1" t="s">
        <v>25</v>
      </c>
      <c r="H4241">
        <v>2280190</v>
      </c>
      <c r="I4241">
        <v>2281005</v>
      </c>
      <c r="J4241" s="1" t="s">
        <v>75</v>
      </c>
      <c r="K4241" s="1" t="s">
        <v>7496</v>
      </c>
      <c r="L4241" s="1" t="s">
        <v>7496</v>
      </c>
      <c r="M4241" s="1" t="s">
        <v>24</v>
      </c>
      <c r="N4241" s="1" t="s">
        <v>36</v>
      </c>
      <c r="O4241" s="1" t="s">
        <v>24</v>
      </c>
      <c r="P4241" s="1" t="s">
        <v>24</v>
      </c>
      <c r="Q4241" s="1" t="s">
        <v>7494</v>
      </c>
      <c r="R4241">
        <v>816</v>
      </c>
      <c r="S4241">
        <v>271</v>
      </c>
      <c r="T4241" s="1" t="s">
        <v>24</v>
      </c>
    </row>
    <row r="4242" spans="1:20" x14ac:dyDescent="0.25">
      <c r="A4242" s="1" t="s">
        <v>20</v>
      </c>
      <c r="B4242" s="1" t="s">
        <v>21</v>
      </c>
      <c r="C4242" s="1" t="s">
        <v>22</v>
      </c>
      <c r="D4242" s="1" t="s">
        <v>23</v>
      </c>
      <c r="E4242" s="1" t="s">
        <v>5</v>
      </c>
      <c r="F4242" s="1" t="s">
        <v>24</v>
      </c>
      <c r="G4242" s="1" t="s">
        <v>25</v>
      </c>
      <c r="H4242">
        <v>2281139</v>
      </c>
      <c r="I4242">
        <v>2281483</v>
      </c>
      <c r="J4242" s="1" t="s">
        <v>26</v>
      </c>
      <c r="K4242" s="1" t="s">
        <v>24</v>
      </c>
      <c r="L4242" s="1" t="s">
        <v>24</v>
      </c>
      <c r="M4242" s="1" t="s">
        <v>24</v>
      </c>
      <c r="N4242" s="1" t="s">
        <v>24</v>
      </c>
      <c r="O4242" s="1" t="s">
        <v>24</v>
      </c>
      <c r="P4242" s="1" t="s">
        <v>24</v>
      </c>
      <c r="Q4242" s="1" t="s">
        <v>7497</v>
      </c>
      <c r="R4242">
        <v>345</v>
      </c>
      <c r="T4242" s="1" t="s">
        <v>7498</v>
      </c>
    </row>
    <row r="4243" spans="1:20" x14ac:dyDescent="0.25">
      <c r="A4243" s="1" t="s">
        <v>29</v>
      </c>
      <c r="B4243" s="1" t="s">
        <v>30</v>
      </c>
      <c r="C4243" s="1" t="s">
        <v>22</v>
      </c>
      <c r="D4243" s="1" t="s">
        <v>23</v>
      </c>
      <c r="E4243" s="1" t="s">
        <v>5</v>
      </c>
      <c r="F4243" s="1" t="s">
        <v>24</v>
      </c>
      <c r="G4243" s="1" t="s">
        <v>25</v>
      </c>
      <c r="H4243">
        <v>2281139</v>
      </c>
      <c r="I4243">
        <v>2281483</v>
      </c>
      <c r="J4243" s="1" t="s">
        <v>26</v>
      </c>
      <c r="K4243" s="1" t="s">
        <v>7499</v>
      </c>
      <c r="L4243" s="1" t="s">
        <v>7499</v>
      </c>
      <c r="M4243" s="1" t="s">
        <v>24</v>
      </c>
      <c r="N4243" s="1" t="s">
        <v>36</v>
      </c>
      <c r="O4243" s="1" t="s">
        <v>24</v>
      </c>
      <c r="P4243" s="1" t="s">
        <v>24</v>
      </c>
      <c r="Q4243" s="1" t="s">
        <v>7497</v>
      </c>
      <c r="R4243">
        <v>345</v>
      </c>
      <c r="S4243">
        <v>114</v>
      </c>
      <c r="T4243" s="1" t="s">
        <v>24</v>
      </c>
    </row>
    <row r="4244" spans="1:20" x14ac:dyDescent="0.25">
      <c r="A4244" s="1" t="s">
        <v>20</v>
      </c>
      <c r="B4244" s="1" t="s">
        <v>21</v>
      </c>
      <c r="C4244" s="1" t="s">
        <v>22</v>
      </c>
      <c r="D4244" s="1" t="s">
        <v>23</v>
      </c>
      <c r="E4244" s="1" t="s">
        <v>5</v>
      </c>
      <c r="F4244" s="1" t="s">
        <v>24</v>
      </c>
      <c r="G4244" s="1" t="s">
        <v>25</v>
      </c>
      <c r="H4244">
        <v>2281677</v>
      </c>
      <c r="I4244">
        <v>2283053</v>
      </c>
      <c r="J4244" s="1" t="s">
        <v>75</v>
      </c>
      <c r="K4244" s="1" t="s">
        <v>24</v>
      </c>
      <c r="L4244" s="1" t="s">
        <v>24</v>
      </c>
      <c r="M4244" s="1" t="s">
        <v>24</v>
      </c>
      <c r="N4244" s="1" t="s">
        <v>24</v>
      </c>
      <c r="O4244" s="1" t="s">
        <v>24</v>
      </c>
      <c r="P4244" s="1" t="s">
        <v>24</v>
      </c>
      <c r="Q4244" s="1" t="s">
        <v>7500</v>
      </c>
      <c r="R4244">
        <v>1377</v>
      </c>
      <c r="T4244" s="1" t="s">
        <v>7501</v>
      </c>
    </row>
    <row r="4245" spans="1:20" x14ac:dyDescent="0.25">
      <c r="A4245" s="1" t="s">
        <v>29</v>
      </c>
      <c r="B4245" s="1" t="s">
        <v>30</v>
      </c>
      <c r="C4245" s="1" t="s">
        <v>22</v>
      </c>
      <c r="D4245" s="1" t="s">
        <v>23</v>
      </c>
      <c r="E4245" s="1" t="s">
        <v>5</v>
      </c>
      <c r="F4245" s="1" t="s">
        <v>24</v>
      </c>
      <c r="G4245" s="1" t="s">
        <v>25</v>
      </c>
      <c r="H4245">
        <v>2281677</v>
      </c>
      <c r="I4245">
        <v>2283053</v>
      </c>
      <c r="J4245" s="1" t="s">
        <v>75</v>
      </c>
      <c r="K4245" s="1" t="s">
        <v>7502</v>
      </c>
      <c r="L4245" s="1" t="s">
        <v>7502</v>
      </c>
      <c r="M4245" s="1" t="s">
        <v>24</v>
      </c>
      <c r="N4245" s="1" t="s">
        <v>7503</v>
      </c>
      <c r="O4245" s="1" t="s">
        <v>24</v>
      </c>
      <c r="P4245" s="1" t="s">
        <v>24</v>
      </c>
      <c r="Q4245" s="1" t="s">
        <v>7500</v>
      </c>
      <c r="R4245">
        <v>1377</v>
      </c>
      <c r="S4245">
        <v>458</v>
      </c>
      <c r="T4245" s="1" t="s">
        <v>24</v>
      </c>
    </row>
    <row r="4246" spans="1:20" x14ac:dyDescent="0.25">
      <c r="A4246" s="1" t="s">
        <v>20</v>
      </c>
      <c r="B4246" s="1" t="s">
        <v>21</v>
      </c>
      <c r="C4246" s="1" t="s">
        <v>22</v>
      </c>
      <c r="D4246" s="1" t="s">
        <v>23</v>
      </c>
      <c r="E4246" s="1" t="s">
        <v>5</v>
      </c>
      <c r="F4246" s="1" t="s">
        <v>24</v>
      </c>
      <c r="G4246" s="1" t="s">
        <v>25</v>
      </c>
      <c r="H4246">
        <v>2283155</v>
      </c>
      <c r="I4246">
        <v>2285173</v>
      </c>
      <c r="J4246" s="1" t="s">
        <v>75</v>
      </c>
      <c r="K4246" s="1" t="s">
        <v>24</v>
      </c>
      <c r="L4246" s="1" t="s">
        <v>24</v>
      </c>
      <c r="M4246" s="1" t="s">
        <v>24</v>
      </c>
      <c r="N4246" s="1" t="s">
        <v>24</v>
      </c>
      <c r="O4246" s="1" t="s">
        <v>24</v>
      </c>
      <c r="P4246" s="1" t="s">
        <v>24</v>
      </c>
      <c r="Q4246" s="1" t="s">
        <v>7504</v>
      </c>
      <c r="R4246">
        <v>2019</v>
      </c>
      <c r="T4246" s="1" t="s">
        <v>7505</v>
      </c>
    </row>
    <row r="4247" spans="1:20" x14ac:dyDescent="0.25">
      <c r="A4247" s="1" t="s">
        <v>29</v>
      </c>
      <c r="B4247" s="1" t="s">
        <v>30</v>
      </c>
      <c r="C4247" s="1" t="s">
        <v>22</v>
      </c>
      <c r="D4247" s="1" t="s">
        <v>23</v>
      </c>
      <c r="E4247" s="1" t="s">
        <v>5</v>
      </c>
      <c r="F4247" s="1" t="s">
        <v>24</v>
      </c>
      <c r="G4247" s="1" t="s">
        <v>25</v>
      </c>
      <c r="H4247">
        <v>2283155</v>
      </c>
      <c r="I4247">
        <v>2285173</v>
      </c>
      <c r="J4247" s="1" t="s">
        <v>75</v>
      </c>
      <c r="K4247" s="1" t="s">
        <v>7506</v>
      </c>
      <c r="L4247" s="1" t="s">
        <v>7506</v>
      </c>
      <c r="M4247" s="1" t="s">
        <v>24</v>
      </c>
      <c r="N4247" s="1" t="s">
        <v>3323</v>
      </c>
      <c r="O4247" s="1" t="s">
        <v>24</v>
      </c>
      <c r="P4247" s="1" t="s">
        <v>24</v>
      </c>
      <c r="Q4247" s="1" t="s">
        <v>7504</v>
      </c>
      <c r="R4247">
        <v>2019</v>
      </c>
      <c r="S4247">
        <v>672</v>
      </c>
      <c r="T4247" s="1" t="s">
        <v>24</v>
      </c>
    </row>
    <row r="4248" spans="1:20" x14ac:dyDescent="0.25">
      <c r="A4248" s="1" t="s">
        <v>20</v>
      </c>
      <c r="B4248" s="1" t="s">
        <v>21</v>
      </c>
      <c r="C4248" s="1" t="s">
        <v>22</v>
      </c>
      <c r="D4248" s="1" t="s">
        <v>23</v>
      </c>
      <c r="E4248" s="1" t="s">
        <v>5</v>
      </c>
      <c r="F4248" s="1" t="s">
        <v>24</v>
      </c>
      <c r="G4248" s="1" t="s">
        <v>25</v>
      </c>
      <c r="H4248">
        <v>2285106</v>
      </c>
      <c r="I4248">
        <v>2285657</v>
      </c>
      <c r="J4248" s="1" t="s">
        <v>75</v>
      </c>
      <c r="K4248" s="1" t="s">
        <v>24</v>
      </c>
      <c r="L4248" s="1" t="s">
        <v>24</v>
      </c>
      <c r="M4248" s="1" t="s">
        <v>24</v>
      </c>
      <c r="N4248" s="1" t="s">
        <v>24</v>
      </c>
      <c r="O4248" s="1" t="s">
        <v>24</v>
      </c>
      <c r="P4248" s="1" t="s">
        <v>24</v>
      </c>
      <c r="Q4248" s="1" t="s">
        <v>7507</v>
      </c>
      <c r="R4248">
        <v>552</v>
      </c>
      <c r="T4248" s="1" t="s">
        <v>7508</v>
      </c>
    </row>
    <row r="4249" spans="1:20" x14ac:dyDescent="0.25">
      <c r="A4249" s="1" t="s">
        <v>29</v>
      </c>
      <c r="B4249" s="1" t="s">
        <v>30</v>
      </c>
      <c r="C4249" s="1" t="s">
        <v>22</v>
      </c>
      <c r="D4249" s="1" t="s">
        <v>23</v>
      </c>
      <c r="E4249" s="1" t="s">
        <v>5</v>
      </c>
      <c r="F4249" s="1" t="s">
        <v>24</v>
      </c>
      <c r="G4249" s="1" t="s">
        <v>25</v>
      </c>
      <c r="H4249">
        <v>2285106</v>
      </c>
      <c r="I4249">
        <v>2285657</v>
      </c>
      <c r="J4249" s="1" t="s">
        <v>75</v>
      </c>
      <c r="K4249" s="1" t="s">
        <v>7509</v>
      </c>
      <c r="L4249" s="1" t="s">
        <v>7509</v>
      </c>
      <c r="M4249" s="1" t="s">
        <v>24</v>
      </c>
      <c r="N4249" s="1" t="s">
        <v>7510</v>
      </c>
      <c r="O4249" s="1" t="s">
        <v>24</v>
      </c>
      <c r="P4249" s="1" t="s">
        <v>24</v>
      </c>
      <c r="Q4249" s="1" t="s">
        <v>7507</v>
      </c>
      <c r="R4249">
        <v>552</v>
      </c>
      <c r="S4249">
        <v>183</v>
      </c>
      <c r="T4249" s="1" t="s">
        <v>24</v>
      </c>
    </row>
    <row r="4250" spans="1:20" x14ac:dyDescent="0.25">
      <c r="A4250" s="1" t="s">
        <v>20</v>
      </c>
      <c r="B4250" s="1" t="s">
        <v>21</v>
      </c>
      <c r="C4250" s="1" t="s">
        <v>22</v>
      </c>
      <c r="D4250" s="1" t="s">
        <v>23</v>
      </c>
      <c r="E4250" s="1" t="s">
        <v>5</v>
      </c>
      <c r="F4250" s="1" t="s">
        <v>24</v>
      </c>
      <c r="G4250" s="1" t="s">
        <v>25</v>
      </c>
      <c r="H4250">
        <v>2285667</v>
      </c>
      <c r="I4250">
        <v>2286671</v>
      </c>
      <c r="J4250" s="1" t="s">
        <v>75</v>
      </c>
      <c r="K4250" s="1" t="s">
        <v>24</v>
      </c>
      <c r="L4250" s="1" t="s">
        <v>24</v>
      </c>
      <c r="M4250" s="1" t="s">
        <v>24</v>
      </c>
      <c r="N4250" s="1" t="s">
        <v>24</v>
      </c>
      <c r="O4250" s="1" t="s">
        <v>24</v>
      </c>
      <c r="P4250" s="1" t="s">
        <v>24</v>
      </c>
      <c r="Q4250" s="1" t="s">
        <v>7511</v>
      </c>
      <c r="R4250">
        <v>1005</v>
      </c>
      <c r="T4250" s="1" t="s">
        <v>7512</v>
      </c>
    </row>
    <row r="4251" spans="1:20" x14ac:dyDescent="0.25">
      <c r="A4251" s="1" t="s">
        <v>29</v>
      </c>
      <c r="B4251" s="1" t="s">
        <v>30</v>
      </c>
      <c r="C4251" s="1" t="s">
        <v>22</v>
      </c>
      <c r="D4251" s="1" t="s">
        <v>23</v>
      </c>
      <c r="E4251" s="1" t="s">
        <v>5</v>
      </c>
      <c r="F4251" s="1" t="s">
        <v>24</v>
      </c>
      <c r="G4251" s="1" t="s">
        <v>25</v>
      </c>
      <c r="H4251">
        <v>2285667</v>
      </c>
      <c r="I4251">
        <v>2286671</v>
      </c>
      <c r="J4251" s="1" t="s">
        <v>75</v>
      </c>
      <c r="K4251" s="1" t="s">
        <v>7513</v>
      </c>
      <c r="L4251" s="1" t="s">
        <v>7513</v>
      </c>
      <c r="M4251" s="1" t="s">
        <v>24</v>
      </c>
      <c r="N4251" s="1" t="s">
        <v>7514</v>
      </c>
      <c r="O4251" s="1" t="s">
        <v>24</v>
      </c>
      <c r="P4251" s="1" t="s">
        <v>24</v>
      </c>
      <c r="Q4251" s="1" t="s">
        <v>7511</v>
      </c>
      <c r="R4251">
        <v>1005</v>
      </c>
      <c r="S4251">
        <v>334</v>
      </c>
      <c r="T4251" s="1" t="s">
        <v>24</v>
      </c>
    </row>
    <row r="4252" spans="1:20" x14ac:dyDescent="0.25">
      <c r="A4252" s="1" t="s">
        <v>20</v>
      </c>
      <c r="B4252" s="1" t="s">
        <v>159</v>
      </c>
      <c r="C4252" s="1" t="s">
        <v>22</v>
      </c>
      <c r="D4252" s="1" t="s">
        <v>23</v>
      </c>
      <c r="E4252" s="1" t="s">
        <v>5</v>
      </c>
      <c r="F4252" s="1" t="s">
        <v>24</v>
      </c>
      <c r="G4252" s="1" t="s">
        <v>25</v>
      </c>
      <c r="H4252">
        <v>2287117</v>
      </c>
      <c r="I4252">
        <v>2287192</v>
      </c>
      <c r="J4252" s="1" t="s">
        <v>75</v>
      </c>
      <c r="K4252" s="1" t="s">
        <v>24</v>
      </c>
      <c r="L4252" s="1" t="s">
        <v>24</v>
      </c>
      <c r="M4252" s="1" t="s">
        <v>24</v>
      </c>
      <c r="N4252" s="1" t="s">
        <v>24</v>
      </c>
      <c r="O4252" s="1" t="s">
        <v>24</v>
      </c>
      <c r="P4252" s="1" t="s">
        <v>24</v>
      </c>
      <c r="Q4252" s="1" t="s">
        <v>7515</v>
      </c>
      <c r="R4252">
        <v>76</v>
      </c>
      <c r="T4252" s="1" t="s">
        <v>7516</v>
      </c>
    </row>
    <row r="4253" spans="1:20" x14ac:dyDescent="0.25">
      <c r="A4253" s="1" t="s">
        <v>159</v>
      </c>
      <c r="B4253" s="1" t="s">
        <v>24</v>
      </c>
      <c r="C4253" s="1" t="s">
        <v>22</v>
      </c>
      <c r="D4253" s="1" t="s">
        <v>23</v>
      </c>
      <c r="E4253" s="1" t="s">
        <v>5</v>
      </c>
      <c r="F4253" s="1" t="s">
        <v>24</v>
      </c>
      <c r="G4253" s="1" t="s">
        <v>25</v>
      </c>
      <c r="H4253">
        <v>2287117</v>
      </c>
      <c r="I4253">
        <v>2287192</v>
      </c>
      <c r="J4253" s="1" t="s">
        <v>75</v>
      </c>
      <c r="K4253" s="1" t="s">
        <v>24</v>
      </c>
      <c r="L4253" s="1" t="s">
        <v>24</v>
      </c>
      <c r="M4253" s="1" t="s">
        <v>24</v>
      </c>
      <c r="N4253" s="1" t="s">
        <v>2385</v>
      </c>
      <c r="O4253" s="1" t="s">
        <v>24</v>
      </c>
      <c r="P4253" s="1" t="s">
        <v>24</v>
      </c>
      <c r="Q4253" s="1" t="s">
        <v>7515</v>
      </c>
      <c r="R4253">
        <v>76</v>
      </c>
      <c r="T4253" s="1" t="s">
        <v>2386</v>
      </c>
    </row>
    <row r="4254" spans="1:20" x14ac:dyDescent="0.25">
      <c r="A4254" s="1" t="s">
        <v>20</v>
      </c>
      <c r="B4254" s="1" t="s">
        <v>21</v>
      </c>
      <c r="C4254" s="1" t="s">
        <v>22</v>
      </c>
      <c r="D4254" s="1" t="s">
        <v>23</v>
      </c>
      <c r="E4254" s="1" t="s">
        <v>5</v>
      </c>
      <c r="F4254" s="1" t="s">
        <v>24</v>
      </c>
      <c r="G4254" s="1" t="s">
        <v>25</v>
      </c>
      <c r="H4254">
        <v>2287238</v>
      </c>
      <c r="I4254">
        <v>2288464</v>
      </c>
      <c r="J4254" s="1" t="s">
        <v>75</v>
      </c>
      <c r="K4254" s="1" t="s">
        <v>24</v>
      </c>
      <c r="L4254" s="1" t="s">
        <v>24</v>
      </c>
      <c r="M4254" s="1" t="s">
        <v>24</v>
      </c>
      <c r="N4254" s="1" t="s">
        <v>24</v>
      </c>
      <c r="O4254" s="1" t="s">
        <v>24</v>
      </c>
      <c r="P4254" s="1" t="s">
        <v>24</v>
      </c>
      <c r="Q4254" s="1" t="s">
        <v>7517</v>
      </c>
      <c r="R4254">
        <v>1227</v>
      </c>
      <c r="T4254" s="1" t="s">
        <v>7518</v>
      </c>
    </row>
    <row r="4255" spans="1:20" x14ac:dyDescent="0.25">
      <c r="A4255" s="1" t="s">
        <v>29</v>
      </c>
      <c r="B4255" s="1" t="s">
        <v>30</v>
      </c>
      <c r="C4255" s="1" t="s">
        <v>22</v>
      </c>
      <c r="D4255" s="1" t="s">
        <v>23</v>
      </c>
      <c r="E4255" s="1" t="s">
        <v>5</v>
      </c>
      <c r="F4255" s="1" t="s">
        <v>24</v>
      </c>
      <c r="G4255" s="1" t="s">
        <v>25</v>
      </c>
      <c r="H4255">
        <v>2287238</v>
      </c>
      <c r="I4255">
        <v>2288464</v>
      </c>
      <c r="J4255" s="1" t="s">
        <v>75</v>
      </c>
      <c r="K4255" s="1" t="s">
        <v>7519</v>
      </c>
      <c r="L4255" s="1" t="s">
        <v>7519</v>
      </c>
      <c r="M4255" s="1" t="s">
        <v>24</v>
      </c>
      <c r="N4255" s="1" t="s">
        <v>7520</v>
      </c>
      <c r="O4255" s="1" t="s">
        <v>24</v>
      </c>
      <c r="P4255" s="1" t="s">
        <v>24</v>
      </c>
      <c r="Q4255" s="1" t="s">
        <v>7517</v>
      </c>
      <c r="R4255">
        <v>1227</v>
      </c>
      <c r="S4255">
        <v>408</v>
      </c>
      <c r="T4255" s="1" t="s">
        <v>24</v>
      </c>
    </row>
    <row r="4256" spans="1:20" x14ac:dyDescent="0.25">
      <c r="A4256" s="1" t="s">
        <v>20</v>
      </c>
      <c r="B4256" s="1" t="s">
        <v>827</v>
      </c>
      <c r="C4256" s="1" t="s">
        <v>22</v>
      </c>
      <c r="D4256" s="1" t="s">
        <v>23</v>
      </c>
      <c r="E4256" s="1" t="s">
        <v>5</v>
      </c>
      <c r="F4256" s="1" t="s">
        <v>24</v>
      </c>
      <c r="G4256" s="1" t="s">
        <v>25</v>
      </c>
      <c r="H4256">
        <v>2288964</v>
      </c>
      <c r="I4256">
        <v>2289260</v>
      </c>
      <c r="J4256" s="1" t="s">
        <v>75</v>
      </c>
      <c r="K4256" s="1" t="s">
        <v>24</v>
      </c>
      <c r="L4256" s="1" t="s">
        <v>24</v>
      </c>
      <c r="M4256" s="1" t="s">
        <v>24</v>
      </c>
      <c r="N4256" s="1" t="s">
        <v>24</v>
      </c>
      <c r="O4256" s="1" t="s">
        <v>24</v>
      </c>
      <c r="P4256" s="1" t="s">
        <v>24</v>
      </c>
      <c r="Q4256" s="1" t="s">
        <v>7521</v>
      </c>
      <c r="R4256">
        <v>297</v>
      </c>
      <c r="T4256" s="1" t="s">
        <v>963</v>
      </c>
    </row>
    <row r="4257" spans="1:20" x14ac:dyDescent="0.25">
      <c r="A4257" s="1" t="s">
        <v>29</v>
      </c>
      <c r="B4257" s="1" t="s">
        <v>830</v>
      </c>
      <c r="C4257" s="1" t="s">
        <v>22</v>
      </c>
      <c r="D4257" s="1" t="s">
        <v>23</v>
      </c>
      <c r="E4257" s="1" t="s">
        <v>5</v>
      </c>
      <c r="F4257" s="1" t="s">
        <v>24</v>
      </c>
      <c r="G4257" s="1" t="s">
        <v>25</v>
      </c>
      <c r="H4257">
        <v>2288964</v>
      </c>
      <c r="I4257">
        <v>2289260</v>
      </c>
      <c r="J4257" s="1" t="s">
        <v>75</v>
      </c>
      <c r="K4257" s="1" t="s">
        <v>24</v>
      </c>
      <c r="L4257" s="1" t="s">
        <v>24</v>
      </c>
      <c r="M4257" s="1" t="s">
        <v>24</v>
      </c>
      <c r="N4257" s="1" t="s">
        <v>7522</v>
      </c>
      <c r="O4257" s="1" t="s">
        <v>24</v>
      </c>
      <c r="P4257" s="1" t="s">
        <v>24</v>
      </c>
      <c r="Q4257" s="1" t="s">
        <v>7521</v>
      </c>
      <c r="R4257">
        <v>297</v>
      </c>
      <c r="T4257" s="1" t="s">
        <v>963</v>
      </c>
    </row>
    <row r="4258" spans="1:20" x14ac:dyDescent="0.25">
      <c r="A4258" s="1" t="s">
        <v>20</v>
      </c>
      <c r="B4258" s="1" t="s">
        <v>21</v>
      </c>
      <c r="C4258" s="1" t="s">
        <v>22</v>
      </c>
      <c r="D4258" s="1" t="s">
        <v>23</v>
      </c>
      <c r="E4258" s="1" t="s">
        <v>5</v>
      </c>
      <c r="F4258" s="1" t="s">
        <v>24</v>
      </c>
      <c r="G4258" s="1" t="s">
        <v>25</v>
      </c>
      <c r="H4258">
        <v>2289338</v>
      </c>
      <c r="I4258">
        <v>2289649</v>
      </c>
      <c r="J4258" s="1" t="s">
        <v>75</v>
      </c>
      <c r="K4258" s="1" t="s">
        <v>24</v>
      </c>
      <c r="L4258" s="1" t="s">
        <v>24</v>
      </c>
      <c r="M4258" s="1" t="s">
        <v>24</v>
      </c>
      <c r="N4258" s="1" t="s">
        <v>24</v>
      </c>
      <c r="O4258" s="1" t="s">
        <v>24</v>
      </c>
      <c r="P4258" s="1" t="s">
        <v>24</v>
      </c>
      <c r="Q4258" s="1" t="s">
        <v>7523</v>
      </c>
      <c r="R4258">
        <v>312</v>
      </c>
      <c r="T4258" s="1" t="s">
        <v>7524</v>
      </c>
    </row>
    <row r="4259" spans="1:20" x14ac:dyDescent="0.25">
      <c r="A4259" s="1" t="s">
        <v>29</v>
      </c>
      <c r="B4259" s="1" t="s">
        <v>30</v>
      </c>
      <c r="C4259" s="1" t="s">
        <v>22</v>
      </c>
      <c r="D4259" s="1" t="s">
        <v>23</v>
      </c>
      <c r="E4259" s="1" t="s">
        <v>5</v>
      </c>
      <c r="F4259" s="1" t="s">
        <v>24</v>
      </c>
      <c r="G4259" s="1" t="s">
        <v>25</v>
      </c>
      <c r="H4259">
        <v>2289338</v>
      </c>
      <c r="I4259">
        <v>2289649</v>
      </c>
      <c r="J4259" s="1" t="s">
        <v>75</v>
      </c>
      <c r="K4259" s="1" t="s">
        <v>7525</v>
      </c>
      <c r="L4259" s="1" t="s">
        <v>7525</v>
      </c>
      <c r="M4259" s="1" t="s">
        <v>24</v>
      </c>
      <c r="N4259" s="1" t="s">
        <v>36</v>
      </c>
      <c r="O4259" s="1" t="s">
        <v>24</v>
      </c>
      <c r="P4259" s="1" t="s">
        <v>24</v>
      </c>
      <c r="Q4259" s="1" t="s">
        <v>7523</v>
      </c>
      <c r="R4259">
        <v>312</v>
      </c>
      <c r="S4259">
        <v>103</v>
      </c>
      <c r="T4259" s="1" t="s">
        <v>24</v>
      </c>
    </row>
    <row r="4260" spans="1:20" x14ac:dyDescent="0.25">
      <c r="A4260" s="1" t="s">
        <v>20</v>
      </c>
      <c r="B4260" s="1" t="s">
        <v>21</v>
      </c>
      <c r="C4260" s="1" t="s">
        <v>22</v>
      </c>
      <c r="D4260" s="1" t="s">
        <v>23</v>
      </c>
      <c r="E4260" s="1" t="s">
        <v>5</v>
      </c>
      <c r="F4260" s="1" t="s">
        <v>24</v>
      </c>
      <c r="G4260" s="1" t="s">
        <v>25</v>
      </c>
      <c r="H4260">
        <v>2289816</v>
      </c>
      <c r="I4260">
        <v>2291234</v>
      </c>
      <c r="J4260" s="1" t="s">
        <v>26</v>
      </c>
      <c r="K4260" s="1" t="s">
        <v>24</v>
      </c>
      <c r="L4260" s="1" t="s">
        <v>24</v>
      </c>
      <c r="M4260" s="1" t="s">
        <v>24</v>
      </c>
      <c r="N4260" s="1" t="s">
        <v>24</v>
      </c>
      <c r="O4260" s="1" t="s">
        <v>24</v>
      </c>
      <c r="P4260" s="1" t="s">
        <v>24</v>
      </c>
      <c r="Q4260" s="1" t="s">
        <v>7526</v>
      </c>
      <c r="R4260">
        <v>1419</v>
      </c>
      <c r="T4260" s="1" t="s">
        <v>7527</v>
      </c>
    </row>
    <row r="4261" spans="1:20" x14ac:dyDescent="0.25">
      <c r="A4261" s="1" t="s">
        <v>29</v>
      </c>
      <c r="B4261" s="1" t="s">
        <v>30</v>
      </c>
      <c r="C4261" s="1" t="s">
        <v>22</v>
      </c>
      <c r="D4261" s="1" t="s">
        <v>23</v>
      </c>
      <c r="E4261" s="1" t="s">
        <v>5</v>
      </c>
      <c r="F4261" s="1" t="s">
        <v>24</v>
      </c>
      <c r="G4261" s="1" t="s">
        <v>25</v>
      </c>
      <c r="H4261">
        <v>2289816</v>
      </c>
      <c r="I4261">
        <v>2291234</v>
      </c>
      <c r="J4261" s="1" t="s">
        <v>26</v>
      </c>
      <c r="K4261" s="1" t="s">
        <v>7528</v>
      </c>
      <c r="L4261" s="1" t="s">
        <v>7528</v>
      </c>
      <c r="M4261" s="1" t="s">
        <v>24</v>
      </c>
      <c r="N4261" s="1" t="s">
        <v>2300</v>
      </c>
      <c r="O4261" s="1" t="s">
        <v>24</v>
      </c>
      <c r="P4261" s="1" t="s">
        <v>24</v>
      </c>
      <c r="Q4261" s="1" t="s">
        <v>7526</v>
      </c>
      <c r="R4261">
        <v>1419</v>
      </c>
      <c r="S4261">
        <v>472</v>
      </c>
      <c r="T4261" s="1" t="s">
        <v>24</v>
      </c>
    </row>
    <row r="4262" spans="1:20" x14ac:dyDescent="0.25">
      <c r="A4262" s="1" t="s">
        <v>20</v>
      </c>
      <c r="B4262" s="1" t="s">
        <v>21</v>
      </c>
      <c r="C4262" s="1" t="s">
        <v>22</v>
      </c>
      <c r="D4262" s="1" t="s">
        <v>23</v>
      </c>
      <c r="E4262" s="1" t="s">
        <v>5</v>
      </c>
      <c r="F4262" s="1" t="s">
        <v>24</v>
      </c>
      <c r="G4262" s="1" t="s">
        <v>25</v>
      </c>
      <c r="H4262">
        <v>2291455</v>
      </c>
      <c r="I4262">
        <v>2292444</v>
      </c>
      <c r="J4262" s="1" t="s">
        <v>26</v>
      </c>
      <c r="K4262" s="1" t="s">
        <v>24</v>
      </c>
      <c r="L4262" s="1" t="s">
        <v>24</v>
      </c>
      <c r="M4262" s="1" t="s">
        <v>24</v>
      </c>
      <c r="N4262" s="1" t="s">
        <v>24</v>
      </c>
      <c r="O4262" s="1" t="s">
        <v>24</v>
      </c>
      <c r="P4262" s="1" t="s">
        <v>24</v>
      </c>
      <c r="Q4262" s="1" t="s">
        <v>7529</v>
      </c>
      <c r="R4262">
        <v>990</v>
      </c>
      <c r="T4262" s="1" t="s">
        <v>7530</v>
      </c>
    </row>
    <row r="4263" spans="1:20" x14ac:dyDescent="0.25">
      <c r="A4263" s="1" t="s">
        <v>29</v>
      </c>
      <c r="B4263" s="1" t="s">
        <v>30</v>
      </c>
      <c r="C4263" s="1" t="s">
        <v>22</v>
      </c>
      <c r="D4263" s="1" t="s">
        <v>23</v>
      </c>
      <c r="E4263" s="1" t="s">
        <v>5</v>
      </c>
      <c r="F4263" s="1" t="s">
        <v>24</v>
      </c>
      <c r="G4263" s="1" t="s">
        <v>25</v>
      </c>
      <c r="H4263">
        <v>2291455</v>
      </c>
      <c r="I4263">
        <v>2292444</v>
      </c>
      <c r="J4263" s="1" t="s">
        <v>26</v>
      </c>
      <c r="K4263" s="1" t="s">
        <v>7531</v>
      </c>
      <c r="L4263" s="1" t="s">
        <v>7531</v>
      </c>
      <c r="M4263" s="1" t="s">
        <v>24</v>
      </c>
      <c r="N4263" s="1" t="s">
        <v>7532</v>
      </c>
      <c r="O4263" s="1" t="s">
        <v>24</v>
      </c>
      <c r="P4263" s="1" t="s">
        <v>24</v>
      </c>
      <c r="Q4263" s="1" t="s">
        <v>7529</v>
      </c>
      <c r="R4263">
        <v>990</v>
      </c>
      <c r="S4263">
        <v>329</v>
      </c>
      <c r="T4263" s="1" t="s">
        <v>24</v>
      </c>
    </row>
    <row r="4264" spans="1:20" x14ac:dyDescent="0.25">
      <c r="A4264" s="1" t="s">
        <v>20</v>
      </c>
      <c r="B4264" s="1" t="s">
        <v>21</v>
      </c>
      <c r="C4264" s="1" t="s">
        <v>22</v>
      </c>
      <c r="D4264" s="1" t="s">
        <v>23</v>
      </c>
      <c r="E4264" s="1" t="s">
        <v>5</v>
      </c>
      <c r="F4264" s="1" t="s">
        <v>24</v>
      </c>
      <c r="G4264" s="1" t="s">
        <v>25</v>
      </c>
      <c r="H4264">
        <v>2292630</v>
      </c>
      <c r="I4264">
        <v>2293967</v>
      </c>
      <c r="J4264" s="1" t="s">
        <v>75</v>
      </c>
      <c r="K4264" s="1" t="s">
        <v>24</v>
      </c>
      <c r="L4264" s="1" t="s">
        <v>24</v>
      </c>
      <c r="M4264" s="1" t="s">
        <v>24</v>
      </c>
      <c r="N4264" s="1" t="s">
        <v>24</v>
      </c>
      <c r="O4264" s="1" t="s">
        <v>24</v>
      </c>
      <c r="P4264" s="1" t="s">
        <v>24</v>
      </c>
      <c r="Q4264" s="1" t="s">
        <v>7533</v>
      </c>
      <c r="R4264">
        <v>1338</v>
      </c>
      <c r="T4264" s="1" t="s">
        <v>7534</v>
      </c>
    </row>
    <row r="4265" spans="1:20" x14ac:dyDescent="0.25">
      <c r="A4265" s="1" t="s">
        <v>29</v>
      </c>
      <c r="B4265" s="1" t="s">
        <v>30</v>
      </c>
      <c r="C4265" s="1" t="s">
        <v>22</v>
      </c>
      <c r="D4265" s="1" t="s">
        <v>23</v>
      </c>
      <c r="E4265" s="1" t="s">
        <v>5</v>
      </c>
      <c r="F4265" s="1" t="s">
        <v>24</v>
      </c>
      <c r="G4265" s="1" t="s">
        <v>25</v>
      </c>
      <c r="H4265">
        <v>2292630</v>
      </c>
      <c r="I4265">
        <v>2293967</v>
      </c>
      <c r="J4265" s="1" t="s">
        <v>75</v>
      </c>
      <c r="K4265" s="1" t="s">
        <v>7535</v>
      </c>
      <c r="L4265" s="1" t="s">
        <v>7535</v>
      </c>
      <c r="M4265" s="1" t="s">
        <v>24</v>
      </c>
      <c r="N4265" s="1" t="s">
        <v>7536</v>
      </c>
      <c r="O4265" s="1" t="s">
        <v>24</v>
      </c>
      <c r="P4265" s="1" t="s">
        <v>24</v>
      </c>
      <c r="Q4265" s="1" t="s">
        <v>7533</v>
      </c>
      <c r="R4265">
        <v>1338</v>
      </c>
      <c r="S4265">
        <v>445</v>
      </c>
      <c r="T4265" s="1" t="s">
        <v>24</v>
      </c>
    </row>
    <row r="4266" spans="1:20" x14ac:dyDescent="0.25">
      <c r="A4266" s="1" t="s">
        <v>20</v>
      </c>
      <c r="B4266" s="1" t="s">
        <v>21</v>
      </c>
      <c r="C4266" s="1" t="s">
        <v>22</v>
      </c>
      <c r="D4266" s="1" t="s">
        <v>23</v>
      </c>
      <c r="E4266" s="1" t="s">
        <v>5</v>
      </c>
      <c r="F4266" s="1" t="s">
        <v>24</v>
      </c>
      <c r="G4266" s="1" t="s">
        <v>25</v>
      </c>
      <c r="H4266">
        <v>2294079</v>
      </c>
      <c r="I4266">
        <v>2295263</v>
      </c>
      <c r="J4266" s="1" t="s">
        <v>75</v>
      </c>
      <c r="K4266" s="1" t="s">
        <v>24</v>
      </c>
      <c r="L4266" s="1" t="s">
        <v>24</v>
      </c>
      <c r="M4266" s="1" t="s">
        <v>24</v>
      </c>
      <c r="N4266" s="1" t="s">
        <v>24</v>
      </c>
      <c r="O4266" s="1" t="s">
        <v>24</v>
      </c>
      <c r="P4266" s="1" t="s">
        <v>24</v>
      </c>
      <c r="Q4266" s="1" t="s">
        <v>7537</v>
      </c>
      <c r="R4266">
        <v>1185</v>
      </c>
      <c r="T4266" s="1" t="s">
        <v>7538</v>
      </c>
    </row>
    <row r="4267" spans="1:20" x14ac:dyDescent="0.25">
      <c r="A4267" s="1" t="s">
        <v>29</v>
      </c>
      <c r="B4267" s="1" t="s">
        <v>30</v>
      </c>
      <c r="C4267" s="1" t="s">
        <v>22</v>
      </c>
      <c r="D4267" s="1" t="s">
        <v>23</v>
      </c>
      <c r="E4267" s="1" t="s">
        <v>5</v>
      </c>
      <c r="F4267" s="1" t="s">
        <v>24</v>
      </c>
      <c r="G4267" s="1" t="s">
        <v>25</v>
      </c>
      <c r="H4267">
        <v>2294079</v>
      </c>
      <c r="I4267">
        <v>2295263</v>
      </c>
      <c r="J4267" s="1" t="s">
        <v>75</v>
      </c>
      <c r="K4267" s="1" t="s">
        <v>7539</v>
      </c>
      <c r="L4267" s="1" t="s">
        <v>7539</v>
      </c>
      <c r="M4267" s="1" t="s">
        <v>24</v>
      </c>
      <c r="N4267" s="1" t="s">
        <v>708</v>
      </c>
      <c r="O4267" s="1" t="s">
        <v>24</v>
      </c>
      <c r="P4267" s="1" t="s">
        <v>24</v>
      </c>
      <c r="Q4267" s="1" t="s">
        <v>7537</v>
      </c>
      <c r="R4267">
        <v>1185</v>
      </c>
      <c r="S4267">
        <v>394</v>
      </c>
      <c r="T4267" s="1" t="s">
        <v>24</v>
      </c>
    </row>
    <row r="4268" spans="1:20" x14ac:dyDescent="0.25">
      <c r="A4268" s="1" t="s">
        <v>20</v>
      </c>
      <c r="B4268" s="1" t="s">
        <v>21</v>
      </c>
      <c r="C4268" s="1" t="s">
        <v>22</v>
      </c>
      <c r="D4268" s="1" t="s">
        <v>23</v>
      </c>
      <c r="E4268" s="1" t="s">
        <v>5</v>
      </c>
      <c r="F4268" s="1" t="s">
        <v>24</v>
      </c>
      <c r="G4268" s="1" t="s">
        <v>25</v>
      </c>
      <c r="H4268">
        <v>2295442</v>
      </c>
      <c r="I4268">
        <v>2296692</v>
      </c>
      <c r="J4268" s="1" t="s">
        <v>75</v>
      </c>
      <c r="K4268" s="1" t="s">
        <v>24</v>
      </c>
      <c r="L4268" s="1" t="s">
        <v>24</v>
      </c>
      <c r="M4268" s="1" t="s">
        <v>24</v>
      </c>
      <c r="N4268" s="1" t="s">
        <v>24</v>
      </c>
      <c r="O4268" s="1" t="s">
        <v>24</v>
      </c>
      <c r="P4268" s="1" t="s">
        <v>24</v>
      </c>
      <c r="Q4268" s="1" t="s">
        <v>7540</v>
      </c>
      <c r="R4268">
        <v>1251</v>
      </c>
      <c r="T4268" s="1" t="s">
        <v>7541</v>
      </c>
    </row>
    <row r="4269" spans="1:20" x14ac:dyDescent="0.25">
      <c r="A4269" s="1" t="s">
        <v>29</v>
      </c>
      <c r="B4269" s="1" t="s">
        <v>30</v>
      </c>
      <c r="C4269" s="1" t="s">
        <v>22</v>
      </c>
      <c r="D4269" s="1" t="s">
        <v>23</v>
      </c>
      <c r="E4269" s="1" t="s">
        <v>5</v>
      </c>
      <c r="F4269" s="1" t="s">
        <v>24</v>
      </c>
      <c r="G4269" s="1" t="s">
        <v>25</v>
      </c>
      <c r="H4269">
        <v>2295442</v>
      </c>
      <c r="I4269">
        <v>2296692</v>
      </c>
      <c r="J4269" s="1" t="s">
        <v>75</v>
      </c>
      <c r="K4269" s="1" t="s">
        <v>7542</v>
      </c>
      <c r="L4269" s="1" t="s">
        <v>7542</v>
      </c>
      <c r="M4269" s="1" t="s">
        <v>24</v>
      </c>
      <c r="N4269" s="1" t="s">
        <v>7543</v>
      </c>
      <c r="O4269" s="1" t="s">
        <v>24</v>
      </c>
      <c r="P4269" s="1" t="s">
        <v>24</v>
      </c>
      <c r="Q4269" s="1" t="s">
        <v>7540</v>
      </c>
      <c r="R4269">
        <v>1251</v>
      </c>
      <c r="S4269">
        <v>416</v>
      </c>
      <c r="T4269" s="1" t="s">
        <v>24</v>
      </c>
    </row>
    <row r="4270" spans="1:20" x14ac:dyDescent="0.25">
      <c r="A4270" s="1" t="s">
        <v>20</v>
      </c>
      <c r="B4270" s="1" t="s">
        <v>21</v>
      </c>
      <c r="C4270" s="1" t="s">
        <v>22</v>
      </c>
      <c r="D4270" s="1" t="s">
        <v>23</v>
      </c>
      <c r="E4270" s="1" t="s">
        <v>5</v>
      </c>
      <c r="F4270" s="1" t="s">
        <v>24</v>
      </c>
      <c r="G4270" s="1" t="s">
        <v>25</v>
      </c>
      <c r="H4270">
        <v>2297015</v>
      </c>
      <c r="I4270">
        <v>2298010</v>
      </c>
      <c r="J4270" s="1" t="s">
        <v>26</v>
      </c>
      <c r="K4270" s="1" t="s">
        <v>24</v>
      </c>
      <c r="L4270" s="1" t="s">
        <v>24</v>
      </c>
      <c r="M4270" s="1" t="s">
        <v>24</v>
      </c>
      <c r="N4270" s="1" t="s">
        <v>24</v>
      </c>
      <c r="O4270" s="1" t="s">
        <v>24</v>
      </c>
      <c r="P4270" s="1" t="s">
        <v>24</v>
      </c>
      <c r="Q4270" s="1" t="s">
        <v>7544</v>
      </c>
      <c r="R4270">
        <v>996</v>
      </c>
      <c r="T4270" s="1" t="s">
        <v>7545</v>
      </c>
    </row>
    <row r="4271" spans="1:20" x14ac:dyDescent="0.25">
      <c r="A4271" s="1" t="s">
        <v>29</v>
      </c>
      <c r="B4271" s="1" t="s">
        <v>30</v>
      </c>
      <c r="C4271" s="1" t="s">
        <v>22</v>
      </c>
      <c r="D4271" s="1" t="s">
        <v>23</v>
      </c>
      <c r="E4271" s="1" t="s">
        <v>5</v>
      </c>
      <c r="F4271" s="1" t="s">
        <v>24</v>
      </c>
      <c r="G4271" s="1" t="s">
        <v>25</v>
      </c>
      <c r="H4271">
        <v>2297015</v>
      </c>
      <c r="I4271">
        <v>2298010</v>
      </c>
      <c r="J4271" s="1" t="s">
        <v>26</v>
      </c>
      <c r="K4271" s="1" t="s">
        <v>7546</v>
      </c>
      <c r="L4271" s="1" t="s">
        <v>7546</v>
      </c>
      <c r="M4271" s="1" t="s">
        <v>24</v>
      </c>
      <c r="N4271" s="1" t="s">
        <v>7547</v>
      </c>
      <c r="O4271" s="1" t="s">
        <v>24</v>
      </c>
      <c r="P4271" s="1" t="s">
        <v>24</v>
      </c>
      <c r="Q4271" s="1" t="s">
        <v>7544</v>
      </c>
      <c r="R4271">
        <v>996</v>
      </c>
      <c r="S4271">
        <v>331</v>
      </c>
      <c r="T4271" s="1" t="s">
        <v>24</v>
      </c>
    </row>
    <row r="4272" spans="1:20" x14ac:dyDescent="0.25">
      <c r="A4272" s="1" t="s">
        <v>20</v>
      </c>
      <c r="B4272" s="1" t="s">
        <v>21</v>
      </c>
      <c r="C4272" s="1" t="s">
        <v>22</v>
      </c>
      <c r="D4272" s="1" t="s">
        <v>23</v>
      </c>
      <c r="E4272" s="1" t="s">
        <v>5</v>
      </c>
      <c r="F4272" s="1" t="s">
        <v>24</v>
      </c>
      <c r="G4272" s="1" t="s">
        <v>25</v>
      </c>
      <c r="H4272">
        <v>2298109</v>
      </c>
      <c r="I4272">
        <v>2299371</v>
      </c>
      <c r="J4272" s="1" t="s">
        <v>75</v>
      </c>
      <c r="K4272" s="1" t="s">
        <v>24</v>
      </c>
      <c r="L4272" s="1" t="s">
        <v>24</v>
      </c>
      <c r="M4272" s="1" t="s">
        <v>24</v>
      </c>
      <c r="N4272" s="1" t="s">
        <v>24</v>
      </c>
      <c r="O4272" s="1" t="s">
        <v>24</v>
      </c>
      <c r="P4272" s="1" t="s">
        <v>24</v>
      </c>
      <c r="Q4272" s="1" t="s">
        <v>7548</v>
      </c>
      <c r="R4272">
        <v>1263</v>
      </c>
      <c r="T4272" s="1" t="s">
        <v>7549</v>
      </c>
    </row>
    <row r="4273" spans="1:20" x14ac:dyDescent="0.25">
      <c r="A4273" s="1" t="s">
        <v>29</v>
      </c>
      <c r="B4273" s="1" t="s">
        <v>30</v>
      </c>
      <c r="C4273" s="1" t="s">
        <v>22</v>
      </c>
      <c r="D4273" s="1" t="s">
        <v>23</v>
      </c>
      <c r="E4273" s="1" t="s">
        <v>5</v>
      </c>
      <c r="F4273" s="1" t="s">
        <v>24</v>
      </c>
      <c r="G4273" s="1" t="s">
        <v>25</v>
      </c>
      <c r="H4273">
        <v>2298109</v>
      </c>
      <c r="I4273">
        <v>2299371</v>
      </c>
      <c r="J4273" s="1" t="s">
        <v>75</v>
      </c>
      <c r="K4273" s="1" t="s">
        <v>7550</v>
      </c>
      <c r="L4273" s="1" t="s">
        <v>7550</v>
      </c>
      <c r="M4273" s="1" t="s">
        <v>24</v>
      </c>
      <c r="N4273" s="1" t="s">
        <v>7543</v>
      </c>
      <c r="O4273" s="1" t="s">
        <v>24</v>
      </c>
      <c r="P4273" s="1" t="s">
        <v>24</v>
      </c>
      <c r="Q4273" s="1" t="s">
        <v>7548</v>
      </c>
      <c r="R4273">
        <v>1263</v>
      </c>
      <c r="S4273">
        <v>420</v>
      </c>
      <c r="T4273" s="1" t="s">
        <v>24</v>
      </c>
    </row>
    <row r="4274" spans="1:20" x14ac:dyDescent="0.25">
      <c r="A4274" s="1" t="s">
        <v>20</v>
      </c>
      <c r="B4274" s="1" t="s">
        <v>21</v>
      </c>
      <c r="C4274" s="1" t="s">
        <v>22</v>
      </c>
      <c r="D4274" s="1" t="s">
        <v>23</v>
      </c>
      <c r="E4274" s="1" t="s">
        <v>5</v>
      </c>
      <c r="F4274" s="1" t="s">
        <v>24</v>
      </c>
      <c r="G4274" s="1" t="s">
        <v>25</v>
      </c>
      <c r="H4274">
        <v>2299498</v>
      </c>
      <c r="I4274">
        <v>2300472</v>
      </c>
      <c r="J4274" s="1" t="s">
        <v>75</v>
      </c>
      <c r="K4274" s="1" t="s">
        <v>24</v>
      </c>
      <c r="L4274" s="1" t="s">
        <v>24</v>
      </c>
      <c r="M4274" s="1" t="s">
        <v>24</v>
      </c>
      <c r="N4274" s="1" t="s">
        <v>24</v>
      </c>
      <c r="O4274" s="1" t="s">
        <v>24</v>
      </c>
      <c r="P4274" s="1" t="s">
        <v>24</v>
      </c>
      <c r="Q4274" s="1" t="s">
        <v>7551</v>
      </c>
      <c r="R4274">
        <v>975</v>
      </c>
      <c r="T4274" s="1" t="s">
        <v>7552</v>
      </c>
    </row>
    <row r="4275" spans="1:20" x14ac:dyDescent="0.25">
      <c r="A4275" s="1" t="s">
        <v>29</v>
      </c>
      <c r="B4275" s="1" t="s">
        <v>30</v>
      </c>
      <c r="C4275" s="1" t="s">
        <v>22</v>
      </c>
      <c r="D4275" s="1" t="s">
        <v>23</v>
      </c>
      <c r="E4275" s="1" t="s">
        <v>5</v>
      </c>
      <c r="F4275" s="1" t="s">
        <v>24</v>
      </c>
      <c r="G4275" s="1" t="s">
        <v>25</v>
      </c>
      <c r="H4275">
        <v>2299498</v>
      </c>
      <c r="I4275">
        <v>2300472</v>
      </c>
      <c r="J4275" s="1" t="s">
        <v>75</v>
      </c>
      <c r="K4275" s="1" t="s">
        <v>7553</v>
      </c>
      <c r="L4275" s="1" t="s">
        <v>7553</v>
      </c>
      <c r="M4275" s="1" t="s">
        <v>24</v>
      </c>
      <c r="N4275" s="1" t="s">
        <v>7554</v>
      </c>
      <c r="O4275" s="1" t="s">
        <v>24</v>
      </c>
      <c r="P4275" s="1" t="s">
        <v>24</v>
      </c>
      <c r="Q4275" s="1" t="s">
        <v>7551</v>
      </c>
      <c r="R4275">
        <v>975</v>
      </c>
      <c r="S4275">
        <v>324</v>
      </c>
      <c r="T4275" s="1" t="s">
        <v>24</v>
      </c>
    </row>
    <row r="4276" spans="1:20" x14ac:dyDescent="0.25">
      <c r="A4276" s="1" t="s">
        <v>20</v>
      </c>
      <c r="B4276" s="1" t="s">
        <v>21</v>
      </c>
      <c r="C4276" s="1" t="s">
        <v>22</v>
      </c>
      <c r="D4276" s="1" t="s">
        <v>23</v>
      </c>
      <c r="E4276" s="1" t="s">
        <v>5</v>
      </c>
      <c r="F4276" s="1" t="s">
        <v>24</v>
      </c>
      <c r="G4276" s="1" t="s">
        <v>25</v>
      </c>
      <c r="H4276">
        <v>2300786</v>
      </c>
      <c r="I4276">
        <v>2301757</v>
      </c>
      <c r="J4276" s="1" t="s">
        <v>26</v>
      </c>
      <c r="K4276" s="1" t="s">
        <v>24</v>
      </c>
      <c r="L4276" s="1" t="s">
        <v>24</v>
      </c>
      <c r="M4276" s="1" t="s">
        <v>24</v>
      </c>
      <c r="N4276" s="1" t="s">
        <v>24</v>
      </c>
      <c r="O4276" s="1" t="s">
        <v>24</v>
      </c>
      <c r="P4276" s="1" t="s">
        <v>24</v>
      </c>
      <c r="Q4276" s="1" t="s">
        <v>7555</v>
      </c>
      <c r="R4276">
        <v>972</v>
      </c>
      <c r="T4276" s="1" t="s">
        <v>7556</v>
      </c>
    </row>
    <row r="4277" spans="1:20" x14ac:dyDescent="0.25">
      <c r="A4277" s="1" t="s">
        <v>29</v>
      </c>
      <c r="B4277" s="1" t="s">
        <v>30</v>
      </c>
      <c r="C4277" s="1" t="s">
        <v>22</v>
      </c>
      <c r="D4277" s="1" t="s">
        <v>23</v>
      </c>
      <c r="E4277" s="1" t="s">
        <v>5</v>
      </c>
      <c r="F4277" s="1" t="s">
        <v>24</v>
      </c>
      <c r="G4277" s="1" t="s">
        <v>25</v>
      </c>
      <c r="H4277">
        <v>2300786</v>
      </c>
      <c r="I4277">
        <v>2301757</v>
      </c>
      <c r="J4277" s="1" t="s">
        <v>26</v>
      </c>
      <c r="K4277" s="1" t="s">
        <v>7557</v>
      </c>
      <c r="L4277" s="1" t="s">
        <v>7557</v>
      </c>
      <c r="M4277" s="1" t="s">
        <v>24</v>
      </c>
      <c r="N4277" s="1" t="s">
        <v>1318</v>
      </c>
      <c r="O4277" s="1" t="s">
        <v>24</v>
      </c>
      <c r="P4277" s="1" t="s">
        <v>24</v>
      </c>
      <c r="Q4277" s="1" t="s">
        <v>7555</v>
      </c>
      <c r="R4277">
        <v>972</v>
      </c>
      <c r="S4277">
        <v>323</v>
      </c>
      <c r="T4277" s="1" t="s">
        <v>24</v>
      </c>
    </row>
    <row r="4278" spans="1:20" x14ac:dyDescent="0.25">
      <c r="A4278" s="1" t="s">
        <v>20</v>
      </c>
      <c r="B4278" s="1" t="s">
        <v>21</v>
      </c>
      <c r="C4278" s="1" t="s">
        <v>22</v>
      </c>
      <c r="D4278" s="1" t="s">
        <v>23</v>
      </c>
      <c r="E4278" s="1" t="s">
        <v>5</v>
      </c>
      <c r="F4278" s="1" t="s">
        <v>24</v>
      </c>
      <c r="G4278" s="1" t="s">
        <v>25</v>
      </c>
      <c r="H4278">
        <v>2301950</v>
      </c>
      <c r="I4278">
        <v>2302531</v>
      </c>
      <c r="J4278" s="1" t="s">
        <v>75</v>
      </c>
      <c r="K4278" s="1" t="s">
        <v>24</v>
      </c>
      <c r="L4278" s="1" t="s">
        <v>24</v>
      </c>
      <c r="M4278" s="1" t="s">
        <v>24</v>
      </c>
      <c r="N4278" s="1" t="s">
        <v>24</v>
      </c>
      <c r="O4278" s="1" t="s">
        <v>24</v>
      </c>
      <c r="P4278" s="1" t="s">
        <v>24</v>
      </c>
      <c r="Q4278" s="1" t="s">
        <v>7558</v>
      </c>
      <c r="R4278">
        <v>582</v>
      </c>
      <c r="T4278" s="1" t="s">
        <v>7559</v>
      </c>
    </row>
    <row r="4279" spans="1:20" x14ac:dyDescent="0.25">
      <c r="A4279" s="1" t="s">
        <v>29</v>
      </c>
      <c r="B4279" s="1" t="s">
        <v>30</v>
      </c>
      <c r="C4279" s="1" t="s">
        <v>22</v>
      </c>
      <c r="D4279" s="1" t="s">
        <v>23</v>
      </c>
      <c r="E4279" s="1" t="s">
        <v>5</v>
      </c>
      <c r="F4279" s="1" t="s">
        <v>24</v>
      </c>
      <c r="G4279" s="1" t="s">
        <v>25</v>
      </c>
      <c r="H4279">
        <v>2301950</v>
      </c>
      <c r="I4279">
        <v>2302531</v>
      </c>
      <c r="J4279" s="1" t="s">
        <v>75</v>
      </c>
      <c r="K4279" s="1" t="s">
        <v>7560</v>
      </c>
      <c r="L4279" s="1" t="s">
        <v>7560</v>
      </c>
      <c r="M4279" s="1" t="s">
        <v>24</v>
      </c>
      <c r="N4279" s="1" t="s">
        <v>36</v>
      </c>
      <c r="O4279" s="1" t="s">
        <v>24</v>
      </c>
      <c r="P4279" s="1" t="s">
        <v>24</v>
      </c>
      <c r="Q4279" s="1" t="s">
        <v>7558</v>
      </c>
      <c r="R4279">
        <v>582</v>
      </c>
      <c r="S4279">
        <v>193</v>
      </c>
      <c r="T4279" s="1" t="s">
        <v>24</v>
      </c>
    </row>
    <row r="4280" spans="1:20" x14ac:dyDescent="0.25">
      <c r="A4280" s="1" t="s">
        <v>20</v>
      </c>
      <c r="B4280" s="1" t="s">
        <v>159</v>
      </c>
      <c r="C4280" s="1" t="s">
        <v>22</v>
      </c>
      <c r="D4280" s="1" t="s">
        <v>23</v>
      </c>
      <c r="E4280" s="1" t="s">
        <v>5</v>
      </c>
      <c r="F4280" s="1" t="s">
        <v>24</v>
      </c>
      <c r="G4280" s="1" t="s">
        <v>25</v>
      </c>
      <c r="H4280">
        <v>2303018</v>
      </c>
      <c r="I4280">
        <v>2303094</v>
      </c>
      <c r="J4280" s="1" t="s">
        <v>75</v>
      </c>
      <c r="K4280" s="1" t="s">
        <v>24</v>
      </c>
      <c r="L4280" s="1" t="s">
        <v>24</v>
      </c>
      <c r="M4280" s="1" t="s">
        <v>24</v>
      </c>
      <c r="N4280" s="1" t="s">
        <v>24</v>
      </c>
      <c r="O4280" s="1" t="s">
        <v>24</v>
      </c>
      <c r="P4280" s="1" t="s">
        <v>24</v>
      </c>
      <c r="Q4280" s="1" t="s">
        <v>7561</v>
      </c>
      <c r="R4280">
        <v>77</v>
      </c>
      <c r="T4280" s="1" t="s">
        <v>7562</v>
      </c>
    </row>
    <row r="4281" spans="1:20" x14ac:dyDescent="0.25">
      <c r="A4281" s="1" t="s">
        <v>159</v>
      </c>
      <c r="B4281" s="1" t="s">
        <v>24</v>
      </c>
      <c r="C4281" s="1" t="s">
        <v>22</v>
      </c>
      <c r="D4281" s="1" t="s">
        <v>23</v>
      </c>
      <c r="E4281" s="1" t="s">
        <v>5</v>
      </c>
      <c r="F4281" s="1" t="s">
        <v>24</v>
      </c>
      <c r="G4281" s="1" t="s">
        <v>25</v>
      </c>
      <c r="H4281">
        <v>2303018</v>
      </c>
      <c r="I4281">
        <v>2303094</v>
      </c>
      <c r="J4281" s="1" t="s">
        <v>75</v>
      </c>
      <c r="K4281" s="1" t="s">
        <v>24</v>
      </c>
      <c r="L4281" s="1" t="s">
        <v>24</v>
      </c>
      <c r="M4281" s="1" t="s">
        <v>24</v>
      </c>
      <c r="N4281" s="1" t="s">
        <v>1534</v>
      </c>
      <c r="O4281" s="1" t="s">
        <v>24</v>
      </c>
      <c r="P4281" s="1" t="s">
        <v>24</v>
      </c>
      <c r="Q4281" s="1" t="s">
        <v>7561</v>
      </c>
      <c r="R4281">
        <v>77</v>
      </c>
      <c r="T4281" s="1" t="s">
        <v>7563</v>
      </c>
    </row>
    <row r="4282" spans="1:20" x14ac:dyDescent="0.25">
      <c r="A4282" s="1" t="s">
        <v>20</v>
      </c>
      <c r="B4282" s="1" t="s">
        <v>21</v>
      </c>
      <c r="C4282" s="1" t="s">
        <v>22</v>
      </c>
      <c r="D4282" s="1" t="s">
        <v>23</v>
      </c>
      <c r="E4282" s="1" t="s">
        <v>5</v>
      </c>
      <c r="F4282" s="1" t="s">
        <v>24</v>
      </c>
      <c r="G4282" s="1" t="s">
        <v>25</v>
      </c>
      <c r="H4282">
        <v>2303140</v>
      </c>
      <c r="I4282">
        <v>2303844</v>
      </c>
      <c r="J4282" s="1" t="s">
        <v>75</v>
      </c>
      <c r="K4282" s="1" t="s">
        <v>24</v>
      </c>
      <c r="L4282" s="1" t="s">
        <v>24</v>
      </c>
      <c r="M4282" s="1" t="s">
        <v>24</v>
      </c>
      <c r="N4282" s="1" t="s">
        <v>24</v>
      </c>
      <c r="O4282" s="1" t="s">
        <v>24</v>
      </c>
      <c r="P4282" s="1" t="s">
        <v>24</v>
      </c>
      <c r="Q4282" s="1" t="s">
        <v>7564</v>
      </c>
      <c r="R4282">
        <v>705</v>
      </c>
      <c r="T4282" s="1" t="s">
        <v>7565</v>
      </c>
    </row>
    <row r="4283" spans="1:20" x14ac:dyDescent="0.25">
      <c r="A4283" s="1" t="s">
        <v>29</v>
      </c>
      <c r="B4283" s="1" t="s">
        <v>30</v>
      </c>
      <c r="C4283" s="1" t="s">
        <v>22</v>
      </c>
      <c r="D4283" s="1" t="s">
        <v>23</v>
      </c>
      <c r="E4283" s="1" t="s">
        <v>5</v>
      </c>
      <c r="F4283" s="1" t="s">
        <v>24</v>
      </c>
      <c r="G4283" s="1" t="s">
        <v>25</v>
      </c>
      <c r="H4283">
        <v>2303140</v>
      </c>
      <c r="I4283">
        <v>2303844</v>
      </c>
      <c r="J4283" s="1" t="s">
        <v>75</v>
      </c>
      <c r="K4283" s="1" t="s">
        <v>7566</v>
      </c>
      <c r="L4283" s="1" t="s">
        <v>7566</v>
      </c>
      <c r="M4283" s="1" t="s">
        <v>24</v>
      </c>
      <c r="N4283" s="1" t="s">
        <v>5397</v>
      </c>
      <c r="O4283" s="1" t="s">
        <v>24</v>
      </c>
      <c r="P4283" s="1" t="s">
        <v>24</v>
      </c>
      <c r="Q4283" s="1" t="s">
        <v>7564</v>
      </c>
      <c r="R4283">
        <v>705</v>
      </c>
      <c r="S4283">
        <v>234</v>
      </c>
      <c r="T4283" s="1" t="s">
        <v>24</v>
      </c>
    </row>
    <row r="4284" spans="1:20" x14ac:dyDescent="0.25">
      <c r="A4284" s="1" t="s">
        <v>20</v>
      </c>
      <c r="B4284" s="1" t="s">
        <v>21</v>
      </c>
      <c r="C4284" s="1" t="s">
        <v>22</v>
      </c>
      <c r="D4284" s="1" t="s">
        <v>23</v>
      </c>
      <c r="E4284" s="1" t="s">
        <v>5</v>
      </c>
      <c r="F4284" s="1" t="s">
        <v>24</v>
      </c>
      <c r="G4284" s="1" t="s">
        <v>25</v>
      </c>
      <c r="H4284">
        <v>2303853</v>
      </c>
      <c r="I4284">
        <v>2304845</v>
      </c>
      <c r="J4284" s="1" t="s">
        <v>75</v>
      </c>
      <c r="K4284" s="1" t="s">
        <v>24</v>
      </c>
      <c r="L4284" s="1" t="s">
        <v>24</v>
      </c>
      <c r="M4284" s="1" t="s">
        <v>24</v>
      </c>
      <c r="N4284" s="1" t="s">
        <v>24</v>
      </c>
      <c r="O4284" s="1" t="s">
        <v>24</v>
      </c>
      <c r="P4284" s="1" t="s">
        <v>24</v>
      </c>
      <c r="Q4284" s="1" t="s">
        <v>7567</v>
      </c>
      <c r="R4284">
        <v>993</v>
      </c>
      <c r="T4284" s="1" t="s">
        <v>7568</v>
      </c>
    </row>
    <row r="4285" spans="1:20" x14ac:dyDescent="0.25">
      <c r="A4285" s="1" t="s">
        <v>29</v>
      </c>
      <c r="B4285" s="1" t="s">
        <v>30</v>
      </c>
      <c r="C4285" s="1" t="s">
        <v>22</v>
      </c>
      <c r="D4285" s="1" t="s">
        <v>23</v>
      </c>
      <c r="E4285" s="1" t="s">
        <v>5</v>
      </c>
      <c r="F4285" s="1" t="s">
        <v>24</v>
      </c>
      <c r="G4285" s="1" t="s">
        <v>25</v>
      </c>
      <c r="H4285">
        <v>2303853</v>
      </c>
      <c r="I4285">
        <v>2304845</v>
      </c>
      <c r="J4285" s="1" t="s">
        <v>75</v>
      </c>
      <c r="K4285" s="1" t="s">
        <v>7569</v>
      </c>
      <c r="L4285" s="1" t="s">
        <v>7569</v>
      </c>
      <c r="M4285" s="1" t="s">
        <v>24</v>
      </c>
      <c r="N4285" s="1" t="s">
        <v>7570</v>
      </c>
      <c r="O4285" s="1" t="s">
        <v>24</v>
      </c>
      <c r="P4285" s="1" t="s">
        <v>24</v>
      </c>
      <c r="Q4285" s="1" t="s">
        <v>7567</v>
      </c>
      <c r="R4285">
        <v>993</v>
      </c>
      <c r="S4285">
        <v>330</v>
      </c>
      <c r="T4285" s="1" t="s">
        <v>24</v>
      </c>
    </row>
    <row r="4286" spans="1:20" x14ac:dyDescent="0.25">
      <c r="A4286" s="1" t="s">
        <v>20</v>
      </c>
      <c r="B4286" s="1" t="s">
        <v>21</v>
      </c>
      <c r="C4286" s="1" t="s">
        <v>22</v>
      </c>
      <c r="D4286" s="1" t="s">
        <v>23</v>
      </c>
      <c r="E4286" s="1" t="s">
        <v>5</v>
      </c>
      <c r="F4286" s="1" t="s">
        <v>24</v>
      </c>
      <c r="G4286" s="1" t="s">
        <v>25</v>
      </c>
      <c r="H4286">
        <v>2304862</v>
      </c>
      <c r="I4286">
        <v>2305626</v>
      </c>
      <c r="J4286" s="1" t="s">
        <v>75</v>
      </c>
      <c r="K4286" s="1" t="s">
        <v>24</v>
      </c>
      <c r="L4286" s="1" t="s">
        <v>24</v>
      </c>
      <c r="M4286" s="1" t="s">
        <v>24</v>
      </c>
      <c r="N4286" s="1" t="s">
        <v>24</v>
      </c>
      <c r="O4286" s="1" t="s">
        <v>24</v>
      </c>
      <c r="P4286" s="1" t="s">
        <v>24</v>
      </c>
      <c r="Q4286" s="1" t="s">
        <v>7571</v>
      </c>
      <c r="R4286">
        <v>765</v>
      </c>
      <c r="T4286" s="1" t="s">
        <v>7572</v>
      </c>
    </row>
    <row r="4287" spans="1:20" x14ac:dyDescent="0.25">
      <c r="A4287" s="1" t="s">
        <v>29</v>
      </c>
      <c r="B4287" s="1" t="s">
        <v>30</v>
      </c>
      <c r="C4287" s="1" t="s">
        <v>22</v>
      </c>
      <c r="D4287" s="1" t="s">
        <v>23</v>
      </c>
      <c r="E4287" s="1" t="s">
        <v>5</v>
      </c>
      <c r="F4287" s="1" t="s">
        <v>24</v>
      </c>
      <c r="G4287" s="1" t="s">
        <v>25</v>
      </c>
      <c r="H4287">
        <v>2304862</v>
      </c>
      <c r="I4287">
        <v>2305626</v>
      </c>
      <c r="J4287" s="1" t="s">
        <v>75</v>
      </c>
      <c r="K4287" s="1" t="s">
        <v>7573</v>
      </c>
      <c r="L4287" s="1" t="s">
        <v>7573</v>
      </c>
      <c r="M4287" s="1" t="s">
        <v>24</v>
      </c>
      <c r="N4287" s="1" t="s">
        <v>7574</v>
      </c>
      <c r="O4287" s="1" t="s">
        <v>24</v>
      </c>
      <c r="P4287" s="1" t="s">
        <v>24</v>
      </c>
      <c r="Q4287" s="1" t="s">
        <v>7571</v>
      </c>
      <c r="R4287">
        <v>765</v>
      </c>
      <c r="S4287">
        <v>254</v>
      </c>
      <c r="T4287" s="1" t="s">
        <v>24</v>
      </c>
    </row>
    <row r="4288" spans="1:20" x14ac:dyDescent="0.25">
      <c r="A4288" s="1" t="s">
        <v>20</v>
      </c>
      <c r="B4288" s="1" t="s">
        <v>21</v>
      </c>
      <c r="C4288" s="1" t="s">
        <v>22</v>
      </c>
      <c r="D4288" s="1" t="s">
        <v>23</v>
      </c>
      <c r="E4288" s="1" t="s">
        <v>5</v>
      </c>
      <c r="F4288" s="1" t="s">
        <v>24</v>
      </c>
      <c r="G4288" s="1" t="s">
        <v>25</v>
      </c>
      <c r="H4288">
        <v>2305874</v>
      </c>
      <c r="I4288">
        <v>2307115</v>
      </c>
      <c r="J4288" s="1" t="s">
        <v>75</v>
      </c>
      <c r="K4288" s="1" t="s">
        <v>24</v>
      </c>
      <c r="L4288" s="1" t="s">
        <v>24</v>
      </c>
      <c r="M4288" s="1" t="s">
        <v>24</v>
      </c>
      <c r="N4288" s="1" t="s">
        <v>24</v>
      </c>
      <c r="O4288" s="1" t="s">
        <v>24</v>
      </c>
      <c r="P4288" s="1" t="s">
        <v>24</v>
      </c>
      <c r="Q4288" s="1" t="s">
        <v>7575</v>
      </c>
      <c r="R4288">
        <v>1242</v>
      </c>
      <c r="T4288" s="1" t="s">
        <v>7576</v>
      </c>
    </row>
    <row r="4289" spans="1:20" x14ac:dyDescent="0.25">
      <c r="A4289" s="1" t="s">
        <v>29</v>
      </c>
      <c r="B4289" s="1" t="s">
        <v>30</v>
      </c>
      <c r="C4289" s="1" t="s">
        <v>22</v>
      </c>
      <c r="D4289" s="1" t="s">
        <v>23</v>
      </c>
      <c r="E4289" s="1" t="s">
        <v>5</v>
      </c>
      <c r="F4289" s="1" t="s">
        <v>24</v>
      </c>
      <c r="G4289" s="1" t="s">
        <v>25</v>
      </c>
      <c r="H4289">
        <v>2305874</v>
      </c>
      <c r="I4289">
        <v>2307115</v>
      </c>
      <c r="J4289" s="1" t="s">
        <v>75</v>
      </c>
      <c r="K4289" s="1" t="s">
        <v>7577</v>
      </c>
      <c r="L4289" s="1" t="s">
        <v>7577</v>
      </c>
      <c r="M4289" s="1" t="s">
        <v>24</v>
      </c>
      <c r="N4289" s="1" t="s">
        <v>7469</v>
      </c>
      <c r="O4289" s="1" t="s">
        <v>24</v>
      </c>
      <c r="P4289" s="1" t="s">
        <v>24</v>
      </c>
      <c r="Q4289" s="1" t="s">
        <v>7575</v>
      </c>
      <c r="R4289">
        <v>1242</v>
      </c>
      <c r="S4289">
        <v>413</v>
      </c>
      <c r="T4289" s="1" t="s">
        <v>24</v>
      </c>
    </row>
    <row r="4290" spans="1:20" x14ac:dyDescent="0.25">
      <c r="A4290" s="1" t="s">
        <v>20</v>
      </c>
      <c r="B4290" s="1" t="s">
        <v>21</v>
      </c>
      <c r="C4290" s="1" t="s">
        <v>22</v>
      </c>
      <c r="D4290" s="1" t="s">
        <v>23</v>
      </c>
      <c r="E4290" s="1" t="s">
        <v>5</v>
      </c>
      <c r="F4290" s="1" t="s">
        <v>24</v>
      </c>
      <c r="G4290" s="1" t="s">
        <v>25</v>
      </c>
      <c r="H4290">
        <v>2307319</v>
      </c>
      <c r="I4290">
        <v>2307750</v>
      </c>
      <c r="J4290" s="1" t="s">
        <v>75</v>
      </c>
      <c r="K4290" s="1" t="s">
        <v>24</v>
      </c>
      <c r="L4290" s="1" t="s">
        <v>24</v>
      </c>
      <c r="M4290" s="1" t="s">
        <v>24</v>
      </c>
      <c r="N4290" s="1" t="s">
        <v>24</v>
      </c>
      <c r="O4290" s="1" t="s">
        <v>24</v>
      </c>
      <c r="P4290" s="1" t="s">
        <v>24</v>
      </c>
      <c r="Q4290" s="1" t="s">
        <v>7578</v>
      </c>
      <c r="R4290">
        <v>432</v>
      </c>
      <c r="T4290" s="1" t="s">
        <v>7579</v>
      </c>
    </row>
    <row r="4291" spans="1:20" x14ac:dyDescent="0.25">
      <c r="A4291" s="1" t="s">
        <v>29</v>
      </c>
      <c r="B4291" s="1" t="s">
        <v>30</v>
      </c>
      <c r="C4291" s="1" t="s">
        <v>22</v>
      </c>
      <c r="D4291" s="1" t="s">
        <v>23</v>
      </c>
      <c r="E4291" s="1" t="s">
        <v>5</v>
      </c>
      <c r="F4291" s="1" t="s">
        <v>24</v>
      </c>
      <c r="G4291" s="1" t="s">
        <v>25</v>
      </c>
      <c r="H4291">
        <v>2307319</v>
      </c>
      <c r="I4291">
        <v>2307750</v>
      </c>
      <c r="J4291" s="1" t="s">
        <v>75</v>
      </c>
      <c r="K4291" s="1" t="s">
        <v>7580</v>
      </c>
      <c r="L4291" s="1" t="s">
        <v>7580</v>
      </c>
      <c r="M4291" s="1" t="s">
        <v>24</v>
      </c>
      <c r="N4291" s="1" t="s">
        <v>36</v>
      </c>
      <c r="O4291" s="1" t="s">
        <v>24</v>
      </c>
      <c r="P4291" s="1" t="s">
        <v>24</v>
      </c>
      <c r="Q4291" s="1" t="s">
        <v>7578</v>
      </c>
      <c r="R4291">
        <v>432</v>
      </c>
      <c r="S4291">
        <v>143</v>
      </c>
      <c r="T4291" s="1" t="s">
        <v>24</v>
      </c>
    </row>
    <row r="4292" spans="1:20" x14ac:dyDescent="0.25">
      <c r="A4292" s="1" t="s">
        <v>20</v>
      </c>
      <c r="B4292" s="1" t="s">
        <v>21</v>
      </c>
      <c r="C4292" s="1" t="s">
        <v>22</v>
      </c>
      <c r="D4292" s="1" t="s">
        <v>23</v>
      </c>
      <c r="E4292" s="1" t="s">
        <v>5</v>
      </c>
      <c r="F4292" s="1" t="s">
        <v>24</v>
      </c>
      <c r="G4292" s="1" t="s">
        <v>25</v>
      </c>
      <c r="H4292">
        <v>2307871</v>
      </c>
      <c r="I4292">
        <v>2308584</v>
      </c>
      <c r="J4292" s="1" t="s">
        <v>75</v>
      </c>
      <c r="K4292" s="1" t="s">
        <v>24</v>
      </c>
      <c r="L4292" s="1" t="s">
        <v>24</v>
      </c>
      <c r="M4292" s="1" t="s">
        <v>24</v>
      </c>
      <c r="N4292" s="1" t="s">
        <v>24</v>
      </c>
      <c r="O4292" s="1" t="s">
        <v>24</v>
      </c>
      <c r="P4292" s="1" t="s">
        <v>24</v>
      </c>
      <c r="Q4292" s="1" t="s">
        <v>7581</v>
      </c>
      <c r="R4292">
        <v>714</v>
      </c>
      <c r="T4292" s="1" t="s">
        <v>7582</v>
      </c>
    </row>
    <row r="4293" spans="1:20" x14ac:dyDescent="0.25">
      <c r="A4293" s="1" t="s">
        <v>29</v>
      </c>
      <c r="B4293" s="1" t="s">
        <v>30</v>
      </c>
      <c r="C4293" s="1" t="s">
        <v>22</v>
      </c>
      <c r="D4293" s="1" t="s">
        <v>23</v>
      </c>
      <c r="E4293" s="1" t="s">
        <v>5</v>
      </c>
      <c r="F4293" s="1" t="s">
        <v>24</v>
      </c>
      <c r="G4293" s="1" t="s">
        <v>25</v>
      </c>
      <c r="H4293">
        <v>2307871</v>
      </c>
      <c r="I4293">
        <v>2308584</v>
      </c>
      <c r="J4293" s="1" t="s">
        <v>75</v>
      </c>
      <c r="K4293" s="1" t="s">
        <v>7583</v>
      </c>
      <c r="L4293" s="1" t="s">
        <v>7583</v>
      </c>
      <c r="M4293" s="1" t="s">
        <v>24</v>
      </c>
      <c r="N4293" s="1" t="s">
        <v>7584</v>
      </c>
      <c r="O4293" s="1" t="s">
        <v>24</v>
      </c>
      <c r="P4293" s="1" t="s">
        <v>24</v>
      </c>
      <c r="Q4293" s="1" t="s">
        <v>7581</v>
      </c>
      <c r="R4293">
        <v>714</v>
      </c>
      <c r="S4293">
        <v>237</v>
      </c>
      <c r="T4293" s="1" t="s">
        <v>24</v>
      </c>
    </row>
    <row r="4294" spans="1:20" x14ac:dyDescent="0.25">
      <c r="A4294" s="1" t="s">
        <v>20</v>
      </c>
      <c r="B4294" s="1" t="s">
        <v>21</v>
      </c>
      <c r="C4294" s="1" t="s">
        <v>22</v>
      </c>
      <c r="D4294" s="1" t="s">
        <v>23</v>
      </c>
      <c r="E4294" s="1" t="s">
        <v>5</v>
      </c>
      <c r="F4294" s="1" t="s">
        <v>24</v>
      </c>
      <c r="G4294" s="1" t="s">
        <v>25</v>
      </c>
      <c r="H4294">
        <v>2308581</v>
      </c>
      <c r="I4294">
        <v>2310461</v>
      </c>
      <c r="J4294" s="1" t="s">
        <v>75</v>
      </c>
      <c r="K4294" s="1" t="s">
        <v>24</v>
      </c>
      <c r="L4294" s="1" t="s">
        <v>24</v>
      </c>
      <c r="M4294" s="1" t="s">
        <v>24</v>
      </c>
      <c r="N4294" s="1" t="s">
        <v>24</v>
      </c>
      <c r="O4294" s="1" t="s">
        <v>24</v>
      </c>
      <c r="P4294" s="1" t="s">
        <v>24</v>
      </c>
      <c r="Q4294" s="1" t="s">
        <v>7585</v>
      </c>
      <c r="R4294">
        <v>1881</v>
      </c>
      <c r="T4294" s="1" t="s">
        <v>7586</v>
      </c>
    </row>
    <row r="4295" spans="1:20" x14ac:dyDescent="0.25">
      <c r="A4295" s="1" t="s">
        <v>29</v>
      </c>
      <c r="B4295" s="1" t="s">
        <v>30</v>
      </c>
      <c r="C4295" s="1" t="s">
        <v>22</v>
      </c>
      <c r="D4295" s="1" t="s">
        <v>23</v>
      </c>
      <c r="E4295" s="1" t="s">
        <v>5</v>
      </c>
      <c r="F4295" s="1" t="s">
        <v>24</v>
      </c>
      <c r="G4295" s="1" t="s">
        <v>25</v>
      </c>
      <c r="H4295">
        <v>2308581</v>
      </c>
      <c r="I4295">
        <v>2310461</v>
      </c>
      <c r="J4295" s="1" t="s">
        <v>75</v>
      </c>
      <c r="K4295" s="1" t="s">
        <v>7587</v>
      </c>
      <c r="L4295" s="1" t="s">
        <v>7587</v>
      </c>
      <c r="M4295" s="1" t="s">
        <v>24</v>
      </c>
      <c r="N4295" s="1" t="s">
        <v>7588</v>
      </c>
      <c r="O4295" s="1" t="s">
        <v>24</v>
      </c>
      <c r="P4295" s="1" t="s">
        <v>24</v>
      </c>
      <c r="Q4295" s="1" t="s">
        <v>7585</v>
      </c>
      <c r="R4295">
        <v>1881</v>
      </c>
      <c r="S4295">
        <v>626</v>
      </c>
      <c r="T4295" s="1" t="s">
        <v>24</v>
      </c>
    </row>
    <row r="4296" spans="1:20" x14ac:dyDescent="0.25">
      <c r="A4296" s="1" t="s">
        <v>20</v>
      </c>
      <c r="B4296" s="1" t="s">
        <v>21</v>
      </c>
      <c r="C4296" s="1" t="s">
        <v>22</v>
      </c>
      <c r="D4296" s="1" t="s">
        <v>23</v>
      </c>
      <c r="E4296" s="1" t="s">
        <v>5</v>
      </c>
      <c r="F4296" s="1" t="s">
        <v>24</v>
      </c>
      <c r="G4296" s="1" t="s">
        <v>25</v>
      </c>
      <c r="H4296">
        <v>2310479</v>
      </c>
      <c r="I4296">
        <v>2311849</v>
      </c>
      <c r="J4296" s="1" t="s">
        <v>75</v>
      </c>
      <c r="K4296" s="1" t="s">
        <v>24</v>
      </c>
      <c r="L4296" s="1" t="s">
        <v>24</v>
      </c>
      <c r="M4296" s="1" t="s">
        <v>24</v>
      </c>
      <c r="N4296" s="1" t="s">
        <v>24</v>
      </c>
      <c r="O4296" s="1" t="s">
        <v>24</v>
      </c>
      <c r="P4296" s="1" t="s">
        <v>24</v>
      </c>
      <c r="Q4296" s="1" t="s">
        <v>7589</v>
      </c>
      <c r="R4296">
        <v>1371</v>
      </c>
      <c r="T4296" s="1" t="s">
        <v>7590</v>
      </c>
    </row>
    <row r="4297" spans="1:20" x14ac:dyDescent="0.25">
      <c r="A4297" s="1" t="s">
        <v>29</v>
      </c>
      <c r="B4297" s="1" t="s">
        <v>30</v>
      </c>
      <c r="C4297" s="1" t="s">
        <v>22</v>
      </c>
      <c r="D4297" s="1" t="s">
        <v>23</v>
      </c>
      <c r="E4297" s="1" t="s">
        <v>5</v>
      </c>
      <c r="F4297" s="1" t="s">
        <v>24</v>
      </c>
      <c r="G4297" s="1" t="s">
        <v>25</v>
      </c>
      <c r="H4297">
        <v>2310479</v>
      </c>
      <c r="I4297">
        <v>2311849</v>
      </c>
      <c r="J4297" s="1" t="s">
        <v>75</v>
      </c>
      <c r="K4297" s="1" t="s">
        <v>7591</v>
      </c>
      <c r="L4297" s="1" t="s">
        <v>7591</v>
      </c>
      <c r="M4297" s="1" t="s">
        <v>24</v>
      </c>
      <c r="N4297" s="1" t="s">
        <v>7592</v>
      </c>
      <c r="O4297" s="1" t="s">
        <v>24</v>
      </c>
      <c r="P4297" s="1" t="s">
        <v>24</v>
      </c>
      <c r="Q4297" s="1" t="s">
        <v>7589</v>
      </c>
      <c r="R4297">
        <v>1371</v>
      </c>
      <c r="S4297">
        <v>456</v>
      </c>
      <c r="T4297" s="1" t="s">
        <v>24</v>
      </c>
    </row>
    <row r="4298" spans="1:20" x14ac:dyDescent="0.25">
      <c r="A4298" s="1" t="s">
        <v>20</v>
      </c>
      <c r="B4298" s="1" t="s">
        <v>21</v>
      </c>
      <c r="C4298" s="1" t="s">
        <v>22</v>
      </c>
      <c r="D4298" s="1" t="s">
        <v>23</v>
      </c>
      <c r="E4298" s="1" t="s">
        <v>5</v>
      </c>
      <c r="F4298" s="1" t="s">
        <v>24</v>
      </c>
      <c r="G4298" s="1" t="s">
        <v>25</v>
      </c>
      <c r="H4298">
        <v>2312073</v>
      </c>
      <c r="I4298">
        <v>2312834</v>
      </c>
      <c r="J4298" s="1" t="s">
        <v>75</v>
      </c>
      <c r="K4298" s="1" t="s">
        <v>24</v>
      </c>
      <c r="L4298" s="1" t="s">
        <v>24</v>
      </c>
      <c r="M4298" s="1" t="s">
        <v>24</v>
      </c>
      <c r="N4298" s="1" t="s">
        <v>24</v>
      </c>
      <c r="O4298" s="1" t="s">
        <v>24</v>
      </c>
      <c r="P4298" s="1" t="s">
        <v>24</v>
      </c>
      <c r="Q4298" s="1" t="s">
        <v>7593</v>
      </c>
      <c r="R4298">
        <v>762</v>
      </c>
      <c r="T4298" s="1" t="s">
        <v>7594</v>
      </c>
    </row>
    <row r="4299" spans="1:20" x14ac:dyDescent="0.25">
      <c r="A4299" s="1" t="s">
        <v>29</v>
      </c>
      <c r="B4299" s="1" t="s">
        <v>30</v>
      </c>
      <c r="C4299" s="1" t="s">
        <v>22</v>
      </c>
      <c r="D4299" s="1" t="s">
        <v>23</v>
      </c>
      <c r="E4299" s="1" t="s">
        <v>5</v>
      </c>
      <c r="F4299" s="1" t="s">
        <v>24</v>
      </c>
      <c r="G4299" s="1" t="s">
        <v>25</v>
      </c>
      <c r="H4299">
        <v>2312073</v>
      </c>
      <c r="I4299">
        <v>2312834</v>
      </c>
      <c r="J4299" s="1" t="s">
        <v>75</v>
      </c>
      <c r="K4299" s="1" t="s">
        <v>7595</v>
      </c>
      <c r="L4299" s="1" t="s">
        <v>7595</v>
      </c>
      <c r="M4299" s="1" t="s">
        <v>24</v>
      </c>
      <c r="N4299" s="1" t="s">
        <v>7596</v>
      </c>
      <c r="O4299" s="1" t="s">
        <v>24</v>
      </c>
      <c r="P4299" s="1" t="s">
        <v>24</v>
      </c>
      <c r="Q4299" s="1" t="s">
        <v>7593</v>
      </c>
      <c r="R4299">
        <v>762</v>
      </c>
      <c r="S4299">
        <v>253</v>
      </c>
      <c r="T4299" s="1" t="s">
        <v>24</v>
      </c>
    </row>
    <row r="4300" spans="1:20" x14ac:dyDescent="0.25">
      <c r="A4300" s="1" t="s">
        <v>20</v>
      </c>
      <c r="B4300" s="1" t="s">
        <v>21</v>
      </c>
      <c r="C4300" s="1" t="s">
        <v>22</v>
      </c>
      <c r="D4300" s="1" t="s">
        <v>23</v>
      </c>
      <c r="E4300" s="1" t="s">
        <v>5</v>
      </c>
      <c r="F4300" s="1" t="s">
        <v>24</v>
      </c>
      <c r="G4300" s="1" t="s">
        <v>25</v>
      </c>
      <c r="H4300">
        <v>2312878</v>
      </c>
      <c r="I4300">
        <v>2313501</v>
      </c>
      <c r="J4300" s="1" t="s">
        <v>75</v>
      </c>
      <c r="K4300" s="1" t="s">
        <v>24</v>
      </c>
      <c r="L4300" s="1" t="s">
        <v>24</v>
      </c>
      <c r="M4300" s="1" t="s">
        <v>24</v>
      </c>
      <c r="N4300" s="1" t="s">
        <v>24</v>
      </c>
      <c r="O4300" s="1" t="s">
        <v>24</v>
      </c>
      <c r="P4300" s="1" t="s">
        <v>24</v>
      </c>
      <c r="Q4300" s="1" t="s">
        <v>7597</v>
      </c>
      <c r="R4300">
        <v>624</v>
      </c>
      <c r="T4300" s="1" t="s">
        <v>7598</v>
      </c>
    </row>
    <row r="4301" spans="1:20" x14ac:dyDescent="0.25">
      <c r="A4301" s="1" t="s">
        <v>29</v>
      </c>
      <c r="B4301" s="1" t="s">
        <v>30</v>
      </c>
      <c r="C4301" s="1" t="s">
        <v>22</v>
      </c>
      <c r="D4301" s="1" t="s">
        <v>23</v>
      </c>
      <c r="E4301" s="1" t="s">
        <v>5</v>
      </c>
      <c r="F4301" s="1" t="s">
        <v>24</v>
      </c>
      <c r="G4301" s="1" t="s">
        <v>25</v>
      </c>
      <c r="H4301">
        <v>2312878</v>
      </c>
      <c r="I4301">
        <v>2313501</v>
      </c>
      <c r="J4301" s="1" t="s">
        <v>75</v>
      </c>
      <c r="K4301" s="1" t="s">
        <v>7599</v>
      </c>
      <c r="L4301" s="1" t="s">
        <v>7599</v>
      </c>
      <c r="M4301" s="1" t="s">
        <v>24</v>
      </c>
      <c r="N4301" s="1" t="s">
        <v>7600</v>
      </c>
      <c r="O4301" s="1" t="s">
        <v>24</v>
      </c>
      <c r="P4301" s="1" t="s">
        <v>24</v>
      </c>
      <c r="Q4301" s="1" t="s">
        <v>7597</v>
      </c>
      <c r="R4301">
        <v>624</v>
      </c>
      <c r="S4301">
        <v>207</v>
      </c>
      <c r="T4301" s="1" t="s">
        <v>24</v>
      </c>
    </row>
    <row r="4302" spans="1:20" x14ac:dyDescent="0.25">
      <c r="A4302" s="1" t="s">
        <v>20</v>
      </c>
      <c r="B4302" s="1" t="s">
        <v>21</v>
      </c>
      <c r="C4302" s="1" t="s">
        <v>22</v>
      </c>
      <c r="D4302" s="1" t="s">
        <v>23</v>
      </c>
      <c r="E4302" s="1" t="s">
        <v>5</v>
      </c>
      <c r="F4302" s="1" t="s">
        <v>24</v>
      </c>
      <c r="G4302" s="1" t="s">
        <v>25</v>
      </c>
      <c r="H4302">
        <v>2313528</v>
      </c>
      <c r="I4302">
        <v>2313737</v>
      </c>
      <c r="J4302" s="1" t="s">
        <v>75</v>
      </c>
      <c r="K4302" s="1" t="s">
        <v>24</v>
      </c>
      <c r="L4302" s="1" t="s">
        <v>24</v>
      </c>
      <c r="M4302" s="1" t="s">
        <v>24</v>
      </c>
      <c r="N4302" s="1" t="s">
        <v>24</v>
      </c>
      <c r="O4302" s="1" t="s">
        <v>24</v>
      </c>
      <c r="P4302" s="1" t="s">
        <v>24</v>
      </c>
      <c r="Q4302" s="1" t="s">
        <v>7601</v>
      </c>
      <c r="R4302">
        <v>210</v>
      </c>
      <c r="T4302" s="1" t="s">
        <v>7602</v>
      </c>
    </row>
    <row r="4303" spans="1:20" x14ac:dyDescent="0.25">
      <c r="A4303" s="1" t="s">
        <v>29</v>
      </c>
      <c r="B4303" s="1" t="s">
        <v>30</v>
      </c>
      <c r="C4303" s="1" t="s">
        <v>22</v>
      </c>
      <c r="D4303" s="1" t="s">
        <v>23</v>
      </c>
      <c r="E4303" s="1" t="s">
        <v>5</v>
      </c>
      <c r="F4303" s="1" t="s">
        <v>24</v>
      </c>
      <c r="G4303" s="1" t="s">
        <v>25</v>
      </c>
      <c r="H4303">
        <v>2313528</v>
      </c>
      <c r="I4303">
        <v>2313737</v>
      </c>
      <c r="J4303" s="1" t="s">
        <v>75</v>
      </c>
      <c r="K4303" s="1" t="s">
        <v>7603</v>
      </c>
      <c r="L4303" s="1" t="s">
        <v>7603</v>
      </c>
      <c r="M4303" s="1" t="s">
        <v>24</v>
      </c>
      <c r="N4303" s="1" t="s">
        <v>7604</v>
      </c>
      <c r="O4303" s="1" t="s">
        <v>24</v>
      </c>
      <c r="P4303" s="1" t="s">
        <v>24</v>
      </c>
      <c r="Q4303" s="1" t="s">
        <v>7601</v>
      </c>
      <c r="R4303">
        <v>210</v>
      </c>
      <c r="S4303">
        <v>69</v>
      </c>
      <c r="T4303" s="1" t="s">
        <v>24</v>
      </c>
    </row>
    <row r="4304" spans="1:20" x14ac:dyDescent="0.25">
      <c r="A4304" s="1" t="s">
        <v>20</v>
      </c>
      <c r="B4304" s="1" t="s">
        <v>21</v>
      </c>
      <c r="C4304" s="1" t="s">
        <v>22</v>
      </c>
      <c r="D4304" s="1" t="s">
        <v>23</v>
      </c>
      <c r="E4304" s="1" t="s">
        <v>5</v>
      </c>
      <c r="F4304" s="1" t="s">
        <v>24</v>
      </c>
      <c r="G4304" s="1" t="s">
        <v>25</v>
      </c>
      <c r="H4304">
        <v>2313753</v>
      </c>
      <c r="I4304">
        <v>2314091</v>
      </c>
      <c r="J4304" s="1" t="s">
        <v>75</v>
      </c>
      <c r="K4304" s="1" t="s">
        <v>24</v>
      </c>
      <c r="L4304" s="1" t="s">
        <v>24</v>
      </c>
      <c r="M4304" s="1" t="s">
        <v>24</v>
      </c>
      <c r="N4304" s="1" t="s">
        <v>24</v>
      </c>
      <c r="O4304" s="1" t="s">
        <v>24</v>
      </c>
      <c r="P4304" s="1" t="s">
        <v>24</v>
      </c>
      <c r="Q4304" s="1" t="s">
        <v>7605</v>
      </c>
      <c r="R4304">
        <v>339</v>
      </c>
      <c r="T4304" s="1" t="s">
        <v>7606</v>
      </c>
    </row>
    <row r="4305" spans="1:20" x14ac:dyDescent="0.25">
      <c r="A4305" s="1" t="s">
        <v>29</v>
      </c>
      <c r="B4305" s="1" t="s">
        <v>30</v>
      </c>
      <c r="C4305" s="1" t="s">
        <v>22</v>
      </c>
      <c r="D4305" s="1" t="s">
        <v>23</v>
      </c>
      <c r="E4305" s="1" t="s">
        <v>5</v>
      </c>
      <c r="F4305" s="1" t="s">
        <v>24</v>
      </c>
      <c r="G4305" s="1" t="s">
        <v>25</v>
      </c>
      <c r="H4305">
        <v>2313753</v>
      </c>
      <c r="I4305">
        <v>2314091</v>
      </c>
      <c r="J4305" s="1" t="s">
        <v>75</v>
      </c>
      <c r="K4305" s="1" t="s">
        <v>7607</v>
      </c>
      <c r="L4305" s="1" t="s">
        <v>7607</v>
      </c>
      <c r="M4305" s="1" t="s">
        <v>24</v>
      </c>
      <c r="N4305" s="1" t="s">
        <v>7608</v>
      </c>
      <c r="O4305" s="1" t="s">
        <v>24</v>
      </c>
      <c r="P4305" s="1" t="s">
        <v>24</v>
      </c>
      <c r="Q4305" s="1" t="s">
        <v>7605</v>
      </c>
      <c r="R4305">
        <v>339</v>
      </c>
      <c r="S4305">
        <v>112</v>
      </c>
      <c r="T4305" s="1" t="s">
        <v>24</v>
      </c>
    </row>
    <row r="4306" spans="1:20" x14ac:dyDescent="0.25">
      <c r="A4306" s="1" t="s">
        <v>20</v>
      </c>
      <c r="B4306" s="1" t="s">
        <v>21</v>
      </c>
      <c r="C4306" s="1" t="s">
        <v>22</v>
      </c>
      <c r="D4306" s="1" t="s">
        <v>23</v>
      </c>
      <c r="E4306" s="1" t="s">
        <v>5</v>
      </c>
      <c r="F4306" s="1" t="s">
        <v>24</v>
      </c>
      <c r="G4306" s="1" t="s">
        <v>25</v>
      </c>
      <c r="H4306">
        <v>2314169</v>
      </c>
      <c r="I4306">
        <v>2314303</v>
      </c>
      <c r="J4306" s="1" t="s">
        <v>75</v>
      </c>
      <c r="K4306" s="1" t="s">
        <v>24</v>
      </c>
      <c r="L4306" s="1" t="s">
        <v>24</v>
      </c>
      <c r="M4306" s="1" t="s">
        <v>24</v>
      </c>
      <c r="N4306" s="1" t="s">
        <v>24</v>
      </c>
      <c r="O4306" s="1" t="s">
        <v>24</v>
      </c>
      <c r="P4306" s="1" t="s">
        <v>24</v>
      </c>
      <c r="Q4306" s="1" t="s">
        <v>7609</v>
      </c>
      <c r="R4306">
        <v>135</v>
      </c>
      <c r="T4306" s="1" t="s">
        <v>7610</v>
      </c>
    </row>
    <row r="4307" spans="1:20" x14ac:dyDescent="0.25">
      <c r="A4307" s="1" t="s">
        <v>29</v>
      </c>
      <c r="B4307" s="1" t="s">
        <v>30</v>
      </c>
      <c r="C4307" s="1" t="s">
        <v>22</v>
      </c>
      <c r="D4307" s="1" t="s">
        <v>23</v>
      </c>
      <c r="E4307" s="1" t="s">
        <v>5</v>
      </c>
      <c r="F4307" s="1" t="s">
        <v>24</v>
      </c>
      <c r="G4307" s="1" t="s">
        <v>25</v>
      </c>
      <c r="H4307">
        <v>2314169</v>
      </c>
      <c r="I4307">
        <v>2314303</v>
      </c>
      <c r="J4307" s="1" t="s">
        <v>75</v>
      </c>
      <c r="K4307" s="1" t="s">
        <v>7611</v>
      </c>
      <c r="L4307" s="1" t="s">
        <v>7611</v>
      </c>
      <c r="M4307" s="1" t="s">
        <v>24</v>
      </c>
      <c r="N4307" s="1" t="s">
        <v>7612</v>
      </c>
      <c r="O4307" s="1" t="s">
        <v>24</v>
      </c>
      <c r="P4307" s="1" t="s">
        <v>24</v>
      </c>
      <c r="Q4307" s="1" t="s">
        <v>7609</v>
      </c>
      <c r="R4307">
        <v>135</v>
      </c>
      <c r="S4307">
        <v>44</v>
      </c>
      <c r="T4307" s="1" t="s">
        <v>24</v>
      </c>
    </row>
    <row r="4308" spans="1:20" x14ac:dyDescent="0.25">
      <c r="A4308" s="1" t="s">
        <v>20</v>
      </c>
      <c r="B4308" s="1" t="s">
        <v>21</v>
      </c>
      <c r="C4308" s="1" t="s">
        <v>22</v>
      </c>
      <c r="D4308" s="1" t="s">
        <v>23</v>
      </c>
      <c r="E4308" s="1" t="s">
        <v>5</v>
      </c>
      <c r="F4308" s="1" t="s">
        <v>24</v>
      </c>
      <c r="G4308" s="1" t="s">
        <v>25</v>
      </c>
      <c r="H4308">
        <v>2314445</v>
      </c>
      <c r="I4308">
        <v>2314921</v>
      </c>
      <c r="J4308" s="1" t="s">
        <v>75</v>
      </c>
      <c r="K4308" s="1" t="s">
        <v>24</v>
      </c>
      <c r="L4308" s="1" t="s">
        <v>24</v>
      </c>
      <c r="M4308" s="1" t="s">
        <v>24</v>
      </c>
      <c r="N4308" s="1" t="s">
        <v>24</v>
      </c>
      <c r="O4308" s="1" t="s">
        <v>24</v>
      </c>
      <c r="P4308" s="1" t="s">
        <v>24</v>
      </c>
      <c r="Q4308" s="1" t="s">
        <v>7613</v>
      </c>
      <c r="R4308">
        <v>477</v>
      </c>
      <c r="T4308" s="1" t="s">
        <v>7614</v>
      </c>
    </row>
    <row r="4309" spans="1:20" x14ac:dyDescent="0.25">
      <c r="A4309" s="1" t="s">
        <v>29</v>
      </c>
      <c r="B4309" s="1" t="s">
        <v>30</v>
      </c>
      <c r="C4309" s="1" t="s">
        <v>22</v>
      </c>
      <c r="D4309" s="1" t="s">
        <v>23</v>
      </c>
      <c r="E4309" s="1" t="s">
        <v>5</v>
      </c>
      <c r="F4309" s="1" t="s">
        <v>24</v>
      </c>
      <c r="G4309" s="1" t="s">
        <v>25</v>
      </c>
      <c r="H4309">
        <v>2314445</v>
      </c>
      <c r="I4309">
        <v>2314921</v>
      </c>
      <c r="J4309" s="1" t="s">
        <v>75</v>
      </c>
      <c r="K4309" s="1" t="s">
        <v>7615</v>
      </c>
      <c r="L4309" s="1" t="s">
        <v>7615</v>
      </c>
      <c r="M4309" s="1" t="s">
        <v>24</v>
      </c>
      <c r="N4309" s="1" t="s">
        <v>7616</v>
      </c>
      <c r="O4309" s="1" t="s">
        <v>24</v>
      </c>
      <c r="P4309" s="1" t="s">
        <v>24</v>
      </c>
      <c r="Q4309" s="1" t="s">
        <v>7613</v>
      </c>
      <c r="R4309">
        <v>477</v>
      </c>
      <c r="S4309">
        <v>158</v>
      </c>
      <c r="T4309" s="1" t="s">
        <v>24</v>
      </c>
    </row>
    <row r="4310" spans="1:20" x14ac:dyDescent="0.25">
      <c r="A4310" s="1" t="s">
        <v>20</v>
      </c>
      <c r="B4310" s="1" t="s">
        <v>21</v>
      </c>
      <c r="C4310" s="1" t="s">
        <v>22</v>
      </c>
      <c r="D4310" s="1" t="s">
        <v>23</v>
      </c>
      <c r="E4310" s="1" t="s">
        <v>5</v>
      </c>
      <c r="F4310" s="1" t="s">
        <v>24</v>
      </c>
      <c r="G4310" s="1" t="s">
        <v>25</v>
      </c>
      <c r="H4310">
        <v>2315000</v>
      </c>
      <c r="I4310">
        <v>2316436</v>
      </c>
      <c r="J4310" s="1" t="s">
        <v>75</v>
      </c>
      <c r="K4310" s="1" t="s">
        <v>24</v>
      </c>
      <c r="L4310" s="1" t="s">
        <v>24</v>
      </c>
      <c r="M4310" s="1" t="s">
        <v>24</v>
      </c>
      <c r="N4310" s="1" t="s">
        <v>24</v>
      </c>
      <c r="O4310" s="1" t="s">
        <v>24</v>
      </c>
      <c r="P4310" s="1" t="s">
        <v>24</v>
      </c>
      <c r="Q4310" s="1" t="s">
        <v>7617</v>
      </c>
      <c r="R4310">
        <v>1437</v>
      </c>
      <c r="T4310" s="1" t="s">
        <v>7618</v>
      </c>
    </row>
    <row r="4311" spans="1:20" x14ac:dyDescent="0.25">
      <c r="A4311" s="1" t="s">
        <v>29</v>
      </c>
      <c r="B4311" s="1" t="s">
        <v>30</v>
      </c>
      <c r="C4311" s="1" t="s">
        <v>22</v>
      </c>
      <c r="D4311" s="1" t="s">
        <v>23</v>
      </c>
      <c r="E4311" s="1" t="s">
        <v>5</v>
      </c>
      <c r="F4311" s="1" t="s">
        <v>24</v>
      </c>
      <c r="G4311" s="1" t="s">
        <v>25</v>
      </c>
      <c r="H4311">
        <v>2315000</v>
      </c>
      <c r="I4311">
        <v>2316436</v>
      </c>
      <c r="J4311" s="1" t="s">
        <v>75</v>
      </c>
      <c r="K4311" s="1" t="s">
        <v>7619</v>
      </c>
      <c r="L4311" s="1" t="s">
        <v>7619</v>
      </c>
      <c r="M4311" s="1" t="s">
        <v>24</v>
      </c>
      <c r="N4311" s="1" t="s">
        <v>154</v>
      </c>
      <c r="O4311" s="1" t="s">
        <v>24</v>
      </c>
      <c r="P4311" s="1" t="s">
        <v>24</v>
      </c>
      <c r="Q4311" s="1" t="s">
        <v>7617</v>
      </c>
      <c r="R4311">
        <v>1437</v>
      </c>
      <c r="S4311">
        <v>478</v>
      </c>
      <c r="T4311" s="1" t="s">
        <v>24</v>
      </c>
    </row>
    <row r="4312" spans="1:20" x14ac:dyDescent="0.25">
      <c r="A4312" s="1" t="s">
        <v>20</v>
      </c>
      <c r="B4312" s="1" t="s">
        <v>21</v>
      </c>
      <c r="C4312" s="1" t="s">
        <v>22</v>
      </c>
      <c r="D4312" s="1" t="s">
        <v>23</v>
      </c>
      <c r="E4312" s="1" t="s">
        <v>5</v>
      </c>
      <c r="F4312" s="1" t="s">
        <v>24</v>
      </c>
      <c r="G4312" s="1" t="s">
        <v>25</v>
      </c>
      <c r="H4312">
        <v>2316474</v>
      </c>
      <c r="I4312">
        <v>2317532</v>
      </c>
      <c r="J4312" s="1" t="s">
        <v>75</v>
      </c>
      <c r="K4312" s="1" t="s">
        <v>24</v>
      </c>
      <c r="L4312" s="1" t="s">
        <v>24</v>
      </c>
      <c r="M4312" s="1" t="s">
        <v>24</v>
      </c>
      <c r="N4312" s="1" t="s">
        <v>24</v>
      </c>
      <c r="O4312" s="1" t="s">
        <v>24</v>
      </c>
      <c r="P4312" s="1" t="s">
        <v>24</v>
      </c>
      <c r="Q4312" s="1" t="s">
        <v>7620</v>
      </c>
      <c r="R4312">
        <v>1059</v>
      </c>
      <c r="T4312" s="1" t="s">
        <v>7621</v>
      </c>
    </row>
    <row r="4313" spans="1:20" x14ac:dyDescent="0.25">
      <c r="A4313" s="1" t="s">
        <v>29</v>
      </c>
      <c r="B4313" s="1" t="s">
        <v>30</v>
      </c>
      <c r="C4313" s="1" t="s">
        <v>22</v>
      </c>
      <c r="D4313" s="1" t="s">
        <v>23</v>
      </c>
      <c r="E4313" s="1" t="s">
        <v>5</v>
      </c>
      <c r="F4313" s="1" t="s">
        <v>24</v>
      </c>
      <c r="G4313" s="1" t="s">
        <v>25</v>
      </c>
      <c r="H4313">
        <v>2316474</v>
      </c>
      <c r="I4313">
        <v>2317532</v>
      </c>
      <c r="J4313" s="1" t="s">
        <v>75</v>
      </c>
      <c r="K4313" s="1" t="s">
        <v>7622</v>
      </c>
      <c r="L4313" s="1" t="s">
        <v>7622</v>
      </c>
      <c r="M4313" s="1" t="s">
        <v>24</v>
      </c>
      <c r="N4313" s="1" t="s">
        <v>7623</v>
      </c>
      <c r="O4313" s="1" t="s">
        <v>24</v>
      </c>
      <c r="P4313" s="1" t="s">
        <v>24</v>
      </c>
      <c r="Q4313" s="1" t="s">
        <v>7620</v>
      </c>
      <c r="R4313">
        <v>1059</v>
      </c>
      <c r="S4313">
        <v>352</v>
      </c>
      <c r="T4313" s="1" t="s">
        <v>24</v>
      </c>
    </row>
    <row r="4314" spans="1:20" x14ac:dyDescent="0.25">
      <c r="A4314" s="1" t="s">
        <v>20</v>
      </c>
      <c r="B4314" s="1" t="s">
        <v>21</v>
      </c>
      <c r="C4314" s="1" t="s">
        <v>22</v>
      </c>
      <c r="D4314" s="1" t="s">
        <v>23</v>
      </c>
      <c r="E4314" s="1" t="s">
        <v>5</v>
      </c>
      <c r="F4314" s="1" t="s">
        <v>24</v>
      </c>
      <c r="G4314" s="1" t="s">
        <v>25</v>
      </c>
      <c r="H4314">
        <v>2317529</v>
      </c>
      <c r="I4314">
        <v>2318587</v>
      </c>
      <c r="J4314" s="1" t="s">
        <v>75</v>
      </c>
      <c r="K4314" s="1" t="s">
        <v>24</v>
      </c>
      <c r="L4314" s="1" t="s">
        <v>24</v>
      </c>
      <c r="M4314" s="1" t="s">
        <v>24</v>
      </c>
      <c r="N4314" s="1" t="s">
        <v>24</v>
      </c>
      <c r="O4314" s="1" t="s">
        <v>24</v>
      </c>
      <c r="P4314" s="1" t="s">
        <v>24</v>
      </c>
      <c r="Q4314" s="1" t="s">
        <v>7624</v>
      </c>
      <c r="R4314">
        <v>1059</v>
      </c>
      <c r="T4314" s="1" t="s">
        <v>7625</v>
      </c>
    </row>
    <row r="4315" spans="1:20" x14ac:dyDescent="0.25">
      <c r="A4315" s="1" t="s">
        <v>29</v>
      </c>
      <c r="B4315" s="1" t="s">
        <v>30</v>
      </c>
      <c r="C4315" s="1" t="s">
        <v>22</v>
      </c>
      <c r="D4315" s="1" t="s">
        <v>23</v>
      </c>
      <c r="E4315" s="1" t="s">
        <v>5</v>
      </c>
      <c r="F4315" s="1" t="s">
        <v>24</v>
      </c>
      <c r="G4315" s="1" t="s">
        <v>25</v>
      </c>
      <c r="H4315">
        <v>2317529</v>
      </c>
      <c r="I4315">
        <v>2318587</v>
      </c>
      <c r="J4315" s="1" t="s">
        <v>75</v>
      </c>
      <c r="K4315" s="1" t="s">
        <v>7626</v>
      </c>
      <c r="L4315" s="1" t="s">
        <v>7626</v>
      </c>
      <c r="M4315" s="1" t="s">
        <v>24</v>
      </c>
      <c r="N4315" s="1" t="s">
        <v>7623</v>
      </c>
      <c r="O4315" s="1" t="s">
        <v>24</v>
      </c>
      <c r="P4315" s="1" t="s">
        <v>24</v>
      </c>
      <c r="Q4315" s="1" t="s">
        <v>7624</v>
      </c>
      <c r="R4315">
        <v>1059</v>
      </c>
      <c r="S4315">
        <v>352</v>
      </c>
      <c r="T4315" s="1" t="s">
        <v>24</v>
      </c>
    </row>
    <row r="4316" spans="1:20" x14ac:dyDescent="0.25">
      <c r="A4316" s="1" t="s">
        <v>20</v>
      </c>
      <c r="B4316" s="1" t="s">
        <v>21</v>
      </c>
      <c r="C4316" s="1" t="s">
        <v>22</v>
      </c>
      <c r="D4316" s="1" t="s">
        <v>23</v>
      </c>
      <c r="E4316" s="1" t="s">
        <v>5</v>
      </c>
      <c r="F4316" s="1" t="s">
        <v>24</v>
      </c>
      <c r="G4316" s="1" t="s">
        <v>25</v>
      </c>
      <c r="H4316">
        <v>2318601</v>
      </c>
      <c r="I4316">
        <v>2319545</v>
      </c>
      <c r="J4316" s="1" t="s">
        <v>75</v>
      </c>
      <c r="K4316" s="1" t="s">
        <v>24</v>
      </c>
      <c r="L4316" s="1" t="s">
        <v>24</v>
      </c>
      <c r="M4316" s="1" t="s">
        <v>24</v>
      </c>
      <c r="N4316" s="1" t="s">
        <v>24</v>
      </c>
      <c r="O4316" s="1" t="s">
        <v>24</v>
      </c>
      <c r="P4316" s="1" t="s">
        <v>24</v>
      </c>
      <c r="Q4316" s="1" t="s">
        <v>7627</v>
      </c>
      <c r="R4316">
        <v>945</v>
      </c>
      <c r="T4316" s="1" t="s">
        <v>7628</v>
      </c>
    </row>
    <row r="4317" spans="1:20" x14ac:dyDescent="0.25">
      <c r="A4317" s="1" t="s">
        <v>29</v>
      </c>
      <c r="B4317" s="1" t="s">
        <v>30</v>
      </c>
      <c r="C4317" s="1" t="s">
        <v>22</v>
      </c>
      <c r="D4317" s="1" t="s">
        <v>23</v>
      </c>
      <c r="E4317" s="1" t="s">
        <v>5</v>
      </c>
      <c r="F4317" s="1" t="s">
        <v>24</v>
      </c>
      <c r="G4317" s="1" t="s">
        <v>25</v>
      </c>
      <c r="H4317">
        <v>2318601</v>
      </c>
      <c r="I4317">
        <v>2319545</v>
      </c>
      <c r="J4317" s="1" t="s">
        <v>75</v>
      </c>
      <c r="K4317" s="1" t="s">
        <v>7629</v>
      </c>
      <c r="L4317" s="1" t="s">
        <v>7629</v>
      </c>
      <c r="M4317" s="1" t="s">
        <v>24</v>
      </c>
      <c r="N4317" s="1" t="s">
        <v>7630</v>
      </c>
      <c r="O4317" s="1" t="s">
        <v>24</v>
      </c>
      <c r="P4317" s="1" t="s">
        <v>24</v>
      </c>
      <c r="Q4317" s="1" t="s">
        <v>7627</v>
      </c>
      <c r="R4317">
        <v>945</v>
      </c>
      <c r="S4317">
        <v>314</v>
      </c>
      <c r="T4317" s="1" t="s">
        <v>24</v>
      </c>
    </row>
    <row r="4318" spans="1:20" x14ac:dyDescent="0.25">
      <c r="A4318" s="1" t="s">
        <v>20</v>
      </c>
      <c r="B4318" s="1" t="s">
        <v>21</v>
      </c>
      <c r="C4318" s="1" t="s">
        <v>22</v>
      </c>
      <c r="D4318" s="1" t="s">
        <v>23</v>
      </c>
      <c r="E4318" s="1" t="s">
        <v>5</v>
      </c>
      <c r="F4318" s="1" t="s">
        <v>24</v>
      </c>
      <c r="G4318" s="1" t="s">
        <v>25</v>
      </c>
      <c r="H4318">
        <v>2319729</v>
      </c>
      <c r="I4318">
        <v>2320919</v>
      </c>
      <c r="J4318" s="1" t="s">
        <v>26</v>
      </c>
      <c r="K4318" s="1" t="s">
        <v>24</v>
      </c>
      <c r="L4318" s="1" t="s">
        <v>24</v>
      </c>
      <c r="M4318" s="1" t="s">
        <v>24</v>
      </c>
      <c r="N4318" s="1" t="s">
        <v>24</v>
      </c>
      <c r="O4318" s="1" t="s">
        <v>24</v>
      </c>
      <c r="P4318" s="1" t="s">
        <v>24</v>
      </c>
      <c r="Q4318" s="1" t="s">
        <v>7631</v>
      </c>
      <c r="R4318">
        <v>1191</v>
      </c>
      <c r="T4318" s="1" t="s">
        <v>7632</v>
      </c>
    </row>
    <row r="4319" spans="1:20" x14ac:dyDescent="0.25">
      <c r="A4319" s="1" t="s">
        <v>29</v>
      </c>
      <c r="B4319" s="1" t="s">
        <v>30</v>
      </c>
      <c r="C4319" s="1" t="s">
        <v>22</v>
      </c>
      <c r="D4319" s="1" t="s">
        <v>23</v>
      </c>
      <c r="E4319" s="1" t="s">
        <v>5</v>
      </c>
      <c r="F4319" s="1" t="s">
        <v>24</v>
      </c>
      <c r="G4319" s="1" t="s">
        <v>25</v>
      </c>
      <c r="H4319">
        <v>2319729</v>
      </c>
      <c r="I4319">
        <v>2320919</v>
      </c>
      <c r="J4319" s="1" t="s">
        <v>26</v>
      </c>
      <c r="K4319" s="1" t="s">
        <v>7633</v>
      </c>
      <c r="L4319" s="1" t="s">
        <v>7633</v>
      </c>
      <c r="M4319" s="1" t="s">
        <v>24</v>
      </c>
      <c r="N4319" s="1" t="s">
        <v>7634</v>
      </c>
      <c r="O4319" s="1" t="s">
        <v>24</v>
      </c>
      <c r="P4319" s="1" t="s">
        <v>24</v>
      </c>
      <c r="Q4319" s="1" t="s">
        <v>7631</v>
      </c>
      <c r="R4319">
        <v>1191</v>
      </c>
      <c r="S4319">
        <v>396</v>
      </c>
      <c r="T4319" s="1" t="s">
        <v>24</v>
      </c>
    </row>
    <row r="4320" spans="1:20" x14ac:dyDescent="0.25">
      <c r="A4320" s="1" t="s">
        <v>20</v>
      </c>
      <c r="B4320" s="1" t="s">
        <v>21</v>
      </c>
      <c r="C4320" s="1" t="s">
        <v>22</v>
      </c>
      <c r="D4320" s="1" t="s">
        <v>23</v>
      </c>
      <c r="E4320" s="1" t="s">
        <v>5</v>
      </c>
      <c r="F4320" s="1" t="s">
        <v>24</v>
      </c>
      <c r="G4320" s="1" t="s">
        <v>25</v>
      </c>
      <c r="H4320">
        <v>2321247</v>
      </c>
      <c r="I4320">
        <v>2322545</v>
      </c>
      <c r="J4320" s="1" t="s">
        <v>75</v>
      </c>
      <c r="K4320" s="1" t="s">
        <v>24</v>
      </c>
      <c r="L4320" s="1" t="s">
        <v>24</v>
      </c>
      <c r="M4320" s="1" t="s">
        <v>24</v>
      </c>
      <c r="N4320" s="1" t="s">
        <v>24</v>
      </c>
      <c r="O4320" s="1" t="s">
        <v>24</v>
      </c>
      <c r="P4320" s="1" t="s">
        <v>24</v>
      </c>
      <c r="Q4320" s="1" t="s">
        <v>7635</v>
      </c>
      <c r="R4320">
        <v>1299</v>
      </c>
      <c r="T4320" s="1" t="s">
        <v>7636</v>
      </c>
    </row>
    <row r="4321" spans="1:20" x14ac:dyDescent="0.25">
      <c r="A4321" s="1" t="s">
        <v>29</v>
      </c>
      <c r="B4321" s="1" t="s">
        <v>30</v>
      </c>
      <c r="C4321" s="1" t="s">
        <v>22</v>
      </c>
      <c r="D4321" s="1" t="s">
        <v>23</v>
      </c>
      <c r="E4321" s="1" t="s">
        <v>5</v>
      </c>
      <c r="F4321" s="1" t="s">
        <v>24</v>
      </c>
      <c r="G4321" s="1" t="s">
        <v>25</v>
      </c>
      <c r="H4321">
        <v>2321247</v>
      </c>
      <c r="I4321">
        <v>2322545</v>
      </c>
      <c r="J4321" s="1" t="s">
        <v>75</v>
      </c>
      <c r="K4321" s="1" t="s">
        <v>7637</v>
      </c>
      <c r="L4321" s="1" t="s">
        <v>7637</v>
      </c>
      <c r="M4321" s="1" t="s">
        <v>24</v>
      </c>
      <c r="N4321" s="1" t="s">
        <v>7638</v>
      </c>
      <c r="O4321" s="1" t="s">
        <v>24</v>
      </c>
      <c r="P4321" s="1" t="s">
        <v>24</v>
      </c>
      <c r="Q4321" s="1" t="s">
        <v>7635</v>
      </c>
      <c r="R4321">
        <v>1299</v>
      </c>
      <c r="S4321">
        <v>432</v>
      </c>
      <c r="T4321" s="1" t="s">
        <v>24</v>
      </c>
    </row>
    <row r="4322" spans="1:20" x14ac:dyDescent="0.25">
      <c r="A4322" s="1" t="s">
        <v>20</v>
      </c>
      <c r="B4322" s="1" t="s">
        <v>21</v>
      </c>
      <c r="C4322" s="1" t="s">
        <v>22</v>
      </c>
      <c r="D4322" s="1" t="s">
        <v>23</v>
      </c>
      <c r="E4322" s="1" t="s">
        <v>5</v>
      </c>
      <c r="F4322" s="1" t="s">
        <v>24</v>
      </c>
      <c r="G4322" s="1" t="s">
        <v>25</v>
      </c>
      <c r="H4322">
        <v>2322585</v>
      </c>
      <c r="I4322">
        <v>2323169</v>
      </c>
      <c r="J4322" s="1" t="s">
        <v>75</v>
      </c>
      <c r="K4322" s="1" t="s">
        <v>24</v>
      </c>
      <c r="L4322" s="1" t="s">
        <v>24</v>
      </c>
      <c r="M4322" s="1" t="s">
        <v>24</v>
      </c>
      <c r="N4322" s="1" t="s">
        <v>24</v>
      </c>
      <c r="O4322" s="1" t="s">
        <v>24</v>
      </c>
      <c r="P4322" s="1" t="s">
        <v>24</v>
      </c>
      <c r="Q4322" s="1" t="s">
        <v>7639</v>
      </c>
      <c r="R4322">
        <v>585</v>
      </c>
      <c r="T4322" s="1" t="s">
        <v>7640</v>
      </c>
    </row>
    <row r="4323" spans="1:20" x14ac:dyDescent="0.25">
      <c r="A4323" s="1" t="s">
        <v>29</v>
      </c>
      <c r="B4323" s="1" t="s">
        <v>30</v>
      </c>
      <c r="C4323" s="1" t="s">
        <v>22</v>
      </c>
      <c r="D4323" s="1" t="s">
        <v>23</v>
      </c>
      <c r="E4323" s="1" t="s">
        <v>5</v>
      </c>
      <c r="F4323" s="1" t="s">
        <v>24</v>
      </c>
      <c r="G4323" s="1" t="s">
        <v>25</v>
      </c>
      <c r="H4323">
        <v>2322585</v>
      </c>
      <c r="I4323">
        <v>2323169</v>
      </c>
      <c r="J4323" s="1" t="s">
        <v>75</v>
      </c>
      <c r="K4323" s="1" t="s">
        <v>7641</v>
      </c>
      <c r="L4323" s="1" t="s">
        <v>7641</v>
      </c>
      <c r="M4323" s="1" t="s">
        <v>24</v>
      </c>
      <c r="N4323" s="1" t="s">
        <v>7642</v>
      </c>
      <c r="O4323" s="1" t="s">
        <v>24</v>
      </c>
      <c r="P4323" s="1" t="s">
        <v>24</v>
      </c>
      <c r="Q4323" s="1" t="s">
        <v>7639</v>
      </c>
      <c r="R4323">
        <v>585</v>
      </c>
      <c r="S4323">
        <v>194</v>
      </c>
      <c r="T4323" s="1" t="s">
        <v>24</v>
      </c>
    </row>
    <row r="4324" spans="1:20" x14ac:dyDescent="0.25">
      <c r="A4324" s="1" t="s">
        <v>20</v>
      </c>
      <c r="B4324" s="1" t="s">
        <v>159</v>
      </c>
      <c r="C4324" s="1" t="s">
        <v>22</v>
      </c>
      <c r="D4324" s="1" t="s">
        <v>23</v>
      </c>
      <c r="E4324" s="1" t="s">
        <v>5</v>
      </c>
      <c r="F4324" s="1" t="s">
        <v>24</v>
      </c>
      <c r="G4324" s="1" t="s">
        <v>25</v>
      </c>
      <c r="H4324">
        <v>2323563</v>
      </c>
      <c r="I4324">
        <v>2323636</v>
      </c>
      <c r="J4324" s="1" t="s">
        <v>75</v>
      </c>
      <c r="K4324" s="1" t="s">
        <v>24</v>
      </c>
      <c r="L4324" s="1" t="s">
        <v>24</v>
      </c>
      <c r="M4324" s="1" t="s">
        <v>24</v>
      </c>
      <c r="N4324" s="1" t="s">
        <v>24</v>
      </c>
      <c r="O4324" s="1" t="s">
        <v>24</v>
      </c>
      <c r="P4324" s="1" t="s">
        <v>24</v>
      </c>
      <c r="Q4324" s="1" t="s">
        <v>7643</v>
      </c>
      <c r="R4324">
        <v>74</v>
      </c>
      <c r="T4324" s="1" t="s">
        <v>7644</v>
      </c>
    </row>
    <row r="4325" spans="1:20" x14ac:dyDescent="0.25">
      <c r="A4325" s="1" t="s">
        <v>159</v>
      </c>
      <c r="B4325" s="1" t="s">
        <v>24</v>
      </c>
      <c r="C4325" s="1" t="s">
        <v>22</v>
      </c>
      <c r="D4325" s="1" t="s">
        <v>23</v>
      </c>
      <c r="E4325" s="1" t="s">
        <v>5</v>
      </c>
      <c r="F4325" s="1" t="s">
        <v>24</v>
      </c>
      <c r="G4325" s="1" t="s">
        <v>25</v>
      </c>
      <c r="H4325">
        <v>2323563</v>
      </c>
      <c r="I4325">
        <v>2323636</v>
      </c>
      <c r="J4325" s="1" t="s">
        <v>75</v>
      </c>
      <c r="K4325" s="1" t="s">
        <v>24</v>
      </c>
      <c r="L4325" s="1" t="s">
        <v>24</v>
      </c>
      <c r="M4325" s="1" t="s">
        <v>24</v>
      </c>
      <c r="N4325" s="1" t="s">
        <v>1542</v>
      </c>
      <c r="O4325" s="1" t="s">
        <v>24</v>
      </c>
      <c r="P4325" s="1" t="s">
        <v>24</v>
      </c>
      <c r="Q4325" s="1" t="s">
        <v>7643</v>
      </c>
      <c r="R4325">
        <v>74</v>
      </c>
      <c r="T4325" s="1" t="s">
        <v>7645</v>
      </c>
    </row>
    <row r="4326" spans="1:20" x14ac:dyDescent="0.25">
      <c r="A4326" s="1" t="s">
        <v>20</v>
      </c>
      <c r="B4326" s="1" t="s">
        <v>21</v>
      </c>
      <c r="C4326" s="1" t="s">
        <v>22</v>
      </c>
      <c r="D4326" s="1" t="s">
        <v>23</v>
      </c>
      <c r="E4326" s="1" t="s">
        <v>5</v>
      </c>
      <c r="F4326" s="1" t="s">
        <v>24</v>
      </c>
      <c r="G4326" s="1" t="s">
        <v>25</v>
      </c>
      <c r="H4326">
        <v>2323833</v>
      </c>
      <c r="I4326">
        <v>2328641</v>
      </c>
      <c r="J4326" s="1" t="s">
        <v>26</v>
      </c>
      <c r="K4326" s="1" t="s">
        <v>24</v>
      </c>
      <c r="L4326" s="1" t="s">
        <v>24</v>
      </c>
      <c r="M4326" s="1" t="s">
        <v>24</v>
      </c>
      <c r="N4326" s="1" t="s">
        <v>24</v>
      </c>
      <c r="O4326" s="1" t="s">
        <v>24</v>
      </c>
      <c r="P4326" s="1" t="s">
        <v>24</v>
      </c>
      <c r="Q4326" s="1" t="s">
        <v>7646</v>
      </c>
      <c r="R4326">
        <v>4809</v>
      </c>
      <c r="T4326" s="1" t="s">
        <v>7647</v>
      </c>
    </row>
    <row r="4327" spans="1:20" x14ac:dyDescent="0.25">
      <c r="A4327" s="1" t="s">
        <v>29</v>
      </c>
      <c r="B4327" s="1" t="s">
        <v>30</v>
      </c>
      <c r="C4327" s="1" t="s">
        <v>22</v>
      </c>
      <c r="D4327" s="1" t="s">
        <v>23</v>
      </c>
      <c r="E4327" s="1" t="s">
        <v>5</v>
      </c>
      <c r="F4327" s="1" t="s">
        <v>24</v>
      </c>
      <c r="G4327" s="1" t="s">
        <v>25</v>
      </c>
      <c r="H4327">
        <v>2323833</v>
      </c>
      <c r="I4327">
        <v>2328641</v>
      </c>
      <c r="J4327" s="1" t="s">
        <v>26</v>
      </c>
      <c r="K4327" s="1" t="s">
        <v>7648</v>
      </c>
      <c r="L4327" s="1" t="s">
        <v>7648</v>
      </c>
      <c r="M4327" s="1" t="s">
        <v>24</v>
      </c>
      <c r="N4327" s="1" t="s">
        <v>7649</v>
      </c>
      <c r="O4327" s="1" t="s">
        <v>24</v>
      </c>
      <c r="P4327" s="1" t="s">
        <v>24</v>
      </c>
      <c r="Q4327" s="1" t="s">
        <v>7646</v>
      </c>
      <c r="R4327">
        <v>4809</v>
      </c>
      <c r="S4327">
        <v>1602</v>
      </c>
      <c r="T4327" s="1" t="s">
        <v>24</v>
      </c>
    </row>
    <row r="4328" spans="1:20" x14ac:dyDescent="0.25">
      <c r="A4328" s="1" t="s">
        <v>20</v>
      </c>
      <c r="B4328" s="1" t="s">
        <v>21</v>
      </c>
      <c r="C4328" s="1" t="s">
        <v>22</v>
      </c>
      <c r="D4328" s="1" t="s">
        <v>23</v>
      </c>
      <c r="E4328" s="1" t="s">
        <v>5</v>
      </c>
      <c r="F4328" s="1" t="s">
        <v>24</v>
      </c>
      <c r="G4328" s="1" t="s">
        <v>25</v>
      </c>
      <c r="H4328">
        <v>2328741</v>
      </c>
      <c r="I4328">
        <v>2329472</v>
      </c>
      <c r="J4328" s="1" t="s">
        <v>75</v>
      </c>
      <c r="K4328" s="1" t="s">
        <v>24</v>
      </c>
      <c r="L4328" s="1" t="s">
        <v>24</v>
      </c>
      <c r="M4328" s="1" t="s">
        <v>24</v>
      </c>
      <c r="N4328" s="1" t="s">
        <v>24</v>
      </c>
      <c r="O4328" s="1" t="s">
        <v>24</v>
      </c>
      <c r="P4328" s="1" t="s">
        <v>24</v>
      </c>
      <c r="Q4328" s="1" t="s">
        <v>7650</v>
      </c>
      <c r="R4328">
        <v>732</v>
      </c>
      <c r="T4328" s="1" t="s">
        <v>7651</v>
      </c>
    </row>
    <row r="4329" spans="1:20" x14ac:dyDescent="0.25">
      <c r="A4329" s="1" t="s">
        <v>29</v>
      </c>
      <c r="B4329" s="1" t="s">
        <v>30</v>
      </c>
      <c r="C4329" s="1" t="s">
        <v>22</v>
      </c>
      <c r="D4329" s="1" t="s">
        <v>23</v>
      </c>
      <c r="E4329" s="1" t="s">
        <v>5</v>
      </c>
      <c r="F4329" s="1" t="s">
        <v>24</v>
      </c>
      <c r="G4329" s="1" t="s">
        <v>25</v>
      </c>
      <c r="H4329">
        <v>2328741</v>
      </c>
      <c r="I4329">
        <v>2329472</v>
      </c>
      <c r="J4329" s="1" t="s">
        <v>75</v>
      </c>
      <c r="K4329" s="1" t="s">
        <v>7652</v>
      </c>
      <c r="L4329" s="1" t="s">
        <v>7652</v>
      </c>
      <c r="M4329" s="1" t="s">
        <v>24</v>
      </c>
      <c r="N4329" s="1" t="s">
        <v>7653</v>
      </c>
      <c r="O4329" s="1" t="s">
        <v>24</v>
      </c>
      <c r="P4329" s="1" t="s">
        <v>24</v>
      </c>
      <c r="Q4329" s="1" t="s">
        <v>7650</v>
      </c>
      <c r="R4329">
        <v>732</v>
      </c>
      <c r="S4329">
        <v>243</v>
      </c>
      <c r="T4329" s="1" t="s">
        <v>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20C4F-28BE-41B0-A02C-4E54125730FB}">
  <dimension ref="A1:N20"/>
  <sheetViews>
    <sheetView workbookViewId="0">
      <selection activeCell="B7" sqref="B7"/>
    </sheetView>
  </sheetViews>
  <sheetFormatPr defaultRowHeight="15" x14ac:dyDescent="0.25"/>
  <cols>
    <col min="1" max="1" width="24.7109375" bestFit="1" customWidth="1"/>
    <col min="2" max="2" width="13.42578125" customWidth="1"/>
    <col min="3" max="3" width="14.42578125" customWidth="1"/>
    <col min="4" max="4" width="13.7109375" bestFit="1" customWidth="1"/>
    <col min="5" max="5" width="9.140625" bestFit="1" customWidth="1"/>
    <col min="6" max="6" width="12.5703125" bestFit="1" customWidth="1"/>
    <col min="7" max="7" width="15.7109375" bestFit="1" customWidth="1"/>
    <col min="8" max="8" width="14.5703125" bestFit="1" customWidth="1"/>
    <col min="9" max="10" width="5.5703125" bestFit="1" customWidth="1"/>
    <col min="11" max="11" width="12" bestFit="1" customWidth="1"/>
    <col min="12" max="12" width="7.28515625" bestFit="1" customWidth="1"/>
    <col min="13" max="13" width="6.85546875" bestFit="1" customWidth="1"/>
    <col min="14" max="15" width="11.85546875" bestFit="1" customWidth="1"/>
    <col min="16" max="16" width="12" bestFit="1" customWidth="1"/>
    <col min="17" max="17" width="11.85546875" bestFit="1" customWidth="1"/>
  </cols>
  <sheetData>
    <row r="1" spans="1:14" x14ac:dyDescent="0.25">
      <c r="A1" s="3" t="s">
        <v>7669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3" t="s">
        <v>7668</v>
      </c>
      <c r="B2" s="4"/>
      <c r="C2" s="4" t="s">
        <v>5567</v>
      </c>
      <c r="D2" s="4" t="s">
        <v>3149</v>
      </c>
      <c r="E2" s="4" t="s">
        <v>6368</v>
      </c>
      <c r="F2" s="4" t="s">
        <v>30</v>
      </c>
      <c r="G2" s="4" t="s">
        <v>830</v>
      </c>
      <c r="H2" s="4" t="s">
        <v>21</v>
      </c>
      <c r="I2" s="4" t="s">
        <v>118</v>
      </c>
      <c r="J2" s="4" t="s">
        <v>159</v>
      </c>
      <c r="K2" s="4" t="s">
        <v>827</v>
      </c>
      <c r="L2" s="4" t="s">
        <v>4443</v>
      </c>
      <c r="M2" s="4" t="s">
        <v>3152</v>
      </c>
      <c r="N2" s="4" t="s">
        <v>7654</v>
      </c>
    </row>
    <row r="3" spans="1:14" x14ac:dyDescent="0.25">
      <c r="A3" s="5" t="s">
        <v>29</v>
      </c>
      <c r="B3" s="6"/>
      <c r="C3" s="6"/>
      <c r="D3" s="6"/>
      <c r="E3" s="6"/>
      <c r="F3" s="6">
        <v>2040</v>
      </c>
      <c r="G3" s="6">
        <v>42</v>
      </c>
      <c r="H3" s="6"/>
      <c r="I3" s="6"/>
      <c r="J3" s="6"/>
      <c r="K3" s="6"/>
      <c r="L3" s="6"/>
      <c r="M3" s="6"/>
      <c r="N3" s="6">
        <v>2082</v>
      </c>
    </row>
    <row r="4" spans="1:14" x14ac:dyDescent="0.25">
      <c r="A4" s="5" t="s">
        <v>3152</v>
      </c>
      <c r="B4" s="6"/>
      <c r="C4" s="6">
        <v>1</v>
      </c>
      <c r="D4" s="6">
        <v>1</v>
      </c>
      <c r="E4" s="6">
        <v>1</v>
      </c>
      <c r="F4" s="6"/>
      <c r="G4" s="6"/>
      <c r="H4" s="6"/>
      <c r="I4" s="6"/>
      <c r="J4" s="6"/>
      <c r="K4" s="6"/>
      <c r="L4" s="6"/>
      <c r="M4" s="6"/>
      <c r="N4" s="6">
        <v>3</v>
      </c>
    </row>
    <row r="5" spans="1:14" x14ac:dyDescent="0.25">
      <c r="A5" s="5" t="s">
        <v>118</v>
      </c>
      <c r="B5" s="6">
        <v>18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v>18</v>
      </c>
    </row>
    <row r="6" spans="1:14" x14ac:dyDescent="0.25">
      <c r="A6" s="5" t="s">
        <v>4443</v>
      </c>
      <c r="B6" s="6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1</v>
      </c>
    </row>
    <row r="7" spans="1:14" x14ac:dyDescent="0.25">
      <c r="A7" s="5" t="s">
        <v>159</v>
      </c>
      <c r="B7" s="6">
        <v>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v>60</v>
      </c>
    </row>
    <row r="8" spans="1:14" x14ac:dyDescent="0.25">
      <c r="A8" s="5" t="s">
        <v>20</v>
      </c>
      <c r="B8" s="6"/>
      <c r="C8" s="6"/>
      <c r="D8" s="6">
        <v>1</v>
      </c>
      <c r="E8" s="6">
        <v>1</v>
      </c>
      <c r="F8" s="6"/>
      <c r="G8" s="6"/>
      <c r="H8" s="6">
        <v>2040</v>
      </c>
      <c r="I8" s="6">
        <v>18</v>
      </c>
      <c r="J8" s="6">
        <v>60</v>
      </c>
      <c r="K8" s="6">
        <v>42</v>
      </c>
      <c r="L8" s="6">
        <v>1</v>
      </c>
      <c r="M8" s="6">
        <v>1</v>
      </c>
      <c r="N8" s="6">
        <v>2164</v>
      </c>
    </row>
    <row r="9" spans="1:14" x14ac:dyDescent="0.25">
      <c r="A9" s="5" t="s">
        <v>7654</v>
      </c>
      <c r="B9" s="6">
        <v>79</v>
      </c>
      <c r="C9" s="6">
        <v>1</v>
      </c>
      <c r="D9" s="6">
        <v>2</v>
      </c>
      <c r="E9" s="6">
        <v>2</v>
      </c>
      <c r="F9" s="6">
        <v>2040</v>
      </c>
      <c r="G9" s="6">
        <v>42</v>
      </c>
      <c r="H9" s="6">
        <v>2040</v>
      </c>
      <c r="I9" s="6">
        <v>18</v>
      </c>
      <c r="J9" s="6">
        <v>60</v>
      </c>
      <c r="K9" s="6">
        <v>42</v>
      </c>
      <c r="L9" s="6">
        <v>1</v>
      </c>
      <c r="M9" s="6">
        <v>1</v>
      </c>
      <c r="N9" s="6">
        <v>4328</v>
      </c>
    </row>
    <row r="20" spans="5:5" x14ac:dyDescent="0.25">
      <c r="E20">
        <f ca="1">D18:E20</f>
        <v>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6990-AC03-4BBC-A8DE-BF49FBF2DD32}">
  <dimension ref="A1:C11"/>
  <sheetViews>
    <sheetView workbookViewId="0">
      <selection activeCell="C11" sqref="C11"/>
    </sheetView>
  </sheetViews>
  <sheetFormatPr defaultRowHeight="15" x14ac:dyDescent="0.25"/>
  <cols>
    <col min="1" max="1" width="17.28515625" bestFit="1" customWidth="1"/>
    <col min="2" max="2" width="13.5703125" bestFit="1" customWidth="1"/>
    <col min="3" max="3" width="14.5703125" bestFit="1" customWidth="1"/>
  </cols>
  <sheetData>
    <row r="1" spans="1:3" x14ac:dyDescent="0.25">
      <c r="A1" s="15" t="s">
        <v>7690</v>
      </c>
      <c r="B1" s="16" t="s">
        <v>7701</v>
      </c>
      <c r="C1" s="17" t="s">
        <v>7691</v>
      </c>
    </row>
    <row r="2" spans="1:3" x14ac:dyDescent="0.25">
      <c r="A2" s="18" t="s">
        <v>7692</v>
      </c>
      <c r="B2" s="4">
        <v>2040</v>
      </c>
      <c r="C2" s="19">
        <v>96.14</v>
      </c>
    </row>
    <row r="3" spans="1:3" x14ac:dyDescent="0.25">
      <c r="A3" s="20" t="s">
        <v>7693</v>
      </c>
      <c r="B3" s="4">
        <v>186</v>
      </c>
      <c r="C3" s="19">
        <v>8.77</v>
      </c>
    </row>
    <row r="4" spans="1:3" ht="15.75" x14ac:dyDescent="0.25">
      <c r="A4" s="21" t="s">
        <v>7694</v>
      </c>
      <c r="B4" s="4">
        <v>76</v>
      </c>
      <c r="C4" s="19">
        <v>3.58</v>
      </c>
    </row>
    <row r="5" spans="1:3" ht="15.75" x14ac:dyDescent="0.25">
      <c r="A5" s="21" t="s">
        <v>7695</v>
      </c>
      <c r="B5" s="4">
        <v>338</v>
      </c>
      <c r="C5" s="19">
        <v>15.93</v>
      </c>
    </row>
    <row r="6" spans="1:3" x14ac:dyDescent="0.25">
      <c r="A6" s="20" t="s">
        <v>7696</v>
      </c>
      <c r="B6" s="4">
        <v>1440</v>
      </c>
      <c r="C6" s="19">
        <v>67.86</v>
      </c>
    </row>
    <row r="7" spans="1:3" ht="15.75" x14ac:dyDescent="0.25">
      <c r="A7" s="22" t="s">
        <v>7697</v>
      </c>
      <c r="B7" s="4">
        <v>82</v>
      </c>
      <c r="C7" s="19">
        <v>3.86</v>
      </c>
    </row>
    <row r="8" spans="1:3" ht="15.75" x14ac:dyDescent="0.25">
      <c r="A8" s="21" t="s">
        <v>7698</v>
      </c>
      <c r="B8" s="4">
        <v>18</v>
      </c>
      <c r="C8" s="19">
        <v>0.85</v>
      </c>
    </row>
    <row r="9" spans="1:3" ht="15.75" x14ac:dyDescent="0.25">
      <c r="A9" s="21" t="s">
        <v>7699</v>
      </c>
      <c r="B9" s="4">
        <v>60</v>
      </c>
      <c r="C9" s="19">
        <v>2.83</v>
      </c>
    </row>
    <row r="10" spans="1:3" ht="15.75" x14ac:dyDescent="0.25">
      <c r="A10" s="21" t="s">
        <v>7696</v>
      </c>
      <c r="B10" s="4">
        <v>4</v>
      </c>
      <c r="C10" s="19">
        <v>0.18</v>
      </c>
    </row>
    <row r="11" spans="1:3" x14ac:dyDescent="0.25">
      <c r="A11" s="23" t="s">
        <v>7700</v>
      </c>
      <c r="B11" s="24">
        <v>2122</v>
      </c>
      <c r="C11" s="25">
        <v>100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3180A-A1F9-4F05-B7E9-116D9EABC9F8}">
  <dimension ref="A1:I2165"/>
  <sheetViews>
    <sheetView topLeftCell="A4" workbookViewId="0">
      <selection activeCell="G15" sqref="G15"/>
    </sheetView>
  </sheetViews>
  <sheetFormatPr defaultRowHeight="15" x14ac:dyDescent="0.25"/>
  <sheetData>
    <row r="1" spans="1:9" ht="131.25" x14ac:dyDescent="0.25">
      <c r="A1" s="2" t="s">
        <v>7657</v>
      </c>
      <c r="B1" s="2" t="s">
        <v>7655</v>
      </c>
      <c r="C1" s="2" t="s">
        <v>7656</v>
      </c>
      <c r="D1" s="2" t="s">
        <v>7658</v>
      </c>
      <c r="E1" s="2" t="s">
        <v>7659</v>
      </c>
      <c r="F1" s="2" t="s">
        <v>7660</v>
      </c>
      <c r="G1" s="2" t="s">
        <v>7661</v>
      </c>
      <c r="H1" s="2" t="s">
        <v>7662</v>
      </c>
      <c r="I1" s="2" t="s">
        <v>7663</v>
      </c>
    </row>
    <row r="2" spans="1:9" x14ac:dyDescent="0.25">
      <c r="A2">
        <v>386</v>
      </c>
      <c r="B2" t="s">
        <v>7670</v>
      </c>
      <c r="C2">
        <v>100</v>
      </c>
      <c r="D2">
        <f>COUNTIF(A:A, "&lt;="&amp;C2)</f>
        <v>156</v>
      </c>
      <c r="E2">
        <f>MIN(A:A)</f>
        <v>30</v>
      </c>
      <c r="F2">
        <f>MAX(A:A)</f>
        <v>5904</v>
      </c>
      <c r="G2">
        <f>AVERAGE(A:A)</f>
        <v>330.20049019607842</v>
      </c>
      <c r="H2">
        <f>_xlfn.STDEV.S(A:A)</f>
        <v>256.28680503351382</v>
      </c>
      <c r="I2">
        <f>MEDIAN(A:A)</f>
        <v>293.5</v>
      </c>
    </row>
    <row r="3" spans="1:9" x14ac:dyDescent="0.25">
      <c r="A3">
        <v>210</v>
      </c>
      <c r="B3" t="s">
        <v>7671</v>
      </c>
      <c r="C3">
        <v>200</v>
      </c>
      <c r="D3">
        <f>COUNTIFS(A:A,"&lt;="&amp;C3,A:A,"&gt;"&amp;C2)</f>
        <v>439</v>
      </c>
    </row>
    <row r="4" spans="1:9" x14ac:dyDescent="0.25">
      <c r="A4">
        <v>462</v>
      </c>
      <c r="B4" t="s">
        <v>7672</v>
      </c>
      <c r="C4">
        <v>300</v>
      </c>
      <c r="D4">
        <f t="shared" ref="D4:D21" si="0">COUNTIFS(A:A,"&lt;="&amp;C4,A:A,"&gt;"&amp;C3)</f>
        <v>468</v>
      </c>
    </row>
    <row r="5" spans="1:9" x14ac:dyDescent="0.25">
      <c r="A5">
        <v>375</v>
      </c>
      <c r="B5" t="s">
        <v>7673</v>
      </c>
      <c r="C5">
        <v>400</v>
      </c>
      <c r="D5">
        <f t="shared" si="0"/>
        <v>404</v>
      </c>
    </row>
    <row r="6" spans="1:9" x14ac:dyDescent="0.25">
      <c r="A6">
        <v>378</v>
      </c>
      <c r="B6" t="s">
        <v>7674</v>
      </c>
      <c r="C6">
        <v>500</v>
      </c>
      <c r="D6">
        <f t="shared" si="0"/>
        <v>295</v>
      </c>
    </row>
    <row r="7" spans="1:9" x14ac:dyDescent="0.25">
      <c r="A7">
        <v>243</v>
      </c>
      <c r="B7" t="s">
        <v>7675</v>
      </c>
      <c r="C7">
        <v>600</v>
      </c>
      <c r="D7">
        <f t="shared" si="0"/>
        <v>124</v>
      </c>
    </row>
    <row r="8" spans="1:9" x14ac:dyDescent="0.25">
      <c r="A8">
        <v>75</v>
      </c>
      <c r="B8" t="s">
        <v>7676</v>
      </c>
      <c r="C8">
        <v>700</v>
      </c>
      <c r="D8">
        <f t="shared" si="0"/>
        <v>65</v>
      </c>
    </row>
    <row r="9" spans="1:9" x14ac:dyDescent="0.25">
      <c r="A9">
        <v>646</v>
      </c>
      <c r="B9" t="s">
        <v>7677</v>
      </c>
      <c r="C9">
        <v>800</v>
      </c>
      <c r="D9">
        <f t="shared" si="0"/>
        <v>25</v>
      </c>
    </row>
    <row r="10" spans="1:9" x14ac:dyDescent="0.25">
      <c r="A10">
        <v>229</v>
      </c>
      <c r="B10" t="s">
        <v>7678</v>
      </c>
      <c r="C10">
        <v>900</v>
      </c>
      <c r="D10">
        <f t="shared" si="0"/>
        <v>27</v>
      </c>
    </row>
    <row r="11" spans="1:9" x14ac:dyDescent="0.25">
      <c r="A11">
        <v>254</v>
      </c>
      <c r="B11" t="s">
        <v>7679</v>
      </c>
      <c r="C11">
        <v>1400</v>
      </c>
      <c r="D11">
        <f t="shared" si="0"/>
        <v>25</v>
      </c>
    </row>
    <row r="12" spans="1:9" x14ac:dyDescent="0.25">
      <c r="A12">
        <v>831</v>
      </c>
      <c r="B12" t="s">
        <v>7680</v>
      </c>
      <c r="C12">
        <v>1900</v>
      </c>
      <c r="D12">
        <f t="shared" si="0"/>
        <v>8</v>
      </c>
    </row>
    <row r="13" spans="1:9" x14ac:dyDescent="0.25">
      <c r="A13">
        <v>146</v>
      </c>
      <c r="B13" t="s">
        <v>7681</v>
      </c>
      <c r="C13">
        <v>2400</v>
      </c>
      <c r="D13">
        <f t="shared" si="0"/>
        <v>1</v>
      </c>
    </row>
    <row r="14" spans="1:9" x14ac:dyDescent="0.25">
      <c r="A14">
        <v>292</v>
      </c>
      <c r="B14" t="s">
        <v>7682</v>
      </c>
      <c r="C14">
        <v>2900</v>
      </c>
      <c r="D14">
        <f t="shared" si="0"/>
        <v>0</v>
      </c>
    </row>
    <row r="15" spans="1:9" x14ac:dyDescent="0.25">
      <c r="A15">
        <v>547</v>
      </c>
      <c r="B15" t="s">
        <v>7683</v>
      </c>
      <c r="C15">
        <v>3400</v>
      </c>
      <c r="D15">
        <f t="shared" si="0"/>
        <v>1</v>
      </c>
    </row>
    <row r="16" spans="1:9" x14ac:dyDescent="0.25">
      <c r="A16">
        <v>392</v>
      </c>
      <c r="B16" t="s">
        <v>7684</v>
      </c>
      <c r="C16">
        <v>3900</v>
      </c>
      <c r="D16">
        <f t="shared" si="0"/>
        <v>1</v>
      </c>
    </row>
    <row r="17" spans="1:4" x14ac:dyDescent="0.25">
      <c r="A17">
        <v>298</v>
      </c>
      <c r="B17" t="s">
        <v>7685</v>
      </c>
      <c r="C17">
        <v>4400</v>
      </c>
      <c r="D17">
        <f t="shared" si="0"/>
        <v>0</v>
      </c>
    </row>
    <row r="18" spans="1:4" x14ac:dyDescent="0.25">
      <c r="A18">
        <v>326</v>
      </c>
      <c r="B18" t="s">
        <v>7686</v>
      </c>
      <c r="C18">
        <v>4900</v>
      </c>
      <c r="D18">
        <f t="shared" si="0"/>
        <v>0</v>
      </c>
    </row>
    <row r="19" spans="1:4" x14ac:dyDescent="0.25">
      <c r="A19">
        <v>245</v>
      </c>
      <c r="B19" t="s">
        <v>7687</v>
      </c>
      <c r="C19">
        <v>5400</v>
      </c>
      <c r="D19">
        <f t="shared" si="0"/>
        <v>0</v>
      </c>
    </row>
    <row r="20" spans="1:4" x14ac:dyDescent="0.25">
      <c r="A20">
        <v>234</v>
      </c>
      <c r="B20" t="s">
        <v>7688</v>
      </c>
      <c r="C20">
        <v>5900</v>
      </c>
      <c r="D20">
        <f t="shared" si="0"/>
        <v>0</v>
      </c>
    </row>
    <row r="21" spans="1:4" x14ac:dyDescent="0.25">
      <c r="A21">
        <v>222</v>
      </c>
      <c r="B21" t="s">
        <v>7689</v>
      </c>
      <c r="C21">
        <v>6400</v>
      </c>
      <c r="D21">
        <f t="shared" si="0"/>
        <v>1</v>
      </c>
    </row>
    <row r="22" spans="1:4" x14ac:dyDescent="0.25">
      <c r="A22">
        <v>66</v>
      </c>
    </row>
    <row r="23" spans="1:4" x14ac:dyDescent="0.25">
      <c r="A23">
        <v>242</v>
      </c>
    </row>
    <row r="24" spans="1:4" x14ac:dyDescent="0.25">
      <c r="A24">
        <v>219</v>
      </c>
    </row>
    <row r="28" spans="1:4" x14ac:dyDescent="0.25">
      <c r="A28">
        <v>66</v>
      </c>
    </row>
    <row r="29" spans="1:4" x14ac:dyDescent="0.25">
      <c r="A29">
        <v>188</v>
      </c>
    </row>
    <row r="30" spans="1:4" x14ac:dyDescent="0.25">
      <c r="A30">
        <v>170</v>
      </c>
    </row>
    <row r="31" spans="1:4" x14ac:dyDescent="0.25">
      <c r="A31">
        <v>175</v>
      </c>
    </row>
    <row r="32" spans="1:4" x14ac:dyDescent="0.25">
      <c r="A32">
        <v>514</v>
      </c>
    </row>
    <row r="33" spans="1:1" x14ac:dyDescent="0.25">
      <c r="A33">
        <v>125</v>
      </c>
    </row>
    <row r="34" spans="1:1" x14ac:dyDescent="0.25">
      <c r="A34">
        <v>391</v>
      </c>
    </row>
    <row r="35" spans="1:1" x14ac:dyDescent="0.25">
      <c r="A35">
        <v>264</v>
      </c>
    </row>
    <row r="37" spans="1:1" x14ac:dyDescent="0.25">
      <c r="A37">
        <v>304</v>
      </c>
    </row>
    <row r="38" spans="1:1" x14ac:dyDescent="0.25">
      <c r="A38">
        <v>449</v>
      </c>
    </row>
    <row r="39" spans="1:1" x14ac:dyDescent="0.25">
      <c r="A39">
        <v>242</v>
      </c>
    </row>
    <row r="40" spans="1:1" x14ac:dyDescent="0.25">
      <c r="A40">
        <v>1807</v>
      </c>
    </row>
    <row r="41" spans="1:1" x14ac:dyDescent="0.25">
      <c r="A41">
        <v>356</v>
      </c>
    </row>
    <row r="42" spans="1:1" x14ac:dyDescent="0.25">
      <c r="A42">
        <v>383</v>
      </c>
    </row>
    <row r="43" spans="1:1" x14ac:dyDescent="0.25">
      <c r="A43">
        <v>94</v>
      </c>
    </row>
    <row r="44" spans="1:1" x14ac:dyDescent="0.25">
      <c r="A44">
        <v>147</v>
      </c>
    </row>
    <row r="45" spans="1:1" x14ac:dyDescent="0.25">
      <c r="A45">
        <v>78</v>
      </c>
    </row>
    <row r="46" spans="1:1" x14ac:dyDescent="0.25">
      <c r="A46">
        <v>318</v>
      </c>
    </row>
    <row r="47" spans="1:1" x14ac:dyDescent="0.25">
      <c r="A47">
        <v>682</v>
      </c>
    </row>
    <row r="48" spans="1:1" x14ac:dyDescent="0.25">
      <c r="A48">
        <v>150</v>
      </c>
    </row>
    <row r="49" spans="1:1" x14ac:dyDescent="0.25">
      <c r="A49">
        <v>443</v>
      </c>
    </row>
    <row r="50" spans="1:1" x14ac:dyDescent="0.25">
      <c r="A50">
        <v>430</v>
      </c>
    </row>
    <row r="51" spans="1:1" x14ac:dyDescent="0.25">
      <c r="A51">
        <v>429</v>
      </c>
    </row>
    <row r="55" spans="1:1" x14ac:dyDescent="0.25">
      <c r="A55">
        <v>411</v>
      </c>
    </row>
    <row r="56" spans="1:1" x14ac:dyDescent="0.25">
      <c r="A56">
        <v>472</v>
      </c>
    </row>
    <row r="57" spans="1:1" x14ac:dyDescent="0.25">
      <c r="A57">
        <v>313</v>
      </c>
    </row>
    <row r="58" spans="1:1" x14ac:dyDescent="0.25">
      <c r="A58">
        <v>468</v>
      </c>
    </row>
    <row r="59" spans="1:1" x14ac:dyDescent="0.25">
      <c r="A59">
        <v>317</v>
      </c>
    </row>
    <row r="60" spans="1:1" x14ac:dyDescent="0.25">
      <c r="A60">
        <v>207</v>
      </c>
    </row>
    <row r="61" spans="1:1" x14ac:dyDescent="0.25">
      <c r="A61">
        <v>390</v>
      </c>
    </row>
    <row r="62" spans="1:1" x14ac:dyDescent="0.25">
      <c r="A62">
        <v>288</v>
      </c>
    </row>
    <row r="63" spans="1:1" x14ac:dyDescent="0.25">
      <c r="A63">
        <v>88</v>
      </c>
    </row>
    <row r="64" spans="1:1" x14ac:dyDescent="0.25">
      <c r="A64">
        <v>180</v>
      </c>
    </row>
    <row r="65" spans="1:1" x14ac:dyDescent="0.25">
      <c r="A65">
        <v>228</v>
      </c>
    </row>
    <row r="66" spans="1:1" x14ac:dyDescent="0.25">
      <c r="A66">
        <v>445</v>
      </c>
    </row>
    <row r="67" spans="1:1" x14ac:dyDescent="0.25">
      <c r="A67">
        <v>411</v>
      </c>
    </row>
    <row r="68" spans="1:1" x14ac:dyDescent="0.25">
      <c r="A68">
        <v>102</v>
      </c>
    </row>
    <row r="69" spans="1:1" x14ac:dyDescent="0.25">
      <c r="A69">
        <v>193</v>
      </c>
    </row>
    <row r="70" spans="1:1" x14ac:dyDescent="0.25">
      <c r="A70">
        <v>382</v>
      </c>
    </row>
    <row r="71" spans="1:1" x14ac:dyDescent="0.25">
      <c r="A71">
        <v>292</v>
      </c>
    </row>
    <row r="72" spans="1:1" x14ac:dyDescent="0.25">
      <c r="A72">
        <v>431</v>
      </c>
    </row>
    <row r="73" spans="1:1" x14ac:dyDescent="0.25">
      <c r="A73">
        <v>447</v>
      </c>
    </row>
    <row r="74" spans="1:1" x14ac:dyDescent="0.25">
      <c r="A74">
        <v>366</v>
      </c>
    </row>
    <row r="75" spans="1:1" x14ac:dyDescent="0.25">
      <c r="A75">
        <v>395</v>
      </c>
    </row>
    <row r="76" spans="1:1" x14ac:dyDescent="0.25">
      <c r="A76">
        <v>322</v>
      </c>
    </row>
    <row r="77" spans="1:1" x14ac:dyDescent="0.25">
      <c r="A77">
        <v>520</v>
      </c>
    </row>
    <row r="78" spans="1:1" x14ac:dyDescent="0.25">
      <c r="A78">
        <v>312</v>
      </c>
    </row>
    <row r="79" spans="1:1" x14ac:dyDescent="0.25">
      <c r="A79">
        <v>442</v>
      </c>
    </row>
    <row r="80" spans="1:1" x14ac:dyDescent="0.25">
      <c r="A80">
        <v>470</v>
      </c>
    </row>
    <row r="81" spans="1:1" x14ac:dyDescent="0.25">
      <c r="A81">
        <v>319</v>
      </c>
    </row>
    <row r="82" spans="1:1" x14ac:dyDescent="0.25">
      <c r="A82">
        <v>65</v>
      </c>
    </row>
    <row r="83" spans="1:1" x14ac:dyDescent="0.25">
      <c r="A83">
        <v>381</v>
      </c>
    </row>
    <row r="84" spans="1:1" x14ac:dyDescent="0.25">
      <c r="A84">
        <v>271</v>
      </c>
    </row>
    <row r="85" spans="1:1" x14ac:dyDescent="0.25">
      <c r="A85">
        <v>178</v>
      </c>
    </row>
    <row r="86" spans="1:1" x14ac:dyDescent="0.25">
      <c r="A86">
        <v>561</v>
      </c>
    </row>
    <row r="87" spans="1:1" x14ac:dyDescent="0.25">
      <c r="A87">
        <v>117</v>
      </c>
    </row>
    <row r="88" spans="1:1" x14ac:dyDescent="0.25">
      <c r="A88">
        <v>439</v>
      </c>
    </row>
    <row r="89" spans="1:1" x14ac:dyDescent="0.25">
      <c r="A89">
        <v>437</v>
      </c>
    </row>
    <row r="90" spans="1:1" x14ac:dyDescent="0.25">
      <c r="A90">
        <v>506</v>
      </c>
    </row>
    <row r="91" spans="1:1" x14ac:dyDescent="0.25">
      <c r="A91">
        <v>435</v>
      </c>
    </row>
    <row r="92" spans="1:1" x14ac:dyDescent="0.25">
      <c r="A92">
        <v>147</v>
      </c>
    </row>
    <row r="93" spans="1:1" x14ac:dyDescent="0.25">
      <c r="A93">
        <v>270</v>
      </c>
    </row>
    <row r="94" spans="1:1" x14ac:dyDescent="0.25">
      <c r="A94">
        <v>224</v>
      </c>
    </row>
    <row r="95" spans="1:1" x14ac:dyDescent="0.25">
      <c r="A95">
        <v>300</v>
      </c>
    </row>
    <row r="96" spans="1:1" x14ac:dyDescent="0.25">
      <c r="A96">
        <v>94</v>
      </c>
    </row>
    <row r="97" spans="1:1" x14ac:dyDescent="0.25">
      <c r="A97">
        <v>238</v>
      </c>
    </row>
    <row r="98" spans="1:1" x14ac:dyDescent="0.25">
      <c r="A98">
        <v>388</v>
      </c>
    </row>
    <row r="99" spans="1:1" x14ac:dyDescent="0.25">
      <c r="A99">
        <v>167</v>
      </c>
    </row>
    <row r="100" spans="1:1" x14ac:dyDescent="0.25">
      <c r="A100">
        <v>274</v>
      </c>
    </row>
    <row r="101" spans="1:1" x14ac:dyDescent="0.25">
      <c r="A101">
        <v>107</v>
      </c>
    </row>
    <row r="102" spans="1:1" x14ac:dyDescent="0.25">
      <c r="A102">
        <v>188</v>
      </c>
    </row>
    <row r="103" spans="1:1" x14ac:dyDescent="0.25">
      <c r="A103">
        <v>285</v>
      </c>
    </row>
    <row r="104" spans="1:1" x14ac:dyDescent="0.25">
      <c r="A104">
        <v>762</v>
      </c>
    </row>
    <row r="105" spans="1:1" x14ac:dyDescent="0.25">
      <c r="A105">
        <v>440</v>
      </c>
    </row>
    <row r="106" spans="1:1" x14ac:dyDescent="0.25">
      <c r="A106">
        <v>224</v>
      </c>
    </row>
    <row r="107" spans="1:1" x14ac:dyDescent="0.25">
      <c r="A107">
        <v>469</v>
      </c>
    </row>
    <row r="108" spans="1:1" x14ac:dyDescent="0.25">
      <c r="A108">
        <v>232</v>
      </c>
    </row>
    <row r="109" spans="1:1" x14ac:dyDescent="0.25">
      <c r="A109">
        <v>107</v>
      </c>
    </row>
    <row r="110" spans="1:1" x14ac:dyDescent="0.25">
      <c r="A110">
        <v>280</v>
      </c>
    </row>
    <row r="111" spans="1:1" x14ac:dyDescent="0.25">
      <c r="A111">
        <v>465</v>
      </c>
    </row>
    <row r="112" spans="1:1" x14ac:dyDescent="0.25">
      <c r="A112">
        <v>215</v>
      </c>
    </row>
    <row r="113" spans="1:1" x14ac:dyDescent="0.25">
      <c r="A113">
        <v>174</v>
      </c>
    </row>
    <row r="114" spans="1:1" x14ac:dyDescent="0.25">
      <c r="A114">
        <v>125</v>
      </c>
    </row>
    <row r="115" spans="1:1" x14ac:dyDescent="0.25">
      <c r="A115">
        <v>333</v>
      </c>
    </row>
    <row r="116" spans="1:1" x14ac:dyDescent="0.25">
      <c r="A116">
        <v>304</v>
      </c>
    </row>
    <row r="117" spans="1:1" x14ac:dyDescent="0.25">
      <c r="A117">
        <v>191</v>
      </c>
    </row>
    <row r="118" spans="1:1" x14ac:dyDescent="0.25">
      <c r="A118">
        <v>198</v>
      </c>
    </row>
    <row r="119" spans="1:1" x14ac:dyDescent="0.25">
      <c r="A119">
        <v>189</v>
      </c>
    </row>
    <row r="120" spans="1:1" x14ac:dyDescent="0.25">
      <c r="A120">
        <v>344</v>
      </c>
    </row>
    <row r="121" spans="1:1" x14ac:dyDescent="0.25">
      <c r="A121">
        <v>447</v>
      </c>
    </row>
    <row r="122" spans="1:1" x14ac:dyDescent="0.25">
      <c r="A122">
        <v>302</v>
      </c>
    </row>
    <row r="123" spans="1:1" x14ac:dyDescent="0.25">
      <c r="A123">
        <v>219</v>
      </c>
    </row>
    <row r="124" spans="1:1" x14ac:dyDescent="0.25">
      <c r="A124">
        <v>639</v>
      </c>
    </row>
    <row r="125" spans="1:1" x14ac:dyDescent="0.25">
      <c r="A125">
        <v>213</v>
      </c>
    </row>
    <row r="126" spans="1:1" x14ac:dyDescent="0.25">
      <c r="A126">
        <v>401</v>
      </c>
    </row>
    <row r="127" spans="1:1" x14ac:dyDescent="0.25">
      <c r="A127">
        <v>697</v>
      </c>
    </row>
    <row r="128" spans="1:1" x14ac:dyDescent="0.25">
      <c r="A128">
        <v>272</v>
      </c>
    </row>
    <row r="129" spans="1:1" x14ac:dyDescent="0.25">
      <c r="A129">
        <v>131</v>
      </c>
    </row>
    <row r="130" spans="1:1" x14ac:dyDescent="0.25">
      <c r="A130">
        <v>252</v>
      </c>
    </row>
    <row r="131" spans="1:1" x14ac:dyDescent="0.25">
      <c r="A131">
        <v>131</v>
      </c>
    </row>
    <row r="132" spans="1:1" x14ac:dyDescent="0.25">
      <c r="A132">
        <v>158</v>
      </c>
    </row>
    <row r="133" spans="1:1" x14ac:dyDescent="0.25">
      <c r="A133">
        <v>484</v>
      </c>
    </row>
    <row r="134" spans="1:1" x14ac:dyDescent="0.25">
      <c r="A134">
        <v>71</v>
      </c>
    </row>
    <row r="135" spans="1:1" x14ac:dyDescent="0.25">
      <c r="A135">
        <v>225</v>
      </c>
    </row>
    <row r="136" spans="1:1" x14ac:dyDescent="0.25">
      <c r="A136">
        <v>102</v>
      </c>
    </row>
    <row r="137" spans="1:1" x14ac:dyDescent="0.25">
      <c r="A137">
        <v>191</v>
      </c>
    </row>
    <row r="138" spans="1:1" x14ac:dyDescent="0.25">
      <c r="A138">
        <v>215</v>
      </c>
    </row>
    <row r="139" spans="1:1" x14ac:dyDescent="0.25">
      <c r="A139">
        <v>415</v>
      </c>
    </row>
    <row r="140" spans="1:1" x14ac:dyDescent="0.25">
      <c r="A140">
        <v>479</v>
      </c>
    </row>
    <row r="141" spans="1:1" x14ac:dyDescent="0.25">
      <c r="A141">
        <v>475</v>
      </c>
    </row>
    <row r="142" spans="1:1" x14ac:dyDescent="0.25">
      <c r="A142">
        <v>426</v>
      </c>
    </row>
    <row r="143" spans="1:1" x14ac:dyDescent="0.25">
      <c r="A143">
        <v>257</v>
      </c>
    </row>
    <row r="144" spans="1:1" x14ac:dyDescent="0.25">
      <c r="A144">
        <v>426</v>
      </c>
    </row>
    <row r="145" spans="1:1" x14ac:dyDescent="0.25">
      <c r="A145">
        <v>389</v>
      </c>
    </row>
    <row r="146" spans="1:1" x14ac:dyDescent="0.25">
      <c r="A146">
        <v>377</v>
      </c>
    </row>
    <row r="147" spans="1:1" x14ac:dyDescent="0.25">
      <c r="A147">
        <v>278</v>
      </c>
    </row>
    <row r="148" spans="1:1" x14ac:dyDescent="0.25">
      <c r="A148">
        <v>467</v>
      </c>
    </row>
    <row r="149" spans="1:1" x14ac:dyDescent="0.25">
      <c r="A149">
        <v>356</v>
      </c>
    </row>
    <row r="150" spans="1:1" x14ac:dyDescent="0.25">
      <c r="A150">
        <v>369</v>
      </c>
    </row>
    <row r="151" spans="1:1" x14ac:dyDescent="0.25">
      <c r="A151">
        <v>257</v>
      </c>
    </row>
    <row r="152" spans="1:1" x14ac:dyDescent="0.25">
      <c r="A152">
        <v>203</v>
      </c>
    </row>
    <row r="153" spans="1:1" x14ac:dyDescent="0.25">
      <c r="A153">
        <v>195</v>
      </c>
    </row>
    <row r="154" spans="1:1" x14ac:dyDescent="0.25">
      <c r="A154">
        <v>325</v>
      </c>
    </row>
    <row r="155" spans="1:1" x14ac:dyDescent="0.25">
      <c r="A155">
        <v>117</v>
      </c>
    </row>
    <row r="156" spans="1:1" x14ac:dyDescent="0.25">
      <c r="A156">
        <v>297</v>
      </c>
    </row>
    <row r="158" spans="1:1" x14ac:dyDescent="0.25">
      <c r="A158">
        <v>332</v>
      </c>
    </row>
    <row r="159" spans="1:1" x14ac:dyDescent="0.25">
      <c r="A159">
        <v>134</v>
      </c>
    </row>
    <row r="160" spans="1:1" x14ac:dyDescent="0.25">
      <c r="A160">
        <v>356</v>
      </c>
    </row>
    <row r="161" spans="1:1" x14ac:dyDescent="0.25">
      <c r="A161">
        <v>309</v>
      </c>
    </row>
    <row r="162" spans="1:1" x14ac:dyDescent="0.25">
      <c r="A162">
        <v>471</v>
      </c>
    </row>
    <row r="163" spans="1:1" x14ac:dyDescent="0.25">
      <c r="A163">
        <v>421</v>
      </c>
    </row>
    <row r="164" spans="1:1" x14ac:dyDescent="0.25">
      <c r="A164">
        <v>160</v>
      </c>
    </row>
    <row r="165" spans="1:1" x14ac:dyDescent="0.25">
      <c r="A165">
        <v>357</v>
      </c>
    </row>
    <row r="166" spans="1:1" x14ac:dyDescent="0.25">
      <c r="A166">
        <v>189</v>
      </c>
    </row>
    <row r="167" spans="1:1" x14ac:dyDescent="0.25">
      <c r="A167">
        <v>167</v>
      </c>
    </row>
    <row r="168" spans="1:1" x14ac:dyDescent="0.25">
      <c r="A168">
        <v>565</v>
      </c>
    </row>
    <row r="169" spans="1:1" x14ac:dyDescent="0.25">
      <c r="A169">
        <v>336</v>
      </c>
    </row>
    <row r="170" spans="1:1" x14ac:dyDescent="0.25">
      <c r="A170">
        <v>228</v>
      </c>
    </row>
    <row r="171" spans="1:1" x14ac:dyDescent="0.25">
      <c r="A171">
        <v>461</v>
      </c>
    </row>
    <row r="172" spans="1:1" x14ac:dyDescent="0.25">
      <c r="A172">
        <v>565</v>
      </c>
    </row>
    <row r="173" spans="1:1" x14ac:dyDescent="0.25">
      <c r="A173">
        <v>179</v>
      </c>
    </row>
    <row r="174" spans="1:1" x14ac:dyDescent="0.25">
      <c r="A174">
        <v>417</v>
      </c>
    </row>
    <row r="175" spans="1:1" x14ac:dyDescent="0.25">
      <c r="A175">
        <v>185</v>
      </c>
    </row>
    <row r="176" spans="1:1" x14ac:dyDescent="0.25">
      <c r="A176">
        <v>501</v>
      </c>
    </row>
    <row r="177" spans="1:1" x14ac:dyDescent="0.25">
      <c r="A177">
        <v>369</v>
      </c>
    </row>
    <row r="178" spans="1:1" x14ac:dyDescent="0.25">
      <c r="A178">
        <v>373</v>
      </c>
    </row>
    <row r="179" spans="1:1" x14ac:dyDescent="0.25">
      <c r="A179">
        <v>1428</v>
      </c>
    </row>
    <row r="180" spans="1:1" x14ac:dyDescent="0.25">
      <c r="A180">
        <v>540</v>
      </c>
    </row>
    <row r="181" spans="1:1" x14ac:dyDescent="0.25">
      <c r="A181">
        <v>141</v>
      </c>
    </row>
    <row r="182" spans="1:1" x14ac:dyDescent="0.25">
      <c r="A182">
        <v>428</v>
      </c>
    </row>
    <row r="183" spans="1:1" x14ac:dyDescent="0.25">
      <c r="A183">
        <v>404</v>
      </c>
    </row>
    <row r="184" spans="1:1" x14ac:dyDescent="0.25">
      <c r="A184">
        <v>299</v>
      </c>
    </row>
    <row r="185" spans="1:1" x14ac:dyDescent="0.25">
      <c r="A185">
        <v>318</v>
      </c>
    </row>
    <row r="186" spans="1:1" x14ac:dyDescent="0.25">
      <c r="A186">
        <v>179</v>
      </c>
    </row>
    <row r="187" spans="1:1" x14ac:dyDescent="0.25">
      <c r="A187">
        <v>327</v>
      </c>
    </row>
    <row r="188" spans="1:1" x14ac:dyDescent="0.25">
      <c r="A188">
        <v>263</v>
      </c>
    </row>
    <row r="189" spans="1:1" x14ac:dyDescent="0.25">
      <c r="A189">
        <v>464</v>
      </c>
    </row>
    <row r="190" spans="1:1" x14ac:dyDescent="0.25">
      <c r="A190">
        <v>413</v>
      </c>
    </row>
    <row r="191" spans="1:1" x14ac:dyDescent="0.25">
      <c r="A191">
        <v>103</v>
      </c>
    </row>
    <row r="192" spans="1:1" x14ac:dyDescent="0.25">
      <c r="A192">
        <v>618</v>
      </c>
    </row>
    <row r="193" spans="1:1" x14ac:dyDescent="0.25">
      <c r="A193">
        <v>158</v>
      </c>
    </row>
    <row r="194" spans="1:1" x14ac:dyDescent="0.25">
      <c r="A194">
        <v>202</v>
      </c>
    </row>
    <row r="195" spans="1:1" x14ac:dyDescent="0.25">
      <c r="A195">
        <v>331</v>
      </c>
    </row>
    <row r="196" spans="1:1" x14ac:dyDescent="0.25">
      <c r="A196">
        <v>108</v>
      </c>
    </row>
    <row r="197" spans="1:1" x14ac:dyDescent="0.25">
      <c r="A197">
        <v>590</v>
      </c>
    </row>
    <row r="198" spans="1:1" x14ac:dyDescent="0.25">
      <c r="A198">
        <v>463</v>
      </c>
    </row>
    <row r="199" spans="1:1" x14ac:dyDescent="0.25">
      <c r="A199">
        <v>211</v>
      </c>
    </row>
    <row r="200" spans="1:1" x14ac:dyDescent="0.25">
      <c r="A200">
        <v>450</v>
      </c>
    </row>
    <row r="201" spans="1:1" x14ac:dyDescent="0.25">
      <c r="A201">
        <v>185</v>
      </c>
    </row>
    <row r="202" spans="1:1" x14ac:dyDescent="0.25">
      <c r="A202">
        <v>191</v>
      </c>
    </row>
    <row r="203" spans="1:1" x14ac:dyDescent="0.25">
      <c r="A203">
        <v>285</v>
      </c>
    </row>
    <row r="204" spans="1:1" x14ac:dyDescent="0.25">
      <c r="A204">
        <v>331</v>
      </c>
    </row>
    <row r="205" spans="1:1" x14ac:dyDescent="0.25">
      <c r="A205">
        <v>155</v>
      </c>
    </row>
    <row r="206" spans="1:1" x14ac:dyDescent="0.25">
      <c r="A206">
        <v>89</v>
      </c>
    </row>
    <row r="207" spans="1:1" x14ac:dyDescent="0.25">
      <c r="A207">
        <v>65</v>
      </c>
    </row>
    <row r="208" spans="1:1" x14ac:dyDescent="0.25">
      <c r="A208">
        <v>251</v>
      </c>
    </row>
    <row r="209" spans="1:1" x14ac:dyDescent="0.25">
      <c r="A209">
        <v>447</v>
      </c>
    </row>
    <row r="210" spans="1:1" x14ac:dyDescent="0.25">
      <c r="A210">
        <v>202</v>
      </c>
    </row>
    <row r="211" spans="1:1" x14ac:dyDescent="0.25">
      <c r="A211">
        <v>556</v>
      </c>
    </row>
    <row r="212" spans="1:1" x14ac:dyDescent="0.25">
      <c r="A212">
        <v>5904</v>
      </c>
    </row>
    <row r="213" spans="1:1" x14ac:dyDescent="0.25">
      <c r="A213">
        <v>143</v>
      </c>
    </row>
    <row r="216" spans="1:1" x14ac:dyDescent="0.25">
      <c r="A216">
        <v>122</v>
      </c>
    </row>
    <row r="217" spans="1:1" x14ac:dyDescent="0.25">
      <c r="A217">
        <v>227</v>
      </c>
    </row>
    <row r="218" spans="1:1" x14ac:dyDescent="0.25">
      <c r="A218">
        <v>384</v>
      </c>
    </row>
    <row r="219" spans="1:1" x14ac:dyDescent="0.25">
      <c r="A219">
        <v>479</v>
      </c>
    </row>
    <row r="220" spans="1:1" x14ac:dyDescent="0.25">
      <c r="A220">
        <v>327</v>
      </c>
    </row>
    <row r="221" spans="1:1" x14ac:dyDescent="0.25">
      <c r="A221">
        <v>253</v>
      </c>
    </row>
    <row r="222" spans="1:1" x14ac:dyDescent="0.25">
      <c r="A222">
        <v>288</v>
      </c>
    </row>
    <row r="223" spans="1:1" x14ac:dyDescent="0.25">
      <c r="A223">
        <v>347</v>
      </c>
    </row>
    <row r="224" spans="1:1" x14ac:dyDescent="0.25">
      <c r="A224">
        <v>560</v>
      </c>
    </row>
    <row r="225" spans="1:1" x14ac:dyDescent="0.25">
      <c r="A225">
        <v>356</v>
      </c>
    </row>
    <row r="226" spans="1:1" x14ac:dyDescent="0.25">
      <c r="A226">
        <v>126</v>
      </c>
    </row>
    <row r="227" spans="1:1" x14ac:dyDescent="0.25">
      <c r="A227">
        <v>250</v>
      </c>
    </row>
    <row r="228" spans="1:1" x14ac:dyDescent="0.25">
      <c r="A228">
        <v>322</v>
      </c>
    </row>
    <row r="229" spans="1:1" x14ac:dyDescent="0.25">
      <c r="A229">
        <v>172</v>
      </c>
    </row>
    <row r="230" spans="1:1" x14ac:dyDescent="0.25">
      <c r="A230">
        <v>110</v>
      </c>
    </row>
    <row r="231" spans="1:1" x14ac:dyDescent="0.25">
      <c r="A231">
        <v>258</v>
      </c>
    </row>
    <row r="232" spans="1:1" x14ac:dyDescent="0.25">
      <c r="A232">
        <v>421</v>
      </c>
    </row>
    <row r="233" spans="1:1" x14ac:dyDescent="0.25">
      <c r="A233">
        <v>361</v>
      </c>
    </row>
    <row r="234" spans="1:1" x14ac:dyDescent="0.25">
      <c r="A234">
        <v>418</v>
      </c>
    </row>
    <row r="235" spans="1:1" x14ac:dyDescent="0.25">
      <c r="A235">
        <v>184</v>
      </c>
    </row>
    <row r="236" spans="1:1" x14ac:dyDescent="0.25">
      <c r="A236">
        <v>259</v>
      </c>
    </row>
    <row r="237" spans="1:1" x14ac:dyDescent="0.25">
      <c r="A237">
        <v>473</v>
      </c>
    </row>
    <row r="238" spans="1:1" x14ac:dyDescent="0.25">
      <c r="A238">
        <v>175</v>
      </c>
    </row>
    <row r="240" spans="1:1" x14ac:dyDescent="0.25">
      <c r="A240">
        <v>425</v>
      </c>
    </row>
    <row r="241" spans="1:1" x14ac:dyDescent="0.25">
      <c r="A241">
        <v>374</v>
      </c>
    </row>
    <row r="242" spans="1:1" x14ac:dyDescent="0.25">
      <c r="A242">
        <v>435</v>
      </c>
    </row>
    <row r="243" spans="1:1" x14ac:dyDescent="0.25">
      <c r="A243">
        <v>356</v>
      </c>
    </row>
    <row r="244" spans="1:1" x14ac:dyDescent="0.25">
      <c r="A244">
        <v>232</v>
      </c>
    </row>
    <row r="245" spans="1:1" x14ac:dyDescent="0.25">
      <c r="A245">
        <v>404</v>
      </c>
    </row>
    <row r="246" spans="1:1" x14ac:dyDescent="0.25">
      <c r="A246">
        <v>187</v>
      </c>
    </row>
    <row r="247" spans="1:1" x14ac:dyDescent="0.25">
      <c r="A247">
        <v>301</v>
      </c>
    </row>
    <row r="248" spans="1:1" x14ac:dyDescent="0.25">
      <c r="A248">
        <v>556</v>
      </c>
    </row>
    <row r="249" spans="1:1" x14ac:dyDescent="0.25">
      <c r="A249">
        <v>206</v>
      </c>
    </row>
    <row r="250" spans="1:1" x14ac:dyDescent="0.25">
      <c r="A250">
        <v>525</v>
      </c>
    </row>
    <row r="251" spans="1:1" x14ac:dyDescent="0.25">
      <c r="A251">
        <v>102</v>
      </c>
    </row>
    <row r="253" spans="1:1" x14ac:dyDescent="0.25">
      <c r="A253">
        <v>509</v>
      </c>
    </row>
    <row r="254" spans="1:1" x14ac:dyDescent="0.25">
      <c r="A254">
        <v>434</v>
      </c>
    </row>
    <row r="255" spans="1:1" x14ac:dyDescent="0.25">
      <c r="A255">
        <v>519</v>
      </c>
    </row>
    <row r="256" spans="1:1" x14ac:dyDescent="0.25">
      <c r="A256">
        <v>471</v>
      </c>
    </row>
    <row r="257" spans="1:1" x14ac:dyDescent="0.25">
      <c r="A257">
        <v>543</v>
      </c>
    </row>
    <row r="258" spans="1:1" x14ac:dyDescent="0.25">
      <c r="A258">
        <v>383</v>
      </c>
    </row>
    <row r="259" spans="1:1" x14ac:dyDescent="0.25">
      <c r="A259">
        <v>1049</v>
      </c>
    </row>
    <row r="260" spans="1:1" x14ac:dyDescent="0.25">
      <c r="A260">
        <v>585</v>
      </c>
    </row>
    <row r="261" spans="1:1" x14ac:dyDescent="0.25">
      <c r="A261">
        <v>450</v>
      </c>
    </row>
    <row r="262" spans="1:1" x14ac:dyDescent="0.25">
      <c r="A262">
        <v>393</v>
      </c>
    </row>
    <row r="263" spans="1:1" x14ac:dyDescent="0.25">
      <c r="A263">
        <v>250</v>
      </c>
    </row>
    <row r="264" spans="1:1" x14ac:dyDescent="0.25">
      <c r="A264">
        <v>244</v>
      </c>
    </row>
    <row r="265" spans="1:1" x14ac:dyDescent="0.25">
      <c r="A265">
        <v>153</v>
      </c>
    </row>
    <row r="266" spans="1:1" x14ac:dyDescent="0.25">
      <c r="A266">
        <v>372</v>
      </c>
    </row>
    <row r="267" spans="1:1" x14ac:dyDescent="0.25">
      <c r="A267">
        <v>267</v>
      </c>
    </row>
    <row r="273" spans="1:1" x14ac:dyDescent="0.25">
      <c r="A273">
        <v>397</v>
      </c>
    </row>
    <row r="274" spans="1:1" x14ac:dyDescent="0.25">
      <c r="A274">
        <v>53</v>
      </c>
    </row>
    <row r="275" spans="1:1" x14ac:dyDescent="0.25">
      <c r="A275">
        <v>74</v>
      </c>
    </row>
    <row r="276" spans="1:1" x14ac:dyDescent="0.25">
      <c r="A276">
        <v>191</v>
      </c>
    </row>
    <row r="277" spans="1:1" x14ac:dyDescent="0.25">
      <c r="A277">
        <v>141</v>
      </c>
    </row>
    <row r="278" spans="1:1" x14ac:dyDescent="0.25">
      <c r="A278">
        <v>233</v>
      </c>
    </row>
    <row r="279" spans="1:1" x14ac:dyDescent="0.25">
      <c r="A279">
        <v>177</v>
      </c>
    </row>
    <row r="280" spans="1:1" x14ac:dyDescent="0.25">
      <c r="A280">
        <v>121</v>
      </c>
    </row>
    <row r="281" spans="1:1" x14ac:dyDescent="0.25">
      <c r="A281">
        <v>341</v>
      </c>
    </row>
    <row r="282" spans="1:1" x14ac:dyDescent="0.25">
      <c r="A282">
        <v>221</v>
      </c>
    </row>
    <row r="283" spans="1:1" x14ac:dyDescent="0.25">
      <c r="A283">
        <v>283</v>
      </c>
    </row>
    <row r="284" spans="1:1" x14ac:dyDescent="0.25">
      <c r="A284">
        <v>391</v>
      </c>
    </row>
    <row r="285" spans="1:1" x14ac:dyDescent="0.25">
      <c r="A285">
        <v>152</v>
      </c>
    </row>
    <row r="286" spans="1:1" x14ac:dyDescent="0.25">
      <c r="A286">
        <v>140</v>
      </c>
    </row>
    <row r="287" spans="1:1" x14ac:dyDescent="0.25">
      <c r="A287">
        <v>187</v>
      </c>
    </row>
    <row r="288" spans="1:1" x14ac:dyDescent="0.25">
      <c r="A288">
        <v>511</v>
      </c>
    </row>
    <row r="289" spans="1:1" x14ac:dyDescent="0.25">
      <c r="A289">
        <v>346</v>
      </c>
    </row>
    <row r="290" spans="1:1" x14ac:dyDescent="0.25">
      <c r="A290">
        <v>582</v>
      </c>
    </row>
    <row r="291" spans="1:1" x14ac:dyDescent="0.25">
      <c r="A291">
        <v>369</v>
      </c>
    </row>
    <row r="292" spans="1:1" x14ac:dyDescent="0.25">
      <c r="A292">
        <v>371</v>
      </c>
    </row>
    <row r="293" spans="1:1" x14ac:dyDescent="0.25">
      <c r="A293">
        <v>371</v>
      </c>
    </row>
    <row r="294" spans="1:1" x14ac:dyDescent="0.25">
      <c r="A294">
        <v>260</v>
      </c>
    </row>
    <row r="295" spans="1:1" x14ac:dyDescent="0.25">
      <c r="A295">
        <v>196</v>
      </c>
    </row>
    <row r="296" spans="1:1" x14ac:dyDescent="0.25">
      <c r="A296">
        <v>205</v>
      </c>
    </row>
    <row r="297" spans="1:1" x14ac:dyDescent="0.25">
      <c r="A297">
        <v>96</v>
      </c>
    </row>
    <row r="298" spans="1:1" x14ac:dyDescent="0.25">
      <c r="A298">
        <v>487</v>
      </c>
    </row>
    <row r="299" spans="1:1" x14ac:dyDescent="0.25">
      <c r="A299">
        <v>192</v>
      </c>
    </row>
    <row r="300" spans="1:1" x14ac:dyDescent="0.25">
      <c r="A300">
        <v>340</v>
      </c>
    </row>
    <row r="301" spans="1:1" x14ac:dyDescent="0.25">
      <c r="A301">
        <v>261</v>
      </c>
    </row>
    <row r="302" spans="1:1" x14ac:dyDescent="0.25">
      <c r="A302">
        <v>208</v>
      </c>
    </row>
    <row r="303" spans="1:1" x14ac:dyDescent="0.25">
      <c r="A303">
        <v>394</v>
      </c>
    </row>
    <row r="304" spans="1:1" x14ac:dyDescent="0.25">
      <c r="A304">
        <v>260</v>
      </c>
    </row>
    <row r="305" spans="1:1" x14ac:dyDescent="0.25">
      <c r="A305">
        <v>458</v>
      </c>
    </row>
    <row r="306" spans="1:1" x14ac:dyDescent="0.25">
      <c r="A306">
        <v>59</v>
      </c>
    </row>
    <row r="307" spans="1:1" x14ac:dyDescent="0.25">
      <c r="A307">
        <v>288</v>
      </c>
    </row>
    <row r="308" spans="1:1" x14ac:dyDescent="0.25">
      <c r="A308">
        <v>206</v>
      </c>
    </row>
    <row r="309" spans="1:1" x14ac:dyDescent="0.25">
      <c r="A309">
        <v>431</v>
      </c>
    </row>
    <row r="310" spans="1:1" x14ac:dyDescent="0.25">
      <c r="A310">
        <v>355</v>
      </c>
    </row>
    <row r="311" spans="1:1" x14ac:dyDescent="0.25">
      <c r="A311">
        <v>250</v>
      </c>
    </row>
    <row r="312" spans="1:1" x14ac:dyDescent="0.25">
      <c r="A312">
        <v>518</v>
      </c>
    </row>
    <row r="313" spans="1:1" x14ac:dyDescent="0.25">
      <c r="A313">
        <v>479</v>
      </c>
    </row>
    <row r="314" spans="1:1" x14ac:dyDescent="0.25">
      <c r="A314">
        <v>189</v>
      </c>
    </row>
    <row r="315" spans="1:1" x14ac:dyDescent="0.25">
      <c r="A315">
        <v>546</v>
      </c>
    </row>
    <row r="316" spans="1:1" x14ac:dyDescent="0.25">
      <c r="A316">
        <v>163</v>
      </c>
    </row>
    <row r="317" spans="1:1" x14ac:dyDescent="0.25">
      <c r="A317">
        <v>293</v>
      </c>
    </row>
    <row r="318" spans="1:1" x14ac:dyDescent="0.25">
      <c r="A318">
        <v>186</v>
      </c>
    </row>
    <row r="319" spans="1:1" x14ac:dyDescent="0.25">
      <c r="A319">
        <v>288</v>
      </c>
    </row>
    <row r="320" spans="1:1" x14ac:dyDescent="0.25">
      <c r="A320">
        <v>489</v>
      </c>
    </row>
    <row r="321" spans="1:1" x14ac:dyDescent="0.25">
      <c r="A321">
        <v>218</v>
      </c>
    </row>
    <row r="322" spans="1:1" x14ac:dyDescent="0.25">
      <c r="A322">
        <v>182</v>
      </c>
    </row>
    <row r="323" spans="1:1" x14ac:dyDescent="0.25">
      <c r="A323">
        <v>209</v>
      </c>
    </row>
    <row r="324" spans="1:1" x14ac:dyDescent="0.25">
      <c r="A324">
        <v>348</v>
      </c>
    </row>
    <row r="325" spans="1:1" x14ac:dyDescent="0.25">
      <c r="A325">
        <v>392</v>
      </c>
    </row>
    <row r="326" spans="1:1" x14ac:dyDescent="0.25">
      <c r="A326">
        <v>797</v>
      </c>
    </row>
    <row r="327" spans="1:1" x14ac:dyDescent="0.25">
      <c r="A327">
        <v>158</v>
      </c>
    </row>
    <row r="328" spans="1:1" x14ac:dyDescent="0.25">
      <c r="A328">
        <v>312</v>
      </c>
    </row>
    <row r="329" spans="1:1" x14ac:dyDescent="0.25">
      <c r="A329">
        <v>257</v>
      </c>
    </row>
    <row r="330" spans="1:1" x14ac:dyDescent="0.25">
      <c r="A330">
        <v>446</v>
      </c>
    </row>
    <row r="331" spans="1:1" x14ac:dyDescent="0.25">
      <c r="A331">
        <v>353</v>
      </c>
    </row>
    <row r="332" spans="1:1" x14ac:dyDescent="0.25">
      <c r="A332">
        <v>243</v>
      </c>
    </row>
    <row r="333" spans="1:1" x14ac:dyDescent="0.25">
      <c r="A333">
        <v>657</v>
      </c>
    </row>
    <row r="334" spans="1:1" x14ac:dyDescent="0.25">
      <c r="A334">
        <v>295</v>
      </c>
    </row>
    <row r="335" spans="1:1" x14ac:dyDescent="0.25">
      <c r="A335">
        <v>213</v>
      </c>
    </row>
    <row r="336" spans="1:1" x14ac:dyDescent="0.25">
      <c r="A336">
        <v>439</v>
      </c>
    </row>
    <row r="337" spans="1:1" x14ac:dyDescent="0.25">
      <c r="A337">
        <v>318</v>
      </c>
    </row>
    <row r="338" spans="1:1" x14ac:dyDescent="0.25">
      <c r="A338">
        <v>275</v>
      </c>
    </row>
    <row r="339" spans="1:1" x14ac:dyDescent="0.25">
      <c r="A339">
        <v>212</v>
      </c>
    </row>
    <row r="340" spans="1:1" x14ac:dyDescent="0.25">
      <c r="A340">
        <v>138</v>
      </c>
    </row>
    <row r="341" spans="1:1" x14ac:dyDescent="0.25">
      <c r="A341">
        <v>256</v>
      </c>
    </row>
    <row r="342" spans="1:1" x14ac:dyDescent="0.25">
      <c r="A342">
        <v>247</v>
      </c>
    </row>
    <row r="343" spans="1:1" x14ac:dyDescent="0.25">
      <c r="A343">
        <v>362</v>
      </c>
    </row>
    <row r="347" spans="1:1" x14ac:dyDescent="0.25">
      <c r="A347">
        <v>341</v>
      </c>
    </row>
    <row r="348" spans="1:1" x14ac:dyDescent="0.25">
      <c r="A348">
        <v>106</v>
      </c>
    </row>
    <row r="349" spans="1:1" x14ac:dyDescent="0.25">
      <c r="A349">
        <v>445</v>
      </c>
    </row>
    <row r="350" spans="1:1" x14ac:dyDescent="0.25">
      <c r="A350">
        <v>106</v>
      </c>
    </row>
    <row r="351" spans="1:1" x14ac:dyDescent="0.25">
      <c r="A351">
        <v>150</v>
      </c>
    </row>
    <row r="352" spans="1:1" x14ac:dyDescent="0.25">
      <c r="A352">
        <v>294</v>
      </c>
    </row>
    <row r="353" spans="1:1" x14ac:dyDescent="0.25">
      <c r="A353">
        <v>399</v>
      </c>
    </row>
    <row r="354" spans="1:1" x14ac:dyDescent="0.25">
      <c r="A354">
        <v>146</v>
      </c>
    </row>
    <row r="355" spans="1:1" x14ac:dyDescent="0.25">
      <c r="A355">
        <v>353</v>
      </c>
    </row>
    <row r="356" spans="1:1" x14ac:dyDescent="0.25">
      <c r="A356">
        <v>265</v>
      </c>
    </row>
    <row r="357" spans="1:1" x14ac:dyDescent="0.25">
      <c r="A357">
        <v>286</v>
      </c>
    </row>
    <row r="358" spans="1:1" x14ac:dyDescent="0.25">
      <c r="A358">
        <v>334</v>
      </c>
    </row>
    <row r="359" spans="1:1" x14ac:dyDescent="0.25">
      <c r="A359">
        <v>103</v>
      </c>
    </row>
    <row r="360" spans="1:1" x14ac:dyDescent="0.25">
      <c r="A360">
        <v>109</v>
      </c>
    </row>
    <row r="361" spans="1:1" x14ac:dyDescent="0.25">
      <c r="A361">
        <v>96</v>
      </c>
    </row>
    <row r="362" spans="1:1" x14ac:dyDescent="0.25">
      <c r="A362">
        <v>128</v>
      </c>
    </row>
    <row r="363" spans="1:1" x14ac:dyDescent="0.25">
      <c r="A363">
        <v>1244</v>
      </c>
    </row>
    <row r="364" spans="1:1" x14ac:dyDescent="0.25">
      <c r="A364">
        <v>1342</v>
      </c>
    </row>
    <row r="365" spans="1:1" x14ac:dyDescent="0.25">
      <c r="A365">
        <v>209</v>
      </c>
    </row>
    <row r="366" spans="1:1" x14ac:dyDescent="0.25">
      <c r="A366">
        <v>514</v>
      </c>
    </row>
    <row r="367" spans="1:1" x14ac:dyDescent="0.25">
      <c r="A367">
        <v>85</v>
      </c>
    </row>
    <row r="368" spans="1:1" x14ac:dyDescent="0.25">
      <c r="A368">
        <v>514</v>
      </c>
    </row>
    <row r="369" spans="1:1" x14ac:dyDescent="0.25">
      <c r="A369">
        <v>278</v>
      </c>
    </row>
    <row r="370" spans="1:1" x14ac:dyDescent="0.25">
      <c r="A370">
        <v>287</v>
      </c>
    </row>
    <row r="371" spans="1:1" x14ac:dyDescent="0.25">
      <c r="A371">
        <v>268</v>
      </c>
    </row>
    <row r="372" spans="1:1" x14ac:dyDescent="0.25">
      <c r="A372">
        <v>245</v>
      </c>
    </row>
    <row r="373" spans="1:1" x14ac:dyDescent="0.25">
      <c r="A373">
        <v>647</v>
      </c>
    </row>
    <row r="374" spans="1:1" x14ac:dyDescent="0.25">
      <c r="A374">
        <v>365</v>
      </c>
    </row>
    <row r="375" spans="1:1" x14ac:dyDescent="0.25">
      <c r="A375">
        <v>212</v>
      </c>
    </row>
    <row r="376" spans="1:1" x14ac:dyDescent="0.25">
      <c r="A376">
        <v>408</v>
      </c>
    </row>
    <row r="377" spans="1:1" x14ac:dyDescent="0.25">
      <c r="A377">
        <v>153</v>
      </c>
    </row>
    <row r="378" spans="1:1" x14ac:dyDescent="0.25">
      <c r="A378">
        <v>286</v>
      </c>
    </row>
    <row r="379" spans="1:1" x14ac:dyDescent="0.25">
      <c r="A379">
        <v>362</v>
      </c>
    </row>
    <row r="380" spans="1:1" x14ac:dyDescent="0.25">
      <c r="A380">
        <v>165</v>
      </c>
    </row>
    <row r="381" spans="1:1" x14ac:dyDescent="0.25">
      <c r="A381">
        <v>509</v>
      </c>
    </row>
    <row r="382" spans="1:1" x14ac:dyDescent="0.25">
      <c r="A382">
        <v>186</v>
      </c>
    </row>
    <row r="383" spans="1:1" x14ac:dyDescent="0.25">
      <c r="A383">
        <v>196</v>
      </c>
    </row>
    <row r="384" spans="1:1" x14ac:dyDescent="0.25">
      <c r="A384">
        <v>266</v>
      </c>
    </row>
    <row r="385" spans="1:1" x14ac:dyDescent="0.25">
      <c r="A385">
        <v>406</v>
      </c>
    </row>
    <row r="386" spans="1:1" x14ac:dyDescent="0.25">
      <c r="A386">
        <v>203</v>
      </c>
    </row>
    <row r="387" spans="1:1" x14ac:dyDescent="0.25">
      <c r="A387">
        <v>235</v>
      </c>
    </row>
    <row r="388" spans="1:1" x14ac:dyDescent="0.25">
      <c r="A388">
        <v>545</v>
      </c>
    </row>
    <row r="389" spans="1:1" x14ac:dyDescent="0.25">
      <c r="A389">
        <v>123</v>
      </c>
    </row>
    <row r="390" spans="1:1" x14ac:dyDescent="0.25">
      <c r="A390">
        <v>278</v>
      </c>
    </row>
    <row r="391" spans="1:1" x14ac:dyDescent="0.25">
      <c r="A391">
        <v>429</v>
      </c>
    </row>
    <row r="392" spans="1:1" x14ac:dyDescent="0.25">
      <c r="A392">
        <v>265</v>
      </c>
    </row>
    <row r="393" spans="1:1" x14ac:dyDescent="0.25">
      <c r="A393">
        <v>317</v>
      </c>
    </row>
    <row r="394" spans="1:1" x14ac:dyDescent="0.25">
      <c r="A394">
        <v>192</v>
      </c>
    </row>
    <row r="395" spans="1:1" x14ac:dyDescent="0.25">
      <c r="A395">
        <v>402</v>
      </c>
    </row>
    <row r="396" spans="1:1" x14ac:dyDescent="0.25">
      <c r="A396">
        <v>438</v>
      </c>
    </row>
    <row r="397" spans="1:1" x14ac:dyDescent="0.25">
      <c r="A397">
        <v>466</v>
      </c>
    </row>
    <row r="398" spans="1:1" x14ac:dyDescent="0.25">
      <c r="A398">
        <v>213</v>
      </c>
    </row>
    <row r="399" spans="1:1" x14ac:dyDescent="0.25">
      <c r="A399">
        <v>233</v>
      </c>
    </row>
    <row r="400" spans="1:1" x14ac:dyDescent="0.25">
      <c r="A400">
        <v>3573</v>
      </c>
    </row>
    <row r="401" spans="1:1" x14ac:dyDescent="0.25">
      <c r="A401">
        <v>206</v>
      </c>
    </row>
    <row r="402" spans="1:1" x14ac:dyDescent="0.25">
      <c r="A402">
        <v>486</v>
      </c>
    </row>
    <row r="403" spans="1:1" x14ac:dyDescent="0.25">
      <c r="A403">
        <v>297</v>
      </c>
    </row>
    <row r="404" spans="1:1" x14ac:dyDescent="0.25">
      <c r="A404">
        <v>154</v>
      </c>
    </row>
    <row r="405" spans="1:1" x14ac:dyDescent="0.25">
      <c r="A405">
        <v>645</v>
      </c>
    </row>
    <row r="407" spans="1:1" x14ac:dyDescent="0.25">
      <c r="A407">
        <v>201</v>
      </c>
    </row>
    <row r="414" spans="1:1" x14ac:dyDescent="0.25">
      <c r="A414">
        <v>332</v>
      </c>
    </row>
    <row r="415" spans="1:1" x14ac:dyDescent="0.25">
      <c r="A415">
        <v>103</v>
      </c>
    </row>
    <row r="416" spans="1:1" x14ac:dyDescent="0.25">
      <c r="A416">
        <v>76</v>
      </c>
    </row>
    <row r="417" spans="1:1" x14ac:dyDescent="0.25">
      <c r="A417">
        <v>178</v>
      </c>
    </row>
    <row r="418" spans="1:1" x14ac:dyDescent="0.25">
      <c r="A418">
        <v>156</v>
      </c>
    </row>
    <row r="419" spans="1:1" x14ac:dyDescent="0.25">
      <c r="A419">
        <v>305</v>
      </c>
    </row>
    <row r="420" spans="1:1" x14ac:dyDescent="0.25">
      <c r="A420">
        <v>574</v>
      </c>
    </row>
    <row r="421" spans="1:1" x14ac:dyDescent="0.25">
      <c r="A421">
        <v>884</v>
      </c>
    </row>
    <row r="422" spans="1:1" x14ac:dyDescent="0.25">
      <c r="A422">
        <v>426</v>
      </c>
    </row>
    <row r="423" spans="1:1" x14ac:dyDescent="0.25">
      <c r="A423">
        <v>423</v>
      </c>
    </row>
    <row r="424" spans="1:1" x14ac:dyDescent="0.25">
      <c r="A424">
        <v>408</v>
      </c>
    </row>
    <row r="425" spans="1:1" x14ac:dyDescent="0.25">
      <c r="A425">
        <v>370</v>
      </c>
    </row>
    <row r="426" spans="1:1" x14ac:dyDescent="0.25">
      <c r="A426">
        <v>805</v>
      </c>
    </row>
    <row r="427" spans="1:1" x14ac:dyDescent="0.25">
      <c r="A427">
        <v>663</v>
      </c>
    </row>
    <row r="428" spans="1:1" x14ac:dyDescent="0.25">
      <c r="A428">
        <v>543</v>
      </c>
    </row>
    <row r="429" spans="1:1" x14ac:dyDescent="0.25">
      <c r="A429">
        <v>1120</v>
      </c>
    </row>
    <row r="430" spans="1:1" x14ac:dyDescent="0.25">
      <c r="A430">
        <v>444</v>
      </c>
    </row>
    <row r="431" spans="1:1" x14ac:dyDescent="0.25">
      <c r="A431">
        <v>444</v>
      </c>
    </row>
    <row r="432" spans="1:1" x14ac:dyDescent="0.25">
      <c r="A432">
        <v>520</v>
      </c>
    </row>
    <row r="433" spans="1:1" x14ac:dyDescent="0.25">
      <c r="A433">
        <v>303</v>
      </c>
    </row>
    <row r="434" spans="1:1" x14ac:dyDescent="0.25">
      <c r="A434">
        <v>99</v>
      </c>
    </row>
    <row r="435" spans="1:1" x14ac:dyDescent="0.25">
      <c r="A435">
        <v>303</v>
      </c>
    </row>
    <row r="436" spans="1:1" x14ac:dyDescent="0.25">
      <c r="A436">
        <v>462</v>
      </c>
    </row>
    <row r="437" spans="1:1" x14ac:dyDescent="0.25">
      <c r="A437">
        <v>492</v>
      </c>
    </row>
    <row r="438" spans="1:1" x14ac:dyDescent="0.25">
      <c r="A438">
        <v>73</v>
      </c>
    </row>
    <row r="439" spans="1:1" x14ac:dyDescent="0.25">
      <c r="A439">
        <v>294</v>
      </c>
    </row>
    <row r="440" spans="1:1" x14ac:dyDescent="0.25">
      <c r="A440">
        <v>221</v>
      </c>
    </row>
    <row r="441" spans="1:1" x14ac:dyDescent="0.25">
      <c r="A441">
        <v>396</v>
      </c>
    </row>
    <row r="442" spans="1:1" x14ac:dyDescent="0.25">
      <c r="A442">
        <v>319</v>
      </c>
    </row>
    <row r="443" spans="1:1" x14ac:dyDescent="0.25">
      <c r="A443">
        <v>68</v>
      </c>
    </row>
    <row r="444" spans="1:1" x14ac:dyDescent="0.25">
      <c r="A444">
        <v>294</v>
      </c>
    </row>
    <row r="445" spans="1:1" x14ac:dyDescent="0.25">
      <c r="A445">
        <v>358</v>
      </c>
    </row>
    <row r="446" spans="1:1" x14ac:dyDescent="0.25">
      <c r="A446">
        <v>302</v>
      </c>
    </row>
    <row r="447" spans="1:1" x14ac:dyDescent="0.25">
      <c r="A447">
        <v>368</v>
      </c>
    </row>
    <row r="448" spans="1:1" x14ac:dyDescent="0.25">
      <c r="A448">
        <v>145</v>
      </c>
    </row>
    <row r="449" spans="1:1" x14ac:dyDescent="0.25">
      <c r="A449">
        <v>180</v>
      </c>
    </row>
    <row r="450" spans="1:1" x14ac:dyDescent="0.25">
      <c r="A450">
        <v>415</v>
      </c>
    </row>
    <row r="451" spans="1:1" x14ac:dyDescent="0.25">
      <c r="A451">
        <v>208</v>
      </c>
    </row>
    <row r="452" spans="1:1" x14ac:dyDescent="0.25">
      <c r="A452">
        <v>150</v>
      </c>
    </row>
    <row r="453" spans="1:1" x14ac:dyDescent="0.25">
      <c r="A453">
        <v>290</v>
      </c>
    </row>
    <row r="455" spans="1:1" x14ac:dyDescent="0.25">
      <c r="A455">
        <v>188</v>
      </c>
    </row>
    <row r="456" spans="1:1" x14ac:dyDescent="0.25">
      <c r="A456">
        <v>485</v>
      </c>
    </row>
    <row r="457" spans="1:1" x14ac:dyDescent="0.25">
      <c r="A457">
        <v>273</v>
      </c>
    </row>
    <row r="458" spans="1:1" x14ac:dyDescent="0.25">
      <c r="A458">
        <v>116</v>
      </c>
    </row>
    <row r="459" spans="1:1" x14ac:dyDescent="0.25">
      <c r="A459">
        <v>147</v>
      </c>
    </row>
    <row r="460" spans="1:1" x14ac:dyDescent="0.25">
      <c r="A460">
        <v>147</v>
      </c>
    </row>
    <row r="461" spans="1:1" x14ac:dyDescent="0.25">
      <c r="A461">
        <v>145</v>
      </c>
    </row>
    <row r="462" spans="1:1" x14ac:dyDescent="0.25">
      <c r="A462">
        <v>145</v>
      </c>
    </row>
    <row r="463" spans="1:1" x14ac:dyDescent="0.25">
      <c r="A463">
        <v>144</v>
      </c>
    </row>
    <row r="464" spans="1:1" x14ac:dyDescent="0.25">
      <c r="A464">
        <v>512</v>
      </c>
    </row>
    <row r="465" spans="1:1" x14ac:dyDescent="0.25">
      <c r="A465">
        <v>508</v>
      </c>
    </row>
    <row r="466" spans="1:1" x14ac:dyDescent="0.25">
      <c r="A466">
        <v>397</v>
      </c>
    </row>
    <row r="467" spans="1:1" x14ac:dyDescent="0.25">
      <c r="A467">
        <v>872</v>
      </c>
    </row>
    <row r="468" spans="1:1" x14ac:dyDescent="0.25">
      <c r="A468">
        <v>273</v>
      </c>
    </row>
    <row r="469" spans="1:1" x14ac:dyDescent="0.25">
      <c r="A469">
        <v>195</v>
      </c>
    </row>
    <row r="470" spans="1:1" x14ac:dyDescent="0.25">
      <c r="A470">
        <v>199</v>
      </c>
    </row>
    <row r="474" spans="1:1" x14ac:dyDescent="0.25">
      <c r="A474">
        <v>330</v>
      </c>
    </row>
    <row r="475" spans="1:1" x14ac:dyDescent="0.25">
      <c r="A475">
        <v>466</v>
      </c>
    </row>
    <row r="476" spans="1:1" x14ac:dyDescent="0.25">
      <c r="A476">
        <v>245</v>
      </c>
    </row>
    <row r="477" spans="1:1" x14ac:dyDescent="0.25">
      <c r="A477">
        <v>488</v>
      </c>
    </row>
    <row r="478" spans="1:1" x14ac:dyDescent="0.25">
      <c r="A478">
        <v>374</v>
      </c>
    </row>
    <row r="479" spans="1:1" x14ac:dyDescent="0.25">
      <c r="A479">
        <v>406</v>
      </c>
    </row>
    <row r="480" spans="1:1" x14ac:dyDescent="0.25">
      <c r="A480">
        <v>146</v>
      </c>
    </row>
    <row r="481" spans="1:1" x14ac:dyDescent="0.25">
      <c r="A481">
        <v>690</v>
      </c>
    </row>
    <row r="482" spans="1:1" x14ac:dyDescent="0.25">
      <c r="A482">
        <v>160</v>
      </c>
    </row>
    <row r="483" spans="1:1" x14ac:dyDescent="0.25">
      <c r="A483">
        <v>143</v>
      </c>
    </row>
    <row r="484" spans="1:1" x14ac:dyDescent="0.25">
      <c r="A484">
        <v>63</v>
      </c>
    </row>
    <row r="485" spans="1:1" x14ac:dyDescent="0.25">
      <c r="A485">
        <v>687</v>
      </c>
    </row>
    <row r="486" spans="1:1" x14ac:dyDescent="0.25">
      <c r="A486">
        <v>690</v>
      </c>
    </row>
    <row r="487" spans="1:1" x14ac:dyDescent="0.25">
      <c r="A487">
        <v>302</v>
      </c>
    </row>
    <row r="488" spans="1:1" x14ac:dyDescent="0.25">
      <c r="A488">
        <v>662</v>
      </c>
    </row>
    <row r="489" spans="1:1" x14ac:dyDescent="0.25">
      <c r="A489">
        <v>274</v>
      </c>
    </row>
    <row r="490" spans="1:1" x14ac:dyDescent="0.25">
      <c r="A490">
        <v>210</v>
      </c>
    </row>
    <row r="491" spans="1:1" x14ac:dyDescent="0.25">
      <c r="A491">
        <v>133</v>
      </c>
    </row>
    <row r="492" spans="1:1" x14ac:dyDescent="0.25">
      <c r="A492">
        <v>121</v>
      </c>
    </row>
    <row r="493" spans="1:1" x14ac:dyDescent="0.25">
      <c r="A493">
        <v>448</v>
      </c>
    </row>
    <row r="494" spans="1:1" x14ac:dyDescent="0.25">
      <c r="A494">
        <v>90</v>
      </c>
    </row>
    <row r="495" spans="1:1" x14ac:dyDescent="0.25">
      <c r="A495">
        <v>75</v>
      </c>
    </row>
    <row r="496" spans="1:1" x14ac:dyDescent="0.25">
      <c r="A496">
        <v>135</v>
      </c>
    </row>
    <row r="497" spans="1:1" x14ac:dyDescent="0.25">
      <c r="A497">
        <v>164</v>
      </c>
    </row>
    <row r="498" spans="1:1" x14ac:dyDescent="0.25">
      <c r="A498">
        <v>253</v>
      </c>
    </row>
    <row r="499" spans="1:1" x14ac:dyDescent="0.25">
      <c r="A499">
        <v>113</v>
      </c>
    </row>
    <row r="500" spans="1:1" x14ac:dyDescent="0.25">
      <c r="A500">
        <v>179</v>
      </c>
    </row>
    <row r="501" spans="1:1" x14ac:dyDescent="0.25">
      <c r="A501">
        <v>295</v>
      </c>
    </row>
    <row r="502" spans="1:1" x14ac:dyDescent="0.25">
      <c r="A502">
        <v>270</v>
      </c>
    </row>
    <row r="503" spans="1:1" x14ac:dyDescent="0.25">
      <c r="A503">
        <v>118</v>
      </c>
    </row>
    <row r="504" spans="1:1" x14ac:dyDescent="0.25">
      <c r="A504">
        <v>507</v>
      </c>
    </row>
    <row r="505" spans="1:1" x14ac:dyDescent="0.25">
      <c r="A505">
        <v>813</v>
      </c>
    </row>
    <row r="506" spans="1:1" x14ac:dyDescent="0.25">
      <c r="A506">
        <v>187</v>
      </c>
    </row>
    <row r="507" spans="1:1" x14ac:dyDescent="0.25">
      <c r="A507">
        <v>418</v>
      </c>
    </row>
    <row r="508" spans="1:1" x14ac:dyDescent="0.25">
      <c r="A508">
        <v>553</v>
      </c>
    </row>
    <row r="509" spans="1:1" x14ac:dyDescent="0.25">
      <c r="A509">
        <v>396</v>
      </c>
    </row>
    <row r="510" spans="1:1" x14ac:dyDescent="0.25">
      <c r="A510">
        <v>417</v>
      </c>
    </row>
    <row r="511" spans="1:1" x14ac:dyDescent="0.25">
      <c r="A511">
        <v>488</v>
      </c>
    </row>
    <row r="512" spans="1:1" x14ac:dyDescent="0.25">
      <c r="A512">
        <v>299</v>
      </c>
    </row>
    <row r="513" spans="1:1" x14ac:dyDescent="0.25">
      <c r="A513">
        <v>145</v>
      </c>
    </row>
    <row r="514" spans="1:1" x14ac:dyDescent="0.25">
      <c r="A514">
        <v>130</v>
      </c>
    </row>
    <row r="515" spans="1:1" x14ac:dyDescent="0.25">
      <c r="A515">
        <v>435</v>
      </c>
    </row>
    <row r="516" spans="1:1" x14ac:dyDescent="0.25">
      <c r="A516">
        <v>1171</v>
      </c>
    </row>
    <row r="517" spans="1:1" x14ac:dyDescent="0.25">
      <c r="A517">
        <v>517</v>
      </c>
    </row>
    <row r="518" spans="1:1" x14ac:dyDescent="0.25">
      <c r="A518">
        <v>179</v>
      </c>
    </row>
    <row r="520" spans="1:1" x14ac:dyDescent="0.25">
      <c r="A520">
        <v>61</v>
      </c>
    </row>
    <row r="521" spans="1:1" x14ac:dyDescent="0.25">
      <c r="A521">
        <v>249</v>
      </c>
    </row>
    <row r="522" spans="1:1" x14ac:dyDescent="0.25">
      <c r="A522">
        <v>309</v>
      </c>
    </row>
    <row r="523" spans="1:1" x14ac:dyDescent="0.25">
      <c r="A523">
        <v>399</v>
      </c>
    </row>
    <row r="524" spans="1:1" x14ac:dyDescent="0.25">
      <c r="A524">
        <v>310</v>
      </c>
    </row>
    <row r="525" spans="1:1" x14ac:dyDescent="0.25">
      <c r="A525">
        <v>330</v>
      </c>
    </row>
    <row r="526" spans="1:1" x14ac:dyDescent="0.25">
      <c r="A526">
        <v>418</v>
      </c>
    </row>
    <row r="527" spans="1:1" x14ac:dyDescent="0.25">
      <c r="A527">
        <v>675</v>
      </c>
    </row>
    <row r="528" spans="1:1" x14ac:dyDescent="0.25">
      <c r="A528">
        <v>388</v>
      </c>
    </row>
    <row r="529" spans="1:1" x14ac:dyDescent="0.25">
      <c r="A529">
        <v>332</v>
      </c>
    </row>
    <row r="530" spans="1:1" x14ac:dyDescent="0.25">
      <c r="A530">
        <v>275</v>
      </c>
    </row>
    <row r="531" spans="1:1" x14ac:dyDescent="0.25">
      <c r="A531">
        <v>468</v>
      </c>
    </row>
    <row r="532" spans="1:1" x14ac:dyDescent="0.25">
      <c r="A532">
        <v>438</v>
      </c>
    </row>
    <row r="533" spans="1:1" x14ac:dyDescent="0.25">
      <c r="A533">
        <v>197</v>
      </c>
    </row>
    <row r="534" spans="1:1" x14ac:dyDescent="0.25">
      <c r="A534">
        <v>423</v>
      </c>
    </row>
    <row r="535" spans="1:1" x14ac:dyDescent="0.25">
      <c r="A535">
        <v>772</v>
      </c>
    </row>
    <row r="536" spans="1:1" x14ac:dyDescent="0.25">
      <c r="A536">
        <v>209</v>
      </c>
    </row>
    <row r="537" spans="1:1" x14ac:dyDescent="0.25">
      <c r="A537">
        <v>222</v>
      </c>
    </row>
    <row r="538" spans="1:1" x14ac:dyDescent="0.25">
      <c r="A538">
        <v>405</v>
      </c>
    </row>
    <row r="539" spans="1:1" x14ac:dyDescent="0.25">
      <c r="A539">
        <v>169</v>
      </c>
    </row>
    <row r="540" spans="1:1" x14ac:dyDescent="0.25">
      <c r="A540">
        <v>412</v>
      </c>
    </row>
    <row r="541" spans="1:1" x14ac:dyDescent="0.25">
      <c r="A541">
        <v>222</v>
      </c>
    </row>
    <row r="542" spans="1:1" x14ac:dyDescent="0.25">
      <c r="A542">
        <v>163</v>
      </c>
    </row>
    <row r="543" spans="1:1" x14ac:dyDescent="0.25">
      <c r="A543">
        <v>518</v>
      </c>
    </row>
    <row r="544" spans="1:1" x14ac:dyDescent="0.25">
      <c r="A544">
        <v>672</v>
      </c>
    </row>
    <row r="545" spans="1:1" x14ac:dyDescent="0.25">
      <c r="A545">
        <v>939</v>
      </c>
    </row>
    <row r="546" spans="1:1" x14ac:dyDescent="0.25">
      <c r="A546">
        <v>618</v>
      </c>
    </row>
    <row r="547" spans="1:1" x14ac:dyDescent="0.25">
      <c r="A547">
        <v>53</v>
      </c>
    </row>
    <row r="548" spans="1:1" x14ac:dyDescent="0.25">
      <c r="A548">
        <v>297</v>
      </c>
    </row>
    <row r="549" spans="1:1" x14ac:dyDescent="0.25">
      <c r="A549">
        <v>377</v>
      </c>
    </row>
    <row r="550" spans="1:1" x14ac:dyDescent="0.25">
      <c r="A550">
        <v>389</v>
      </c>
    </row>
    <row r="551" spans="1:1" x14ac:dyDescent="0.25">
      <c r="A551">
        <v>373</v>
      </c>
    </row>
    <row r="552" spans="1:1" x14ac:dyDescent="0.25">
      <c r="A552">
        <v>298</v>
      </c>
    </row>
    <row r="553" spans="1:1" x14ac:dyDescent="0.25">
      <c r="A553">
        <v>283</v>
      </c>
    </row>
    <row r="554" spans="1:1" x14ac:dyDescent="0.25">
      <c r="A554">
        <v>282</v>
      </c>
    </row>
    <row r="555" spans="1:1" x14ac:dyDescent="0.25">
      <c r="A555">
        <v>60</v>
      </c>
    </row>
    <row r="556" spans="1:1" x14ac:dyDescent="0.25">
      <c r="A556">
        <v>195</v>
      </c>
    </row>
    <row r="557" spans="1:1" x14ac:dyDescent="0.25">
      <c r="A557">
        <v>139</v>
      </c>
    </row>
    <row r="558" spans="1:1" x14ac:dyDescent="0.25">
      <c r="A558">
        <v>208</v>
      </c>
    </row>
    <row r="559" spans="1:1" x14ac:dyDescent="0.25">
      <c r="A559">
        <v>167</v>
      </c>
    </row>
    <row r="560" spans="1:1" x14ac:dyDescent="0.25">
      <c r="A560">
        <v>65</v>
      </c>
    </row>
    <row r="561" spans="1:1" x14ac:dyDescent="0.25">
      <c r="A561">
        <v>227</v>
      </c>
    </row>
    <row r="562" spans="1:1" x14ac:dyDescent="0.25">
      <c r="A562">
        <v>439</v>
      </c>
    </row>
    <row r="563" spans="1:1" x14ac:dyDescent="0.25">
      <c r="A563">
        <v>150</v>
      </c>
    </row>
    <row r="564" spans="1:1" x14ac:dyDescent="0.25">
      <c r="A564">
        <v>372</v>
      </c>
    </row>
    <row r="565" spans="1:1" x14ac:dyDescent="0.25">
      <c r="A565">
        <v>145</v>
      </c>
    </row>
    <row r="566" spans="1:1" x14ac:dyDescent="0.25">
      <c r="A566">
        <v>67</v>
      </c>
    </row>
    <row r="567" spans="1:1" x14ac:dyDescent="0.25">
      <c r="A567">
        <v>297</v>
      </c>
    </row>
    <row r="569" spans="1:1" x14ac:dyDescent="0.25">
      <c r="A569">
        <v>184</v>
      </c>
    </row>
    <row r="570" spans="1:1" x14ac:dyDescent="0.25">
      <c r="A570">
        <v>89</v>
      </c>
    </row>
    <row r="571" spans="1:1" x14ac:dyDescent="0.25">
      <c r="A571">
        <v>269</v>
      </c>
    </row>
    <row r="572" spans="1:1" x14ac:dyDescent="0.25">
      <c r="A572">
        <v>288</v>
      </c>
    </row>
    <row r="573" spans="1:1" x14ac:dyDescent="0.25">
      <c r="A573">
        <v>457</v>
      </c>
    </row>
    <row r="574" spans="1:1" x14ac:dyDescent="0.25">
      <c r="A574">
        <v>309</v>
      </c>
    </row>
    <row r="575" spans="1:1" x14ac:dyDescent="0.25">
      <c r="A575">
        <v>283</v>
      </c>
    </row>
    <row r="576" spans="1:1" x14ac:dyDescent="0.25">
      <c r="A576">
        <v>47</v>
      </c>
    </row>
    <row r="577" spans="1:1" x14ac:dyDescent="0.25">
      <c r="A577">
        <v>464</v>
      </c>
    </row>
    <row r="583" spans="1:1" x14ac:dyDescent="0.25">
      <c r="A583">
        <v>262</v>
      </c>
    </row>
    <row r="584" spans="1:1" x14ac:dyDescent="0.25">
      <c r="A584">
        <v>104</v>
      </c>
    </row>
    <row r="585" spans="1:1" x14ac:dyDescent="0.25">
      <c r="A585">
        <v>535</v>
      </c>
    </row>
    <row r="586" spans="1:1" x14ac:dyDescent="0.25">
      <c r="A586">
        <v>606</v>
      </c>
    </row>
    <row r="587" spans="1:1" x14ac:dyDescent="0.25">
      <c r="A587">
        <v>134</v>
      </c>
    </row>
    <row r="588" spans="1:1" x14ac:dyDescent="0.25">
      <c r="A588">
        <v>1138</v>
      </c>
    </row>
    <row r="589" spans="1:1" x14ac:dyDescent="0.25">
      <c r="A589">
        <v>263</v>
      </c>
    </row>
    <row r="590" spans="1:1" x14ac:dyDescent="0.25">
      <c r="A590">
        <v>340</v>
      </c>
    </row>
    <row r="591" spans="1:1" x14ac:dyDescent="0.25">
      <c r="A591">
        <v>582</v>
      </c>
    </row>
    <row r="592" spans="1:1" x14ac:dyDescent="0.25">
      <c r="A592">
        <v>360</v>
      </c>
    </row>
    <row r="593" spans="1:1" x14ac:dyDescent="0.25">
      <c r="A593">
        <v>183</v>
      </c>
    </row>
    <row r="594" spans="1:1" x14ac:dyDescent="0.25">
      <c r="A594">
        <v>451</v>
      </c>
    </row>
    <row r="595" spans="1:1" x14ac:dyDescent="0.25">
      <c r="A595">
        <v>480</v>
      </c>
    </row>
    <row r="596" spans="1:1" x14ac:dyDescent="0.25">
      <c r="A596">
        <v>264</v>
      </c>
    </row>
    <row r="597" spans="1:1" x14ac:dyDescent="0.25">
      <c r="A597">
        <v>217</v>
      </c>
    </row>
    <row r="598" spans="1:1" x14ac:dyDescent="0.25">
      <c r="A598">
        <v>482</v>
      </c>
    </row>
    <row r="599" spans="1:1" x14ac:dyDescent="0.25">
      <c r="A599">
        <v>240</v>
      </c>
    </row>
    <row r="600" spans="1:1" x14ac:dyDescent="0.25">
      <c r="A600">
        <v>465</v>
      </c>
    </row>
    <row r="601" spans="1:1" x14ac:dyDescent="0.25">
      <c r="A601">
        <v>250</v>
      </c>
    </row>
    <row r="602" spans="1:1" x14ac:dyDescent="0.25">
      <c r="A602">
        <v>295</v>
      </c>
    </row>
    <row r="603" spans="1:1" x14ac:dyDescent="0.25">
      <c r="A603">
        <v>410</v>
      </c>
    </row>
    <row r="604" spans="1:1" x14ac:dyDescent="0.25">
      <c r="A604">
        <v>376</v>
      </c>
    </row>
    <row r="605" spans="1:1" x14ac:dyDescent="0.25">
      <c r="A605">
        <v>354</v>
      </c>
    </row>
    <row r="606" spans="1:1" x14ac:dyDescent="0.25">
      <c r="A606">
        <v>171</v>
      </c>
    </row>
    <row r="607" spans="1:1" x14ac:dyDescent="0.25">
      <c r="A607">
        <v>322</v>
      </c>
    </row>
    <row r="608" spans="1:1" x14ac:dyDescent="0.25">
      <c r="A608">
        <v>839</v>
      </c>
    </row>
    <row r="609" spans="1:1" x14ac:dyDescent="0.25">
      <c r="A609">
        <v>467</v>
      </c>
    </row>
    <row r="610" spans="1:1" x14ac:dyDescent="0.25">
      <c r="A610">
        <v>293</v>
      </c>
    </row>
    <row r="611" spans="1:1" x14ac:dyDescent="0.25">
      <c r="A611">
        <v>339</v>
      </c>
    </row>
    <row r="612" spans="1:1" x14ac:dyDescent="0.25">
      <c r="A612">
        <v>301</v>
      </c>
    </row>
    <row r="613" spans="1:1" x14ac:dyDescent="0.25">
      <c r="A613">
        <v>201</v>
      </c>
    </row>
    <row r="614" spans="1:1" x14ac:dyDescent="0.25">
      <c r="A614">
        <v>90</v>
      </c>
    </row>
    <row r="615" spans="1:1" x14ac:dyDescent="0.25">
      <c r="A615">
        <v>357</v>
      </c>
    </row>
    <row r="616" spans="1:1" x14ac:dyDescent="0.25">
      <c r="A616">
        <v>751</v>
      </c>
    </row>
    <row r="617" spans="1:1" x14ac:dyDescent="0.25">
      <c r="A617">
        <v>160</v>
      </c>
    </row>
    <row r="619" spans="1:1" x14ac:dyDescent="0.25">
      <c r="A619">
        <v>109</v>
      </c>
    </row>
    <row r="620" spans="1:1" x14ac:dyDescent="0.25">
      <c r="A620">
        <v>370</v>
      </c>
    </row>
    <row r="621" spans="1:1" x14ac:dyDescent="0.25">
      <c r="A621">
        <v>575</v>
      </c>
    </row>
    <row r="622" spans="1:1" x14ac:dyDescent="0.25">
      <c r="A622">
        <v>103</v>
      </c>
    </row>
    <row r="623" spans="1:1" x14ac:dyDescent="0.25">
      <c r="A623">
        <v>171</v>
      </c>
    </row>
    <row r="624" spans="1:1" x14ac:dyDescent="0.25">
      <c r="A624">
        <v>262</v>
      </c>
    </row>
    <row r="625" spans="1:1" x14ac:dyDescent="0.25">
      <c r="A625">
        <v>265</v>
      </c>
    </row>
    <row r="626" spans="1:1" x14ac:dyDescent="0.25">
      <c r="A626">
        <v>503</v>
      </c>
    </row>
    <row r="627" spans="1:1" x14ac:dyDescent="0.25">
      <c r="A627">
        <v>479</v>
      </c>
    </row>
    <row r="628" spans="1:1" x14ac:dyDescent="0.25">
      <c r="A628">
        <v>265</v>
      </c>
    </row>
    <row r="629" spans="1:1" x14ac:dyDescent="0.25">
      <c r="A629">
        <v>65</v>
      </c>
    </row>
    <row r="630" spans="1:1" x14ac:dyDescent="0.25">
      <c r="A630">
        <v>295</v>
      </c>
    </row>
    <row r="631" spans="1:1" x14ac:dyDescent="0.25">
      <c r="A631">
        <v>396</v>
      </c>
    </row>
    <row r="632" spans="1:1" x14ac:dyDescent="0.25">
      <c r="A632">
        <v>313</v>
      </c>
    </row>
    <row r="633" spans="1:1" x14ac:dyDescent="0.25">
      <c r="A633">
        <v>406</v>
      </c>
    </row>
    <row r="634" spans="1:1" x14ac:dyDescent="0.25">
      <c r="A634">
        <v>472</v>
      </c>
    </row>
    <row r="635" spans="1:1" x14ac:dyDescent="0.25">
      <c r="A635">
        <v>418</v>
      </c>
    </row>
    <row r="636" spans="1:1" x14ac:dyDescent="0.25">
      <c r="A636">
        <v>289</v>
      </c>
    </row>
    <row r="637" spans="1:1" x14ac:dyDescent="0.25">
      <c r="A637">
        <v>322</v>
      </c>
    </row>
    <row r="638" spans="1:1" x14ac:dyDescent="0.25">
      <c r="A638">
        <v>537</v>
      </c>
    </row>
    <row r="639" spans="1:1" x14ac:dyDescent="0.25">
      <c r="A639">
        <v>309</v>
      </c>
    </row>
    <row r="640" spans="1:1" x14ac:dyDescent="0.25">
      <c r="A640">
        <v>402</v>
      </c>
    </row>
    <row r="641" spans="1:1" x14ac:dyDescent="0.25">
      <c r="A641">
        <v>76</v>
      </c>
    </row>
    <row r="642" spans="1:1" x14ac:dyDescent="0.25">
      <c r="A642">
        <v>142</v>
      </c>
    </row>
    <row r="647" spans="1:1" x14ac:dyDescent="0.25">
      <c r="A647">
        <v>163</v>
      </c>
    </row>
    <row r="648" spans="1:1" x14ac:dyDescent="0.25">
      <c r="A648">
        <v>438</v>
      </c>
    </row>
    <row r="649" spans="1:1" x14ac:dyDescent="0.25">
      <c r="A649">
        <v>461</v>
      </c>
    </row>
    <row r="650" spans="1:1" x14ac:dyDescent="0.25">
      <c r="A650">
        <v>750</v>
      </c>
    </row>
    <row r="651" spans="1:1" x14ac:dyDescent="0.25">
      <c r="A651">
        <v>675</v>
      </c>
    </row>
    <row r="652" spans="1:1" x14ac:dyDescent="0.25">
      <c r="A652">
        <v>557</v>
      </c>
    </row>
    <row r="653" spans="1:1" x14ac:dyDescent="0.25">
      <c r="A653">
        <v>61</v>
      </c>
    </row>
    <row r="654" spans="1:1" x14ac:dyDescent="0.25">
      <c r="A654">
        <v>286</v>
      </c>
    </row>
    <row r="656" spans="1:1" x14ac:dyDescent="0.25">
      <c r="A656">
        <v>337</v>
      </c>
    </row>
    <row r="657" spans="1:1" x14ac:dyDescent="0.25">
      <c r="A657">
        <v>160</v>
      </c>
    </row>
    <row r="658" spans="1:1" x14ac:dyDescent="0.25">
      <c r="A658">
        <v>128</v>
      </c>
    </row>
    <row r="659" spans="1:1" x14ac:dyDescent="0.25">
      <c r="A659">
        <v>308</v>
      </c>
    </row>
    <row r="660" spans="1:1" x14ac:dyDescent="0.25">
      <c r="A660">
        <v>294</v>
      </c>
    </row>
    <row r="661" spans="1:1" x14ac:dyDescent="0.25">
      <c r="A661">
        <v>248</v>
      </c>
    </row>
    <row r="662" spans="1:1" x14ac:dyDescent="0.25">
      <c r="A662">
        <v>236</v>
      </c>
    </row>
    <row r="663" spans="1:1" x14ac:dyDescent="0.25">
      <c r="A663">
        <v>250</v>
      </c>
    </row>
    <row r="664" spans="1:1" x14ac:dyDescent="0.25">
      <c r="A664">
        <v>258</v>
      </c>
    </row>
    <row r="665" spans="1:1" x14ac:dyDescent="0.25">
      <c r="A665">
        <v>302</v>
      </c>
    </row>
    <row r="666" spans="1:1" x14ac:dyDescent="0.25">
      <c r="A666">
        <v>380</v>
      </c>
    </row>
    <row r="667" spans="1:1" x14ac:dyDescent="0.25">
      <c r="A667">
        <v>421</v>
      </c>
    </row>
    <row r="668" spans="1:1" x14ac:dyDescent="0.25">
      <c r="A668">
        <v>757</v>
      </c>
    </row>
    <row r="669" spans="1:1" x14ac:dyDescent="0.25">
      <c r="A669">
        <v>259</v>
      </c>
    </row>
    <row r="670" spans="1:1" x14ac:dyDescent="0.25">
      <c r="A670">
        <v>234</v>
      </c>
    </row>
    <row r="671" spans="1:1" x14ac:dyDescent="0.25">
      <c r="A671">
        <v>829</v>
      </c>
    </row>
    <row r="672" spans="1:1" x14ac:dyDescent="0.25">
      <c r="A672">
        <v>481</v>
      </c>
    </row>
    <row r="673" spans="1:1" x14ac:dyDescent="0.25">
      <c r="A673">
        <v>206</v>
      </c>
    </row>
    <row r="674" spans="1:1" x14ac:dyDescent="0.25">
      <c r="A674">
        <v>345</v>
      </c>
    </row>
    <row r="675" spans="1:1" x14ac:dyDescent="0.25">
      <c r="A675">
        <v>280</v>
      </c>
    </row>
    <row r="676" spans="1:1" x14ac:dyDescent="0.25">
      <c r="A676">
        <v>244</v>
      </c>
    </row>
    <row r="677" spans="1:1" x14ac:dyDescent="0.25">
      <c r="A677">
        <v>276</v>
      </c>
    </row>
    <row r="678" spans="1:1" x14ac:dyDescent="0.25">
      <c r="A678">
        <v>291</v>
      </c>
    </row>
    <row r="679" spans="1:1" x14ac:dyDescent="0.25">
      <c r="A679">
        <v>339</v>
      </c>
    </row>
    <row r="680" spans="1:1" x14ac:dyDescent="0.25">
      <c r="A680">
        <v>446</v>
      </c>
    </row>
    <row r="681" spans="1:1" x14ac:dyDescent="0.25">
      <c r="A681">
        <v>197</v>
      </c>
    </row>
    <row r="682" spans="1:1" x14ac:dyDescent="0.25">
      <c r="A682">
        <v>151</v>
      </c>
    </row>
    <row r="683" spans="1:1" x14ac:dyDescent="0.25">
      <c r="A683">
        <v>252</v>
      </c>
    </row>
    <row r="684" spans="1:1" x14ac:dyDescent="0.25">
      <c r="A684">
        <v>361</v>
      </c>
    </row>
    <row r="685" spans="1:1" x14ac:dyDescent="0.25">
      <c r="A685">
        <v>261</v>
      </c>
    </row>
    <row r="686" spans="1:1" x14ac:dyDescent="0.25">
      <c r="A686">
        <v>259</v>
      </c>
    </row>
    <row r="687" spans="1:1" x14ac:dyDescent="0.25">
      <c r="A687">
        <v>218</v>
      </c>
    </row>
    <row r="688" spans="1:1" x14ac:dyDescent="0.25">
      <c r="A688">
        <v>239</v>
      </c>
    </row>
    <row r="689" spans="1:1" x14ac:dyDescent="0.25">
      <c r="A689">
        <v>181</v>
      </c>
    </row>
    <row r="690" spans="1:1" x14ac:dyDescent="0.25">
      <c r="A690">
        <v>820</v>
      </c>
    </row>
    <row r="691" spans="1:1" x14ac:dyDescent="0.25">
      <c r="A691">
        <v>366</v>
      </c>
    </row>
    <row r="692" spans="1:1" x14ac:dyDescent="0.25">
      <c r="A692">
        <v>699</v>
      </c>
    </row>
    <row r="693" spans="1:1" x14ac:dyDescent="0.25">
      <c r="A693">
        <v>362</v>
      </c>
    </row>
    <row r="694" spans="1:1" x14ac:dyDescent="0.25">
      <c r="A694">
        <v>228</v>
      </c>
    </row>
    <row r="695" spans="1:1" x14ac:dyDescent="0.25">
      <c r="A695">
        <v>295</v>
      </c>
    </row>
    <row r="696" spans="1:1" x14ac:dyDescent="0.25">
      <c r="A696">
        <v>377</v>
      </c>
    </row>
    <row r="697" spans="1:1" x14ac:dyDescent="0.25">
      <c r="A697">
        <v>382</v>
      </c>
    </row>
    <row r="698" spans="1:1" x14ac:dyDescent="0.25">
      <c r="A698">
        <v>444</v>
      </c>
    </row>
    <row r="699" spans="1:1" x14ac:dyDescent="0.25">
      <c r="A699">
        <v>281</v>
      </c>
    </row>
    <row r="700" spans="1:1" x14ac:dyDescent="0.25">
      <c r="A700">
        <v>200</v>
      </c>
    </row>
    <row r="701" spans="1:1" x14ac:dyDescent="0.25">
      <c r="A701">
        <v>175</v>
      </c>
    </row>
    <row r="702" spans="1:1" x14ac:dyDescent="0.25">
      <c r="A702">
        <v>65</v>
      </c>
    </row>
    <row r="703" spans="1:1" x14ac:dyDescent="0.25">
      <c r="A703">
        <v>117</v>
      </c>
    </row>
    <row r="704" spans="1:1" x14ac:dyDescent="0.25">
      <c r="A704">
        <v>121</v>
      </c>
    </row>
    <row r="705" spans="1:1" x14ac:dyDescent="0.25">
      <c r="A705">
        <v>88</v>
      </c>
    </row>
    <row r="711" spans="1:1" x14ac:dyDescent="0.25">
      <c r="A711">
        <v>422</v>
      </c>
    </row>
    <row r="712" spans="1:1" x14ac:dyDescent="0.25">
      <c r="A712">
        <v>514</v>
      </c>
    </row>
    <row r="713" spans="1:1" x14ac:dyDescent="0.25">
      <c r="A713">
        <v>89</v>
      </c>
    </row>
    <row r="715" spans="1:1" x14ac:dyDescent="0.25">
      <c r="A715">
        <v>344</v>
      </c>
    </row>
    <row r="716" spans="1:1" x14ac:dyDescent="0.25">
      <c r="A716">
        <v>107</v>
      </c>
    </row>
    <row r="717" spans="1:1" x14ac:dyDescent="0.25">
      <c r="A717">
        <v>194</v>
      </c>
    </row>
    <row r="718" spans="1:1" x14ac:dyDescent="0.25">
      <c r="A718">
        <v>187</v>
      </c>
    </row>
    <row r="719" spans="1:1" x14ac:dyDescent="0.25">
      <c r="A719">
        <v>449</v>
      </c>
    </row>
    <row r="720" spans="1:1" x14ac:dyDescent="0.25">
      <c r="A720">
        <v>381</v>
      </c>
    </row>
    <row r="721" spans="1:1" x14ac:dyDescent="0.25">
      <c r="A721">
        <v>98</v>
      </c>
    </row>
    <row r="722" spans="1:1" x14ac:dyDescent="0.25">
      <c r="A722">
        <v>264</v>
      </c>
    </row>
    <row r="723" spans="1:1" x14ac:dyDescent="0.25">
      <c r="A723">
        <v>544</v>
      </c>
    </row>
    <row r="724" spans="1:1" x14ac:dyDescent="0.25">
      <c r="A724">
        <v>836</v>
      </c>
    </row>
    <row r="725" spans="1:1" x14ac:dyDescent="0.25">
      <c r="A725">
        <v>317</v>
      </c>
    </row>
    <row r="726" spans="1:1" x14ac:dyDescent="0.25">
      <c r="A726">
        <v>130</v>
      </c>
    </row>
    <row r="727" spans="1:1" x14ac:dyDescent="0.25">
      <c r="A727">
        <v>835</v>
      </c>
    </row>
    <row r="728" spans="1:1" x14ac:dyDescent="0.25">
      <c r="A728">
        <v>144</v>
      </c>
    </row>
    <row r="730" spans="1:1" x14ac:dyDescent="0.25">
      <c r="A730">
        <v>140</v>
      </c>
    </row>
    <row r="731" spans="1:1" x14ac:dyDescent="0.25">
      <c r="A731">
        <v>179</v>
      </c>
    </row>
    <row r="732" spans="1:1" x14ac:dyDescent="0.25">
      <c r="A732">
        <v>214</v>
      </c>
    </row>
    <row r="733" spans="1:1" x14ac:dyDescent="0.25">
      <c r="A733">
        <v>197</v>
      </c>
    </row>
    <row r="734" spans="1:1" x14ac:dyDescent="0.25">
      <c r="A734">
        <v>160</v>
      </c>
    </row>
    <row r="735" spans="1:1" x14ac:dyDescent="0.25">
      <c r="A735">
        <v>416</v>
      </c>
    </row>
    <row r="736" spans="1:1" x14ac:dyDescent="0.25">
      <c r="A736">
        <v>273</v>
      </c>
    </row>
    <row r="737" spans="1:1" x14ac:dyDescent="0.25">
      <c r="A737">
        <v>90</v>
      </c>
    </row>
    <row r="738" spans="1:1" x14ac:dyDescent="0.25">
      <c r="A738">
        <v>1644</v>
      </c>
    </row>
    <row r="739" spans="1:1" x14ac:dyDescent="0.25">
      <c r="A739">
        <v>328</v>
      </c>
    </row>
    <row r="740" spans="1:1" x14ac:dyDescent="0.25">
      <c r="A740">
        <v>361</v>
      </c>
    </row>
    <row r="741" spans="1:1" x14ac:dyDescent="0.25">
      <c r="A741">
        <v>544</v>
      </c>
    </row>
    <row r="742" spans="1:1" x14ac:dyDescent="0.25">
      <c r="A742">
        <v>486</v>
      </c>
    </row>
    <row r="743" spans="1:1" x14ac:dyDescent="0.25">
      <c r="A743">
        <v>377</v>
      </c>
    </row>
    <row r="744" spans="1:1" x14ac:dyDescent="0.25">
      <c r="A744">
        <v>346</v>
      </c>
    </row>
    <row r="745" spans="1:1" x14ac:dyDescent="0.25">
      <c r="A745">
        <v>205</v>
      </c>
    </row>
    <row r="746" spans="1:1" x14ac:dyDescent="0.25">
      <c r="A746">
        <v>617</v>
      </c>
    </row>
    <row r="747" spans="1:1" x14ac:dyDescent="0.25">
      <c r="A747">
        <v>389</v>
      </c>
    </row>
    <row r="748" spans="1:1" x14ac:dyDescent="0.25">
      <c r="A748">
        <v>589</v>
      </c>
    </row>
    <row r="749" spans="1:1" x14ac:dyDescent="0.25">
      <c r="A749">
        <v>690</v>
      </c>
    </row>
    <row r="750" spans="1:1" x14ac:dyDescent="0.25">
      <c r="A750">
        <v>1536</v>
      </c>
    </row>
    <row r="751" spans="1:1" x14ac:dyDescent="0.25">
      <c r="A751">
        <v>313</v>
      </c>
    </row>
    <row r="752" spans="1:1" x14ac:dyDescent="0.25">
      <c r="A752">
        <v>244</v>
      </c>
    </row>
    <row r="753" spans="1:1" x14ac:dyDescent="0.25">
      <c r="A753">
        <v>437</v>
      </c>
    </row>
    <row r="754" spans="1:1" x14ac:dyDescent="0.25">
      <c r="A754">
        <v>111</v>
      </c>
    </row>
    <row r="755" spans="1:1" x14ac:dyDescent="0.25">
      <c r="A755">
        <v>58</v>
      </c>
    </row>
    <row r="756" spans="1:1" x14ac:dyDescent="0.25">
      <c r="A756">
        <v>149</v>
      </c>
    </row>
    <row r="757" spans="1:1" x14ac:dyDescent="0.25">
      <c r="A757">
        <v>394</v>
      </c>
    </row>
    <row r="758" spans="1:1" x14ac:dyDescent="0.25">
      <c r="A758">
        <v>284</v>
      </c>
    </row>
    <row r="759" spans="1:1" x14ac:dyDescent="0.25">
      <c r="A759">
        <v>159</v>
      </c>
    </row>
    <row r="760" spans="1:1" x14ac:dyDescent="0.25">
      <c r="A760">
        <v>369</v>
      </c>
    </row>
    <row r="761" spans="1:1" x14ac:dyDescent="0.25">
      <c r="A761">
        <v>395</v>
      </c>
    </row>
    <row r="762" spans="1:1" x14ac:dyDescent="0.25">
      <c r="A762">
        <v>490</v>
      </c>
    </row>
    <row r="763" spans="1:1" x14ac:dyDescent="0.25">
      <c r="A763">
        <v>481</v>
      </c>
    </row>
    <row r="764" spans="1:1" x14ac:dyDescent="0.25">
      <c r="A764">
        <v>157</v>
      </c>
    </row>
    <row r="765" spans="1:1" x14ac:dyDescent="0.25">
      <c r="A765">
        <v>235</v>
      </c>
    </row>
    <row r="766" spans="1:1" x14ac:dyDescent="0.25">
      <c r="A766">
        <v>227</v>
      </c>
    </row>
    <row r="771" spans="1:1" x14ac:dyDescent="0.25">
      <c r="A771">
        <v>186</v>
      </c>
    </row>
    <row r="772" spans="1:1" x14ac:dyDescent="0.25">
      <c r="A772">
        <v>483</v>
      </c>
    </row>
    <row r="773" spans="1:1" x14ac:dyDescent="0.25">
      <c r="A773">
        <v>65</v>
      </c>
    </row>
    <row r="774" spans="1:1" x14ac:dyDescent="0.25">
      <c r="A774">
        <v>212</v>
      </c>
    </row>
    <row r="775" spans="1:1" x14ac:dyDescent="0.25">
      <c r="A775">
        <v>172</v>
      </c>
    </row>
    <row r="776" spans="1:1" x14ac:dyDescent="0.25">
      <c r="A776">
        <v>100</v>
      </c>
    </row>
    <row r="777" spans="1:1" x14ac:dyDescent="0.25">
      <c r="A777">
        <v>373</v>
      </c>
    </row>
    <row r="778" spans="1:1" x14ac:dyDescent="0.25">
      <c r="A778">
        <v>112</v>
      </c>
    </row>
    <row r="779" spans="1:1" x14ac:dyDescent="0.25">
      <c r="A779">
        <v>257</v>
      </c>
    </row>
    <row r="781" spans="1:1" x14ac:dyDescent="0.25">
      <c r="A781">
        <v>122</v>
      </c>
    </row>
    <row r="782" spans="1:1" x14ac:dyDescent="0.25">
      <c r="A782">
        <v>438</v>
      </c>
    </row>
    <row r="783" spans="1:1" x14ac:dyDescent="0.25">
      <c r="A783">
        <v>228</v>
      </c>
    </row>
    <row r="784" spans="1:1" x14ac:dyDescent="0.25">
      <c r="A784">
        <v>170</v>
      </c>
    </row>
    <row r="785" spans="1:1" x14ac:dyDescent="0.25">
      <c r="A785">
        <v>305</v>
      </c>
    </row>
    <row r="786" spans="1:1" x14ac:dyDescent="0.25">
      <c r="A786">
        <v>388</v>
      </c>
    </row>
    <row r="787" spans="1:1" x14ac:dyDescent="0.25">
      <c r="A787">
        <v>367</v>
      </c>
    </row>
    <row r="788" spans="1:1" x14ac:dyDescent="0.25">
      <c r="A788">
        <v>122</v>
      </c>
    </row>
    <row r="789" spans="1:1" x14ac:dyDescent="0.25">
      <c r="A789">
        <v>100</v>
      </c>
    </row>
    <row r="790" spans="1:1" x14ac:dyDescent="0.25">
      <c r="A790">
        <v>287</v>
      </c>
    </row>
    <row r="791" spans="1:1" x14ac:dyDescent="0.25">
      <c r="A791">
        <v>240</v>
      </c>
    </row>
    <row r="792" spans="1:1" x14ac:dyDescent="0.25">
      <c r="A792">
        <v>349</v>
      </c>
    </row>
    <row r="793" spans="1:1" x14ac:dyDescent="0.25">
      <c r="A793">
        <v>332</v>
      </c>
    </row>
    <row r="794" spans="1:1" x14ac:dyDescent="0.25">
      <c r="A794">
        <v>332</v>
      </c>
    </row>
    <row r="795" spans="1:1" x14ac:dyDescent="0.25">
      <c r="A795">
        <v>324</v>
      </c>
    </row>
    <row r="796" spans="1:1" x14ac:dyDescent="0.25">
      <c r="A796">
        <v>119</v>
      </c>
    </row>
    <row r="797" spans="1:1" x14ac:dyDescent="0.25">
      <c r="A797">
        <v>110</v>
      </c>
    </row>
    <row r="798" spans="1:1" x14ac:dyDescent="0.25">
      <c r="A798">
        <v>500</v>
      </c>
    </row>
    <row r="799" spans="1:1" x14ac:dyDescent="0.25">
      <c r="A799">
        <v>400</v>
      </c>
    </row>
    <row r="800" spans="1:1" x14ac:dyDescent="0.25">
      <c r="A800">
        <v>184</v>
      </c>
    </row>
    <row r="802" spans="1:1" x14ac:dyDescent="0.25">
      <c r="A802">
        <v>98</v>
      </c>
    </row>
    <row r="803" spans="1:1" x14ac:dyDescent="0.25">
      <c r="A803">
        <v>350</v>
      </c>
    </row>
    <row r="804" spans="1:1" x14ac:dyDescent="0.25">
      <c r="A804">
        <v>730</v>
      </c>
    </row>
    <row r="805" spans="1:1" x14ac:dyDescent="0.25">
      <c r="A805">
        <v>217</v>
      </c>
    </row>
    <row r="806" spans="1:1" x14ac:dyDescent="0.25">
      <c r="A806">
        <v>591</v>
      </c>
    </row>
    <row r="807" spans="1:1" x14ac:dyDescent="0.25">
      <c r="A807">
        <v>298</v>
      </c>
    </row>
    <row r="808" spans="1:1" x14ac:dyDescent="0.25">
      <c r="A808">
        <v>224</v>
      </c>
    </row>
    <row r="809" spans="1:1" x14ac:dyDescent="0.25">
      <c r="A809">
        <v>343</v>
      </c>
    </row>
    <row r="810" spans="1:1" x14ac:dyDescent="0.25">
      <c r="A810">
        <v>96</v>
      </c>
    </row>
    <row r="811" spans="1:1" x14ac:dyDescent="0.25">
      <c r="A811">
        <v>389</v>
      </c>
    </row>
    <row r="812" spans="1:1" x14ac:dyDescent="0.25">
      <c r="A812">
        <v>386</v>
      </c>
    </row>
    <row r="813" spans="1:1" x14ac:dyDescent="0.25">
      <c r="A813">
        <v>193</v>
      </c>
    </row>
    <row r="815" spans="1:1" x14ac:dyDescent="0.25">
      <c r="A815">
        <v>536</v>
      </c>
    </row>
    <row r="816" spans="1:1" x14ac:dyDescent="0.25">
      <c r="A816">
        <v>247</v>
      </c>
    </row>
    <row r="817" spans="1:1" x14ac:dyDescent="0.25">
      <c r="A817">
        <v>221</v>
      </c>
    </row>
    <row r="818" spans="1:1" x14ac:dyDescent="0.25">
      <c r="A818">
        <v>229</v>
      </c>
    </row>
    <row r="819" spans="1:1" x14ac:dyDescent="0.25">
      <c r="A819">
        <v>428</v>
      </c>
    </row>
    <row r="820" spans="1:1" x14ac:dyDescent="0.25">
      <c r="A820">
        <v>87</v>
      </c>
    </row>
    <row r="821" spans="1:1" x14ac:dyDescent="0.25">
      <c r="A821">
        <v>919</v>
      </c>
    </row>
    <row r="822" spans="1:1" x14ac:dyDescent="0.25">
      <c r="A822">
        <v>414</v>
      </c>
    </row>
    <row r="823" spans="1:1" x14ac:dyDescent="0.25">
      <c r="A823">
        <v>324</v>
      </c>
    </row>
    <row r="824" spans="1:1" x14ac:dyDescent="0.25">
      <c r="A824">
        <v>283</v>
      </c>
    </row>
    <row r="825" spans="1:1" x14ac:dyDescent="0.25">
      <c r="A825">
        <v>241</v>
      </c>
    </row>
    <row r="826" spans="1:1" x14ac:dyDescent="0.25">
      <c r="A826">
        <v>292</v>
      </c>
    </row>
    <row r="827" spans="1:1" x14ac:dyDescent="0.25">
      <c r="A827">
        <v>231</v>
      </c>
    </row>
    <row r="828" spans="1:1" x14ac:dyDescent="0.25">
      <c r="A828">
        <v>263</v>
      </c>
    </row>
    <row r="830" spans="1:1" x14ac:dyDescent="0.25">
      <c r="A830">
        <v>270</v>
      </c>
    </row>
    <row r="831" spans="1:1" x14ac:dyDescent="0.25">
      <c r="A831">
        <v>146</v>
      </c>
    </row>
    <row r="832" spans="1:1" x14ac:dyDescent="0.25">
      <c r="A832">
        <v>493</v>
      </c>
    </row>
    <row r="833" spans="1:1" x14ac:dyDescent="0.25">
      <c r="A833">
        <v>67</v>
      </c>
    </row>
    <row r="834" spans="1:1" x14ac:dyDescent="0.25">
      <c r="A834">
        <v>307</v>
      </c>
    </row>
    <row r="835" spans="1:1" x14ac:dyDescent="0.25">
      <c r="A835">
        <v>462</v>
      </c>
    </row>
    <row r="836" spans="1:1" x14ac:dyDescent="0.25">
      <c r="A836">
        <v>230</v>
      </c>
    </row>
    <row r="837" spans="1:1" x14ac:dyDescent="0.25">
      <c r="A837">
        <v>243</v>
      </c>
    </row>
    <row r="838" spans="1:1" x14ac:dyDescent="0.25">
      <c r="A838">
        <v>759</v>
      </c>
    </row>
    <row r="839" spans="1:1" x14ac:dyDescent="0.25">
      <c r="A839">
        <v>273</v>
      </c>
    </row>
    <row r="840" spans="1:1" x14ac:dyDescent="0.25">
      <c r="A840">
        <v>443</v>
      </c>
    </row>
    <row r="841" spans="1:1" x14ac:dyDescent="0.25">
      <c r="A841">
        <v>294</v>
      </c>
    </row>
    <row r="842" spans="1:1" x14ac:dyDescent="0.25">
      <c r="A842">
        <v>216</v>
      </c>
    </row>
    <row r="843" spans="1:1" x14ac:dyDescent="0.25">
      <c r="A843">
        <v>287</v>
      </c>
    </row>
    <row r="844" spans="1:1" x14ac:dyDescent="0.25">
      <c r="A844">
        <v>525</v>
      </c>
    </row>
    <row r="845" spans="1:1" x14ac:dyDescent="0.25">
      <c r="A845">
        <v>439</v>
      </c>
    </row>
    <row r="846" spans="1:1" x14ac:dyDescent="0.25">
      <c r="A846">
        <v>757</v>
      </c>
    </row>
    <row r="847" spans="1:1" x14ac:dyDescent="0.25">
      <c r="A847">
        <v>458</v>
      </c>
    </row>
    <row r="848" spans="1:1" x14ac:dyDescent="0.25">
      <c r="A848">
        <v>302</v>
      </c>
    </row>
    <row r="849" spans="1:1" x14ac:dyDescent="0.25">
      <c r="A849">
        <v>308</v>
      </c>
    </row>
    <row r="850" spans="1:1" x14ac:dyDescent="0.25">
      <c r="A850">
        <v>140</v>
      </c>
    </row>
    <row r="851" spans="1:1" x14ac:dyDescent="0.25">
      <c r="A851">
        <v>1457</v>
      </c>
    </row>
    <row r="852" spans="1:1" x14ac:dyDescent="0.25">
      <c r="A852">
        <v>195</v>
      </c>
    </row>
    <row r="853" spans="1:1" x14ac:dyDescent="0.25">
      <c r="A853">
        <v>281</v>
      </c>
    </row>
    <row r="854" spans="1:1" x14ac:dyDescent="0.25">
      <c r="A854">
        <v>522</v>
      </c>
    </row>
    <row r="855" spans="1:1" x14ac:dyDescent="0.25">
      <c r="A855">
        <v>364</v>
      </c>
    </row>
    <row r="856" spans="1:1" x14ac:dyDescent="0.25">
      <c r="A856">
        <v>336</v>
      </c>
    </row>
    <row r="857" spans="1:1" x14ac:dyDescent="0.25">
      <c r="A857">
        <v>488</v>
      </c>
    </row>
    <row r="858" spans="1:1" x14ac:dyDescent="0.25">
      <c r="A858">
        <v>125</v>
      </c>
    </row>
    <row r="859" spans="1:1" x14ac:dyDescent="0.25">
      <c r="A859">
        <v>85</v>
      </c>
    </row>
    <row r="860" spans="1:1" x14ac:dyDescent="0.25">
      <c r="A860">
        <v>544</v>
      </c>
    </row>
    <row r="861" spans="1:1" x14ac:dyDescent="0.25">
      <c r="A861">
        <v>240</v>
      </c>
    </row>
    <row r="862" spans="1:1" x14ac:dyDescent="0.25">
      <c r="A862">
        <v>236</v>
      </c>
    </row>
    <row r="863" spans="1:1" x14ac:dyDescent="0.25">
      <c r="A863">
        <v>267</v>
      </c>
    </row>
    <row r="864" spans="1:1" x14ac:dyDescent="0.25">
      <c r="A864">
        <v>307</v>
      </c>
    </row>
    <row r="866" spans="1:1" x14ac:dyDescent="0.25">
      <c r="A866">
        <v>105</v>
      </c>
    </row>
    <row r="867" spans="1:1" x14ac:dyDescent="0.25">
      <c r="A867">
        <v>313</v>
      </c>
    </row>
    <row r="868" spans="1:1" x14ac:dyDescent="0.25">
      <c r="A868">
        <v>240</v>
      </c>
    </row>
    <row r="869" spans="1:1" x14ac:dyDescent="0.25">
      <c r="A869">
        <v>127</v>
      </c>
    </row>
    <row r="870" spans="1:1" x14ac:dyDescent="0.25">
      <c r="A870">
        <v>232</v>
      </c>
    </row>
    <row r="871" spans="1:1" x14ac:dyDescent="0.25">
      <c r="A871">
        <v>549</v>
      </c>
    </row>
    <row r="872" spans="1:1" x14ac:dyDescent="0.25">
      <c r="A872">
        <v>340</v>
      </c>
    </row>
    <row r="873" spans="1:1" x14ac:dyDescent="0.25">
      <c r="A873">
        <v>111</v>
      </c>
    </row>
    <row r="874" spans="1:1" x14ac:dyDescent="0.25">
      <c r="A874">
        <v>303</v>
      </c>
    </row>
    <row r="875" spans="1:1" x14ac:dyDescent="0.25">
      <c r="A875">
        <v>309</v>
      </c>
    </row>
    <row r="876" spans="1:1" x14ac:dyDescent="0.25">
      <c r="A876">
        <v>121</v>
      </c>
    </row>
    <row r="877" spans="1:1" x14ac:dyDescent="0.25">
      <c r="A877">
        <v>147</v>
      </c>
    </row>
    <row r="878" spans="1:1" x14ac:dyDescent="0.25">
      <c r="A878">
        <v>408</v>
      </c>
    </row>
    <row r="879" spans="1:1" x14ac:dyDescent="0.25">
      <c r="A879">
        <v>485</v>
      </c>
    </row>
    <row r="880" spans="1:1" x14ac:dyDescent="0.25">
      <c r="A880">
        <v>522</v>
      </c>
    </row>
    <row r="881" spans="1:1" x14ac:dyDescent="0.25">
      <c r="A881">
        <v>470</v>
      </c>
    </row>
    <row r="882" spans="1:1" x14ac:dyDescent="0.25">
      <c r="A882">
        <v>205</v>
      </c>
    </row>
    <row r="883" spans="1:1" x14ac:dyDescent="0.25">
      <c r="A883">
        <v>366</v>
      </c>
    </row>
    <row r="884" spans="1:1" x14ac:dyDescent="0.25">
      <c r="A884">
        <v>532</v>
      </c>
    </row>
    <row r="885" spans="1:1" x14ac:dyDescent="0.25">
      <c r="A885">
        <v>330</v>
      </c>
    </row>
    <row r="886" spans="1:1" x14ac:dyDescent="0.25">
      <c r="A886">
        <v>480</v>
      </c>
    </row>
    <row r="887" spans="1:1" x14ac:dyDescent="0.25">
      <c r="A887">
        <v>369</v>
      </c>
    </row>
    <row r="888" spans="1:1" x14ac:dyDescent="0.25">
      <c r="A888">
        <v>253</v>
      </c>
    </row>
    <row r="889" spans="1:1" x14ac:dyDescent="0.25">
      <c r="A889">
        <v>336</v>
      </c>
    </row>
    <row r="890" spans="1:1" x14ac:dyDescent="0.25">
      <c r="A890">
        <v>266</v>
      </c>
    </row>
    <row r="891" spans="1:1" x14ac:dyDescent="0.25">
      <c r="A891">
        <v>171</v>
      </c>
    </row>
    <row r="892" spans="1:1" x14ac:dyDescent="0.25">
      <c r="A892">
        <v>377</v>
      </c>
    </row>
    <row r="893" spans="1:1" x14ac:dyDescent="0.25">
      <c r="A893">
        <v>197</v>
      </c>
    </row>
    <row r="894" spans="1:1" x14ac:dyDescent="0.25">
      <c r="A894">
        <v>173</v>
      </c>
    </row>
    <row r="895" spans="1:1" x14ac:dyDescent="0.25">
      <c r="A895">
        <v>74</v>
      </c>
    </row>
    <row r="896" spans="1:1" x14ac:dyDescent="0.25">
      <c r="A896">
        <v>139</v>
      </c>
    </row>
    <row r="897" spans="1:1" x14ac:dyDescent="0.25">
      <c r="A897">
        <v>319</v>
      </c>
    </row>
    <row r="898" spans="1:1" x14ac:dyDescent="0.25">
      <c r="A898">
        <v>404</v>
      </c>
    </row>
    <row r="899" spans="1:1" x14ac:dyDescent="0.25">
      <c r="A899">
        <v>81</v>
      </c>
    </row>
    <row r="900" spans="1:1" x14ac:dyDescent="0.25">
      <c r="A900">
        <v>291</v>
      </c>
    </row>
    <row r="901" spans="1:1" x14ac:dyDescent="0.25">
      <c r="A901">
        <v>627</v>
      </c>
    </row>
    <row r="902" spans="1:1" x14ac:dyDescent="0.25">
      <c r="A902">
        <v>267</v>
      </c>
    </row>
    <row r="903" spans="1:1" x14ac:dyDescent="0.25">
      <c r="A903">
        <v>292</v>
      </c>
    </row>
    <row r="904" spans="1:1" x14ac:dyDescent="0.25">
      <c r="A904">
        <v>151</v>
      </c>
    </row>
    <row r="905" spans="1:1" x14ac:dyDescent="0.25">
      <c r="A905">
        <v>574</v>
      </c>
    </row>
    <row r="906" spans="1:1" x14ac:dyDescent="0.25">
      <c r="A906">
        <v>185</v>
      </c>
    </row>
    <row r="907" spans="1:1" x14ac:dyDescent="0.25">
      <c r="A907">
        <v>86</v>
      </c>
    </row>
    <row r="908" spans="1:1" x14ac:dyDescent="0.25">
      <c r="A908">
        <v>323</v>
      </c>
    </row>
    <row r="909" spans="1:1" x14ac:dyDescent="0.25">
      <c r="A909">
        <v>238</v>
      </c>
    </row>
    <row r="910" spans="1:1" x14ac:dyDescent="0.25">
      <c r="A910">
        <v>247</v>
      </c>
    </row>
    <row r="911" spans="1:1" x14ac:dyDescent="0.25">
      <c r="A911">
        <v>91</v>
      </c>
    </row>
    <row r="912" spans="1:1" x14ac:dyDescent="0.25">
      <c r="A912">
        <v>517</v>
      </c>
    </row>
    <row r="913" spans="1:1" x14ac:dyDescent="0.25">
      <c r="A913">
        <v>152</v>
      </c>
    </row>
    <row r="914" spans="1:1" x14ac:dyDescent="0.25">
      <c r="A914">
        <v>331</v>
      </c>
    </row>
    <row r="915" spans="1:1" x14ac:dyDescent="0.25">
      <c r="A915">
        <v>359</v>
      </c>
    </row>
    <row r="916" spans="1:1" x14ac:dyDescent="0.25">
      <c r="A916">
        <v>450</v>
      </c>
    </row>
    <row r="917" spans="1:1" x14ac:dyDescent="0.25">
      <c r="A917">
        <v>216</v>
      </c>
    </row>
    <row r="918" spans="1:1" x14ac:dyDescent="0.25">
      <c r="A918">
        <v>953</v>
      </c>
    </row>
    <row r="919" spans="1:1" x14ac:dyDescent="0.25">
      <c r="A919">
        <v>396</v>
      </c>
    </row>
    <row r="921" spans="1:1" x14ac:dyDescent="0.25">
      <c r="A921">
        <v>253</v>
      </c>
    </row>
    <row r="922" spans="1:1" x14ac:dyDescent="0.25">
      <c r="A922">
        <v>78</v>
      </c>
    </row>
    <row r="923" spans="1:1" x14ac:dyDescent="0.25">
      <c r="A923">
        <v>693</v>
      </c>
    </row>
    <row r="924" spans="1:1" x14ac:dyDescent="0.25">
      <c r="A924">
        <v>72</v>
      </c>
    </row>
    <row r="925" spans="1:1" x14ac:dyDescent="0.25">
      <c r="A925">
        <v>636</v>
      </c>
    </row>
    <row r="926" spans="1:1" x14ac:dyDescent="0.25">
      <c r="A926">
        <v>181</v>
      </c>
    </row>
    <row r="927" spans="1:1" x14ac:dyDescent="0.25">
      <c r="A927">
        <v>242</v>
      </c>
    </row>
    <row r="928" spans="1:1" x14ac:dyDescent="0.25">
      <c r="A928">
        <v>293</v>
      </c>
    </row>
    <row r="929" spans="1:1" x14ac:dyDescent="0.25">
      <c r="A929">
        <v>226</v>
      </c>
    </row>
    <row r="930" spans="1:1" x14ac:dyDescent="0.25">
      <c r="A930">
        <v>107</v>
      </c>
    </row>
    <row r="931" spans="1:1" x14ac:dyDescent="0.25">
      <c r="A931">
        <v>586</v>
      </c>
    </row>
    <row r="932" spans="1:1" x14ac:dyDescent="0.25">
      <c r="A932">
        <v>546</v>
      </c>
    </row>
    <row r="933" spans="1:1" x14ac:dyDescent="0.25">
      <c r="A933">
        <v>338</v>
      </c>
    </row>
    <row r="934" spans="1:1" x14ac:dyDescent="0.25">
      <c r="A934">
        <v>340</v>
      </c>
    </row>
    <row r="935" spans="1:1" x14ac:dyDescent="0.25">
      <c r="A935">
        <v>812</v>
      </c>
    </row>
    <row r="939" spans="1:1" x14ac:dyDescent="0.25">
      <c r="A939">
        <v>99</v>
      </c>
    </row>
    <row r="940" spans="1:1" x14ac:dyDescent="0.25">
      <c r="A940">
        <v>351</v>
      </c>
    </row>
    <row r="941" spans="1:1" x14ac:dyDescent="0.25">
      <c r="A941">
        <v>321</v>
      </c>
    </row>
    <row r="942" spans="1:1" x14ac:dyDescent="0.25">
      <c r="A942">
        <v>173</v>
      </c>
    </row>
    <row r="943" spans="1:1" x14ac:dyDescent="0.25">
      <c r="A943">
        <v>93</v>
      </c>
    </row>
    <row r="944" spans="1:1" x14ac:dyDescent="0.25">
      <c r="A944">
        <v>144</v>
      </c>
    </row>
    <row r="945" spans="1:1" x14ac:dyDescent="0.25">
      <c r="A945">
        <v>457</v>
      </c>
    </row>
    <row r="946" spans="1:1" x14ac:dyDescent="0.25">
      <c r="A946">
        <v>875</v>
      </c>
    </row>
    <row r="947" spans="1:1" x14ac:dyDescent="0.25">
      <c r="A947">
        <v>176</v>
      </c>
    </row>
    <row r="948" spans="1:1" x14ac:dyDescent="0.25">
      <c r="A948">
        <v>87</v>
      </c>
    </row>
    <row r="949" spans="1:1" x14ac:dyDescent="0.25">
      <c r="A949">
        <v>139</v>
      </c>
    </row>
    <row r="950" spans="1:1" x14ac:dyDescent="0.25">
      <c r="A950">
        <v>104</v>
      </c>
    </row>
    <row r="951" spans="1:1" x14ac:dyDescent="0.25">
      <c r="A951">
        <v>342</v>
      </c>
    </row>
    <row r="952" spans="1:1" x14ac:dyDescent="0.25">
      <c r="A952">
        <v>406</v>
      </c>
    </row>
    <row r="953" spans="1:1" x14ac:dyDescent="0.25">
      <c r="A953">
        <v>349</v>
      </c>
    </row>
    <row r="954" spans="1:1" x14ac:dyDescent="0.25">
      <c r="A954">
        <v>185</v>
      </c>
    </row>
    <row r="955" spans="1:1" x14ac:dyDescent="0.25">
      <c r="A955">
        <v>202</v>
      </c>
    </row>
    <row r="956" spans="1:1" x14ac:dyDescent="0.25">
      <c r="A956">
        <v>297</v>
      </c>
    </row>
    <row r="957" spans="1:1" x14ac:dyDescent="0.25">
      <c r="A957">
        <v>393</v>
      </c>
    </row>
    <row r="958" spans="1:1" x14ac:dyDescent="0.25">
      <c r="A958">
        <v>1258</v>
      </c>
    </row>
    <row r="959" spans="1:1" x14ac:dyDescent="0.25">
      <c r="A959">
        <v>975</v>
      </c>
    </row>
    <row r="960" spans="1:1" x14ac:dyDescent="0.25">
      <c r="A960">
        <v>346</v>
      </c>
    </row>
    <row r="961" spans="1:1" x14ac:dyDescent="0.25">
      <c r="A961">
        <v>137</v>
      </c>
    </row>
    <row r="962" spans="1:1" x14ac:dyDescent="0.25">
      <c r="A962">
        <v>168</v>
      </c>
    </row>
    <row r="963" spans="1:1" x14ac:dyDescent="0.25">
      <c r="A963">
        <v>143</v>
      </c>
    </row>
    <row r="964" spans="1:1" x14ac:dyDescent="0.25">
      <c r="A964">
        <v>287</v>
      </c>
    </row>
    <row r="965" spans="1:1" x14ac:dyDescent="0.25">
      <c r="A965">
        <v>648</v>
      </c>
    </row>
    <row r="966" spans="1:1" x14ac:dyDescent="0.25">
      <c r="A966">
        <v>100</v>
      </c>
    </row>
    <row r="967" spans="1:1" x14ac:dyDescent="0.25">
      <c r="A967">
        <v>391</v>
      </c>
    </row>
    <row r="968" spans="1:1" x14ac:dyDescent="0.25">
      <c r="A968">
        <v>216</v>
      </c>
    </row>
    <row r="969" spans="1:1" x14ac:dyDescent="0.25">
      <c r="A969">
        <v>448</v>
      </c>
    </row>
    <row r="970" spans="1:1" x14ac:dyDescent="0.25">
      <c r="A970">
        <v>383</v>
      </c>
    </row>
    <row r="971" spans="1:1" x14ac:dyDescent="0.25">
      <c r="A971">
        <v>195</v>
      </c>
    </row>
    <row r="972" spans="1:1" x14ac:dyDescent="0.25">
      <c r="A972">
        <v>204</v>
      </c>
    </row>
    <row r="973" spans="1:1" x14ac:dyDescent="0.25">
      <c r="A973">
        <v>242</v>
      </c>
    </row>
    <row r="974" spans="1:1" x14ac:dyDescent="0.25">
      <c r="A974">
        <v>252</v>
      </c>
    </row>
    <row r="975" spans="1:1" x14ac:dyDescent="0.25">
      <c r="A975">
        <v>216</v>
      </c>
    </row>
    <row r="976" spans="1:1" x14ac:dyDescent="0.25">
      <c r="A976">
        <v>447</v>
      </c>
    </row>
    <row r="977" spans="1:1" x14ac:dyDescent="0.25">
      <c r="A977">
        <v>609</v>
      </c>
    </row>
    <row r="978" spans="1:1" x14ac:dyDescent="0.25">
      <c r="A978">
        <v>301</v>
      </c>
    </row>
    <row r="979" spans="1:1" x14ac:dyDescent="0.25">
      <c r="A979">
        <v>539</v>
      </c>
    </row>
    <row r="980" spans="1:1" x14ac:dyDescent="0.25">
      <c r="A980">
        <v>279</v>
      </c>
    </row>
    <row r="981" spans="1:1" x14ac:dyDescent="0.25">
      <c r="A981">
        <v>353</v>
      </c>
    </row>
    <row r="982" spans="1:1" x14ac:dyDescent="0.25">
      <c r="A982">
        <v>334</v>
      </c>
    </row>
    <row r="983" spans="1:1" x14ac:dyDescent="0.25">
      <c r="A983">
        <v>641</v>
      </c>
    </row>
    <row r="984" spans="1:1" x14ac:dyDescent="0.25">
      <c r="A984">
        <v>509</v>
      </c>
    </row>
    <row r="985" spans="1:1" x14ac:dyDescent="0.25">
      <c r="A985">
        <v>427</v>
      </c>
    </row>
    <row r="986" spans="1:1" x14ac:dyDescent="0.25">
      <c r="A986">
        <v>259</v>
      </c>
    </row>
    <row r="987" spans="1:1" x14ac:dyDescent="0.25">
      <c r="A987">
        <v>203</v>
      </c>
    </row>
    <row r="988" spans="1:1" x14ac:dyDescent="0.25">
      <c r="A988">
        <v>226</v>
      </c>
    </row>
    <row r="989" spans="1:1" x14ac:dyDescent="0.25">
      <c r="A989">
        <v>419</v>
      </c>
    </row>
    <row r="990" spans="1:1" x14ac:dyDescent="0.25">
      <c r="A990">
        <v>345</v>
      </c>
    </row>
    <row r="991" spans="1:1" x14ac:dyDescent="0.25">
      <c r="A991">
        <v>93</v>
      </c>
    </row>
    <row r="992" spans="1:1" x14ac:dyDescent="0.25">
      <c r="A992">
        <v>86</v>
      </c>
    </row>
    <row r="994" spans="1:1" x14ac:dyDescent="0.25">
      <c r="A994">
        <v>362</v>
      </c>
    </row>
    <row r="995" spans="1:1" x14ac:dyDescent="0.25">
      <c r="A995">
        <v>153</v>
      </c>
    </row>
    <row r="996" spans="1:1" x14ac:dyDescent="0.25">
      <c r="A996">
        <v>393</v>
      </c>
    </row>
    <row r="997" spans="1:1" x14ac:dyDescent="0.25">
      <c r="A997">
        <v>228</v>
      </c>
    </row>
    <row r="998" spans="1:1" x14ac:dyDescent="0.25">
      <c r="A998">
        <v>30</v>
      </c>
    </row>
    <row r="999" spans="1:1" x14ac:dyDescent="0.25">
      <c r="A999">
        <v>69</v>
      </c>
    </row>
    <row r="1001" spans="1:1" x14ac:dyDescent="0.25">
      <c r="A1001">
        <v>112</v>
      </c>
    </row>
    <row r="1002" spans="1:1" x14ac:dyDescent="0.25">
      <c r="A1002">
        <v>307</v>
      </c>
    </row>
    <row r="1004" spans="1:1" x14ac:dyDescent="0.25">
      <c r="A1004">
        <v>289</v>
      </c>
    </row>
    <row r="1005" spans="1:1" x14ac:dyDescent="0.25">
      <c r="A1005">
        <v>100</v>
      </c>
    </row>
    <row r="1007" spans="1:1" x14ac:dyDescent="0.25">
      <c r="A1007">
        <v>206</v>
      </c>
    </row>
    <row r="1008" spans="1:1" x14ac:dyDescent="0.25">
      <c r="A1008">
        <v>59</v>
      </c>
    </row>
    <row r="1009" spans="1:1" x14ac:dyDescent="0.25">
      <c r="A1009">
        <v>183</v>
      </c>
    </row>
    <row r="1010" spans="1:1" x14ac:dyDescent="0.25">
      <c r="A1010">
        <v>228</v>
      </c>
    </row>
    <row r="1011" spans="1:1" x14ac:dyDescent="0.25">
      <c r="A1011">
        <v>136</v>
      </c>
    </row>
    <row r="1012" spans="1:1" x14ac:dyDescent="0.25">
      <c r="A1012">
        <v>202</v>
      </c>
    </row>
    <row r="1013" spans="1:1" x14ac:dyDescent="0.25">
      <c r="A1013">
        <v>231</v>
      </c>
    </row>
    <row r="1014" spans="1:1" x14ac:dyDescent="0.25">
      <c r="A1014">
        <v>213</v>
      </c>
    </row>
    <row r="1016" spans="1:1" x14ac:dyDescent="0.25">
      <c r="A1016">
        <v>181</v>
      </c>
    </row>
    <row r="1017" spans="1:1" x14ac:dyDescent="0.25">
      <c r="A1017">
        <v>266</v>
      </c>
    </row>
    <row r="1018" spans="1:1" x14ac:dyDescent="0.25">
      <c r="A1018">
        <v>297</v>
      </c>
    </row>
    <row r="1019" spans="1:1" x14ac:dyDescent="0.25">
      <c r="A1019">
        <v>72</v>
      </c>
    </row>
    <row r="1020" spans="1:1" x14ac:dyDescent="0.25">
      <c r="A1020">
        <v>61</v>
      </c>
    </row>
    <row r="1022" spans="1:1" x14ac:dyDescent="0.25">
      <c r="A1022">
        <v>60</v>
      </c>
    </row>
    <row r="1023" spans="1:1" x14ac:dyDescent="0.25">
      <c r="A1023">
        <v>68</v>
      </c>
    </row>
    <row r="1024" spans="1:1" x14ac:dyDescent="0.25">
      <c r="A1024">
        <v>244</v>
      </c>
    </row>
    <row r="1025" spans="1:1" x14ac:dyDescent="0.25">
      <c r="A1025">
        <v>133</v>
      </c>
    </row>
    <row r="1026" spans="1:1" x14ac:dyDescent="0.25">
      <c r="A1026">
        <v>823</v>
      </c>
    </row>
    <row r="1027" spans="1:1" x14ac:dyDescent="0.25">
      <c r="A1027">
        <v>154</v>
      </c>
    </row>
    <row r="1028" spans="1:1" x14ac:dyDescent="0.25">
      <c r="A1028">
        <v>331</v>
      </c>
    </row>
    <row r="1029" spans="1:1" x14ac:dyDescent="0.25">
      <c r="A1029">
        <v>490</v>
      </c>
    </row>
    <row r="1030" spans="1:1" x14ac:dyDescent="0.25">
      <c r="A1030">
        <v>267</v>
      </c>
    </row>
    <row r="1031" spans="1:1" x14ac:dyDescent="0.25">
      <c r="A1031">
        <v>234</v>
      </c>
    </row>
    <row r="1032" spans="1:1" x14ac:dyDescent="0.25">
      <c r="A1032">
        <v>197</v>
      </c>
    </row>
    <row r="1033" spans="1:1" x14ac:dyDescent="0.25">
      <c r="A1033">
        <v>273</v>
      </c>
    </row>
    <row r="1034" spans="1:1" x14ac:dyDescent="0.25">
      <c r="A1034">
        <v>265</v>
      </c>
    </row>
    <row r="1035" spans="1:1" x14ac:dyDescent="0.25">
      <c r="A1035">
        <v>219</v>
      </c>
    </row>
    <row r="1037" spans="1:1" x14ac:dyDescent="0.25">
      <c r="A1037">
        <v>260</v>
      </c>
    </row>
    <row r="1038" spans="1:1" x14ac:dyDescent="0.25">
      <c r="A1038">
        <v>331</v>
      </c>
    </row>
    <row r="1039" spans="1:1" x14ac:dyDescent="0.25">
      <c r="A1039">
        <v>223</v>
      </c>
    </row>
    <row r="1040" spans="1:1" x14ac:dyDescent="0.25">
      <c r="A1040">
        <v>61</v>
      </c>
    </row>
    <row r="1041" spans="1:1" x14ac:dyDescent="0.25">
      <c r="A1041">
        <v>636</v>
      </c>
    </row>
    <row r="1042" spans="1:1" x14ac:dyDescent="0.25">
      <c r="A1042">
        <v>328</v>
      </c>
    </row>
    <row r="1043" spans="1:1" x14ac:dyDescent="0.25">
      <c r="A1043">
        <v>461</v>
      </c>
    </row>
    <row r="1044" spans="1:1" x14ac:dyDescent="0.25">
      <c r="A1044">
        <v>80</v>
      </c>
    </row>
    <row r="1045" spans="1:1" x14ac:dyDescent="0.25">
      <c r="A1045">
        <v>636</v>
      </c>
    </row>
    <row r="1046" spans="1:1" x14ac:dyDescent="0.25">
      <c r="A1046">
        <v>182</v>
      </c>
    </row>
    <row r="1047" spans="1:1" x14ac:dyDescent="0.25">
      <c r="A1047">
        <v>552</v>
      </c>
    </row>
    <row r="1048" spans="1:1" x14ac:dyDescent="0.25">
      <c r="A1048">
        <v>312</v>
      </c>
    </row>
    <row r="1049" spans="1:1" x14ac:dyDescent="0.25">
      <c r="A1049">
        <v>227</v>
      </c>
    </row>
    <row r="1050" spans="1:1" x14ac:dyDescent="0.25">
      <c r="A1050">
        <v>309</v>
      </c>
    </row>
    <row r="1051" spans="1:1" x14ac:dyDescent="0.25">
      <c r="A1051">
        <v>285</v>
      </c>
    </row>
    <row r="1052" spans="1:1" x14ac:dyDescent="0.25">
      <c r="A1052">
        <v>119</v>
      </c>
    </row>
    <row r="1053" spans="1:1" x14ac:dyDescent="0.25">
      <c r="A1053">
        <v>275</v>
      </c>
    </row>
    <row r="1054" spans="1:1" x14ac:dyDescent="0.25">
      <c r="A1054">
        <v>250</v>
      </c>
    </row>
    <row r="1055" spans="1:1" x14ac:dyDescent="0.25">
      <c r="A1055">
        <v>461</v>
      </c>
    </row>
    <row r="1056" spans="1:1" x14ac:dyDescent="0.25">
      <c r="A1056">
        <v>337</v>
      </c>
    </row>
    <row r="1057" spans="1:1" x14ac:dyDescent="0.25">
      <c r="A1057">
        <v>256</v>
      </c>
    </row>
    <row r="1058" spans="1:1" x14ac:dyDescent="0.25">
      <c r="A1058">
        <v>250</v>
      </c>
    </row>
    <row r="1059" spans="1:1" x14ac:dyDescent="0.25">
      <c r="A1059">
        <v>80</v>
      </c>
    </row>
    <row r="1060" spans="1:1" x14ac:dyDescent="0.25">
      <c r="A1060">
        <v>175</v>
      </c>
    </row>
    <row r="1061" spans="1:1" x14ac:dyDescent="0.25">
      <c r="A1061">
        <v>228</v>
      </c>
    </row>
    <row r="1062" spans="1:1" x14ac:dyDescent="0.25">
      <c r="A1062">
        <v>407</v>
      </c>
    </row>
    <row r="1063" spans="1:1" x14ac:dyDescent="0.25">
      <c r="A1063">
        <v>215</v>
      </c>
    </row>
    <row r="1064" spans="1:1" x14ac:dyDescent="0.25">
      <c r="A1064">
        <v>413</v>
      </c>
    </row>
    <row r="1065" spans="1:1" x14ac:dyDescent="0.25">
      <c r="A1065">
        <v>604</v>
      </c>
    </row>
    <row r="1066" spans="1:1" x14ac:dyDescent="0.25">
      <c r="A1066">
        <v>538</v>
      </c>
    </row>
    <row r="1067" spans="1:1" x14ac:dyDescent="0.25">
      <c r="A1067">
        <v>414</v>
      </c>
    </row>
    <row r="1068" spans="1:1" x14ac:dyDescent="0.25">
      <c r="A1068">
        <v>442</v>
      </c>
    </row>
    <row r="1069" spans="1:1" x14ac:dyDescent="0.25">
      <c r="A1069">
        <v>503</v>
      </c>
    </row>
    <row r="1070" spans="1:1" x14ac:dyDescent="0.25">
      <c r="A1070">
        <v>773</v>
      </c>
    </row>
    <row r="1071" spans="1:1" x14ac:dyDescent="0.25">
      <c r="A1071">
        <v>558</v>
      </c>
    </row>
    <row r="1072" spans="1:1" x14ac:dyDescent="0.25">
      <c r="A1072">
        <v>325</v>
      </c>
    </row>
    <row r="1073" spans="1:1" x14ac:dyDescent="0.25">
      <c r="A1073">
        <v>305</v>
      </c>
    </row>
    <row r="1074" spans="1:1" x14ac:dyDescent="0.25">
      <c r="A1074">
        <v>334</v>
      </c>
    </row>
    <row r="1075" spans="1:1" x14ac:dyDescent="0.25">
      <c r="A1075">
        <v>317</v>
      </c>
    </row>
    <row r="1077" spans="1:1" x14ac:dyDescent="0.25">
      <c r="A1077">
        <v>277</v>
      </c>
    </row>
    <row r="1078" spans="1:1" x14ac:dyDescent="0.25">
      <c r="A1078">
        <v>157</v>
      </c>
    </row>
    <row r="1079" spans="1:1" x14ac:dyDescent="0.25">
      <c r="A1079">
        <v>404</v>
      </c>
    </row>
    <row r="1080" spans="1:1" x14ac:dyDescent="0.25">
      <c r="A1080">
        <v>309</v>
      </c>
    </row>
    <row r="1081" spans="1:1" x14ac:dyDescent="0.25">
      <c r="A1081">
        <v>446</v>
      </c>
    </row>
    <row r="1082" spans="1:1" x14ac:dyDescent="0.25">
      <c r="A1082">
        <v>211</v>
      </c>
    </row>
    <row r="1083" spans="1:1" x14ac:dyDescent="0.25">
      <c r="A1083">
        <v>640</v>
      </c>
    </row>
    <row r="1084" spans="1:1" x14ac:dyDescent="0.25">
      <c r="A1084">
        <v>300</v>
      </c>
    </row>
    <row r="1085" spans="1:1" x14ac:dyDescent="0.25">
      <c r="A1085">
        <v>283</v>
      </c>
    </row>
    <row r="1086" spans="1:1" x14ac:dyDescent="0.25">
      <c r="A1086">
        <v>201</v>
      </c>
    </row>
    <row r="1087" spans="1:1" x14ac:dyDescent="0.25">
      <c r="A1087">
        <v>322</v>
      </c>
    </row>
    <row r="1088" spans="1:1" x14ac:dyDescent="0.25">
      <c r="A1088">
        <v>426</v>
      </c>
    </row>
    <row r="1089" spans="1:1" x14ac:dyDescent="0.25">
      <c r="A1089">
        <v>481</v>
      </c>
    </row>
    <row r="1090" spans="1:1" x14ac:dyDescent="0.25">
      <c r="A1090">
        <v>436</v>
      </c>
    </row>
    <row r="1091" spans="1:1" x14ac:dyDescent="0.25">
      <c r="A1091">
        <v>306</v>
      </c>
    </row>
    <row r="1092" spans="1:1" x14ac:dyDescent="0.25">
      <c r="A1092">
        <v>545</v>
      </c>
    </row>
    <row r="1093" spans="1:1" x14ac:dyDescent="0.25">
      <c r="A1093">
        <v>80</v>
      </c>
    </row>
    <row r="1094" spans="1:1" x14ac:dyDescent="0.25">
      <c r="A1094">
        <v>580</v>
      </c>
    </row>
    <row r="1095" spans="1:1" x14ac:dyDescent="0.25">
      <c r="A1095">
        <v>585</v>
      </c>
    </row>
    <row r="1096" spans="1:1" x14ac:dyDescent="0.25">
      <c r="A1096">
        <v>284</v>
      </c>
    </row>
    <row r="1097" spans="1:1" x14ac:dyDescent="0.25">
      <c r="A1097">
        <v>163</v>
      </c>
    </row>
    <row r="1098" spans="1:1" x14ac:dyDescent="0.25">
      <c r="A1098">
        <v>82</v>
      </c>
    </row>
    <row r="1099" spans="1:1" x14ac:dyDescent="0.25">
      <c r="A1099">
        <v>134</v>
      </c>
    </row>
    <row r="1100" spans="1:1" x14ac:dyDescent="0.25">
      <c r="A1100">
        <v>332</v>
      </c>
    </row>
    <row r="1101" spans="1:1" x14ac:dyDescent="0.25">
      <c r="A1101">
        <v>189</v>
      </c>
    </row>
    <row r="1102" spans="1:1" x14ac:dyDescent="0.25">
      <c r="A1102">
        <v>95</v>
      </c>
    </row>
    <row r="1103" spans="1:1" x14ac:dyDescent="0.25">
      <c r="A1103">
        <v>649</v>
      </c>
    </row>
    <row r="1104" spans="1:1" x14ac:dyDescent="0.25">
      <c r="A1104">
        <v>571</v>
      </c>
    </row>
    <row r="1105" spans="1:1" x14ac:dyDescent="0.25">
      <c r="A1105">
        <v>151</v>
      </c>
    </row>
    <row r="1107" spans="1:1" x14ac:dyDescent="0.25">
      <c r="A1107">
        <v>284</v>
      </c>
    </row>
    <row r="1108" spans="1:1" x14ac:dyDescent="0.25">
      <c r="A1108">
        <v>432</v>
      </c>
    </row>
    <row r="1109" spans="1:1" x14ac:dyDescent="0.25">
      <c r="A1109">
        <v>67</v>
      </c>
    </row>
    <row r="1110" spans="1:1" x14ac:dyDescent="0.25">
      <c r="A1110">
        <v>393</v>
      </c>
    </row>
    <row r="1111" spans="1:1" x14ac:dyDescent="0.25">
      <c r="A1111">
        <v>144</v>
      </c>
    </row>
    <row r="1112" spans="1:1" x14ac:dyDescent="0.25">
      <c r="A1112">
        <v>197</v>
      </c>
    </row>
    <row r="1113" spans="1:1" x14ac:dyDescent="0.25">
      <c r="A1113">
        <v>150</v>
      </c>
    </row>
    <row r="1114" spans="1:1" x14ac:dyDescent="0.25">
      <c r="A1114">
        <v>150</v>
      </c>
    </row>
    <row r="1115" spans="1:1" x14ac:dyDescent="0.25">
      <c r="A1115">
        <v>82</v>
      </c>
    </row>
    <row r="1116" spans="1:1" x14ac:dyDescent="0.25">
      <c r="A1116">
        <v>478</v>
      </c>
    </row>
    <row r="1117" spans="1:1" x14ac:dyDescent="0.25">
      <c r="A1117">
        <v>418</v>
      </c>
    </row>
    <row r="1118" spans="1:1" x14ac:dyDescent="0.25">
      <c r="A1118">
        <v>295</v>
      </c>
    </row>
    <row r="1119" spans="1:1" x14ac:dyDescent="0.25">
      <c r="A1119">
        <v>238</v>
      </c>
    </row>
    <row r="1120" spans="1:1" x14ac:dyDescent="0.25">
      <c r="A1120">
        <v>434</v>
      </c>
    </row>
    <row r="1121" spans="1:1" x14ac:dyDescent="0.25">
      <c r="A1121">
        <v>278</v>
      </c>
    </row>
    <row r="1122" spans="1:1" x14ac:dyDescent="0.25">
      <c r="A1122">
        <v>305</v>
      </c>
    </row>
    <row r="1123" spans="1:1" x14ac:dyDescent="0.25">
      <c r="A1123">
        <v>118</v>
      </c>
    </row>
    <row r="1124" spans="1:1" x14ac:dyDescent="0.25">
      <c r="A1124">
        <v>97</v>
      </c>
    </row>
    <row r="1126" spans="1:1" x14ac:dyDescent="0.25">
      <c r="A1126">
        <v>147</v>
      </c>
    </row>
    <row r="1127" spans="1:1" x14ac:dyDescent="0.25">
      <c r="A1127">
        <v>298</v>
      </c>
    </row>
    <row r="1128" spans="1:1" x14ac:dyDescent="0.25">
      <c r="A1128">
        <v>77</v>
      </c>
    </row>
    <row r="1129" spans="1:1" x14ac:dyDescent="0.25">
      <c r="A1129">
        <v>268</v>
      </c>
    </row>
    <row r="1130" spans="1:1" x14ac:dyDescent="0.25">
      <c r="A1130">
        <v>416</v>
      </c>
    </row>
    <row r="1131" spans="1:1" x14ac:dyDescent="0.25">
      <c r="A1131">
        <v>181</v>
      </c>
    </row>
    <row r="1132" spans="1:1" x14ac:dyDescent="0.25">
      <c r="A1132">
        <v>128</v>
      </c>
    </row>
    <row r="1133" spans="1:1" x14ac:dyDescent="0.25">
      <c r="A1133">
        <v>142</v>
      </c>
    </row>
    <row r="1134" spans="1:1" x14ac:dyDescent="0.25">
      <c r="A1134">
        <v>150</v>
      </c>
    </row>
    <row r="1135" spans="1:1" x14ac:dyDescent="0.25">
      <c r="A1135">
        <v>449</v>
      </c>
    </row>
    <row r="1136" spans="1:1" x14ac:dyDescent="0.25">
      <c r="A1136">
        <v>100</v>
      </c>
    </row>
    <row r="1139" spans="1:1" x14ac:dyDescent="0.25">
      <c r="A1139">
        <v>132</v>
      </c>
    </row>
    <row r="1140" spans="1:1" x14ac:dyDescent="0.25">
      <c r="A1140">
        <v>76</v>
      </c>
    </row>
    <row r="1141" spans="1:1" x14ac:dyDescent="0.25">
      <c r="A1141">
        <v>238</v>
      </c>
    </row>
    <row r="1142" spans="1:1" x14ac:dyDescent="0.25">
      <c r="A1142">
        <v>971</v>
      </c>
    </row>
    <row r="1143" spans="1:1" x14ac:dyDescent="0.25">
      <c r="A1143">
        <v>188</v>
      </c>
    </row>
    <row r="1144" spans="1:1" x14ac:dyDescent="0.25">
      <c r="A1144">
        <v>382</v>
      </c>
    </row>
    <row r="1145" spans="1:1" x14ac:dyDescent="0.25">
      <c r="A1145">
        <v>103</v>
      </c>
    </row>
    <row r="1146" spans="1:1" x14ac:dyDescent="0.25">
      <c r="A1146">
        <v>61</v>
      </c>
    </row>
    <row r="1147" spans="1:1" x14ac:dyDescent="0.25">
      <c r="A1147">
        <v>191</v>
      </c>
    </row>
    <row r="1148" spans="1:1" x14ac:dyDescent="0.25">
      <c r="A1148">
        <v>64</v>
      </c>
    </row>
    <row r="1149" spans="1:1" x14ac:dyDescent="0.25">
      <c r="A1149">
        <v>254</v>
      </c>
    </row>
    <row r="1150" spans="1:1" x14ac:dyDescent="0.25">
      <c r="A1150">
        <v>331</v>
      </c>
    </row>
    <row r="1151" spans="1:1" x14ac:dyDescent="0.25">
      <c r="A1151">
        <v>504</v>
      </c>
    </row>
    <row r="1152" spans="1:1" x14ac:dyDescent="0.25">
      <c r="A1152">
        <v>161</v>
      </c>
    </row>
    <row r="1153" spans="1:1" x14ac:dyDescent="0.25">
      <c r="A1153">
        <v>231</v>
      </c>
    </row>
    <row r="1154" spans="1:1" x14ac:dyDescent="0.25">
      <c r="A1154">
        <v>70</v>
      </c>
    </row>
    <row r="1155" spans="1:1" x14ac:dyDescent="0.25">
      <c r="A1155">
        <v>168</v>
      </c>
    </row>
    <row r="1156" spans="1:1" x14ac:dyDescent="0.25">
      <c r="A1156">
        <v>121</v>
      </c>
    </row>
    <row r="1157" spans="1:1" x14ac:dyDescent="0.25">
      <c r="A1157">
        <v>918</v>
      </c>
    </row>
    <row r="1158" spans="1:1" x14ac:dyDescent="0.25">
      <c r="A1158">
        <v>855</v>
      </c>
    </row>
    <row r="1159" spans="1:1" x14ac:dyDescent="0.25">
      <c r="A1159">
        <v>742</v>
      </c>
    </row>
    <row r="1160" spans="1:1" x14ac:dyDescent="0.25">
      <c r="A1160">
        <v>82</v>
      </c>
    </row>
    <row r="1161" spans="1:1" x14ac:dyDescent="0.25">
      <c r="A1161">
        <v>189</v>
      </c>
    </row>
    <row r="1162" spans="1:1" x14ac:dyDescent="0.25">
      <c r="A1162">
        <v>228</v>
      </c>
    </row>
    <row r="1163" spans="1:1" x14ac:dyDescent="0.25">
      <c r="A1163">
        <v>109</v>
      </c>
    </row>
    <row r="1164" spans="1:1" x14ac:dyDescent="0.25">
      <c r="A1164">
        <v>243</v>
      </c>
    </row>
    <row r="1165" spans="1:1" x14ac:dyDescent="0.25">
      <c r="A1165">
        <v>86</v>
      </c>
    </row>
    <row r="1166" spans="1:1" x14ac:dyDescent="0.25">
      <c r="A1166">
        <v>80</v>
      </c>
    </row>
    <row r="1167" spans="1:1" x14ac:dyDescent="0.25">
      <c r="A1167">
        <v>125</v>
      </c>
    </row>
    <row r="1168" spans="1:1" x14ac:dyDescent="0.25">
      <c r="A1168">
        <v>135</v>
      </c>
    </row>
    <row r="1169" spans="1:1" x14ac:dyDescent="0.25">
      <c r="A1169">
        <v>80</v>
      </c>
    </row>
    <row r="1170" spans="1:1" x14ac:dyDescent="0.25">
      <c r="A1170">
        <v>105</v>
      </c>
    </row>
    <row r="1171" spans="1:1" x14ac:dyDescent="0.25">
      <c r="A1171">
        <v>243</v>
      </c>
    </row>
    <row r="1172" spans="1:1" x14ac:dyDescent="0.25">
      <c r="A1172">
        <v>430</v>
      </c>
    </row>
    <row r="1173" spans="1:1" x14ac:dyDescent="0.25">
      <c r="A1173">
        <v>69</v>
      </c>
    </row>
    <row r="1174" spans="1:1" x14ac:dyDescent="0.25">
      <c r="A1174">
        <v>144</v>
      </c>
    </row>
    <row r="1175" spans="1:1" x14ac:dyDescent="0.25">
      <c r="A1175">
        <v>184</v>
      </c>
    </row>
    <row r="1176" spans="1:1" x14ac:dyDescent="0.25">
      <c r="A1176">
        <v>104</v>
      </c>
    </row>
    <row r="1177" spans="1:1" x14ac:dyDescent="0.25">
      <c r="A1177">
        <v>99</v>
      </c>
    </row>
    <row r="1178" spans="1:1" x14ac:dyDescent="0.25">
      <c r="A1178">
        <v>72</v>
      </c>
    </row>
    <row r="1179" spans="1:1" x14ac:dyDescent="0.25">
      <c r="A1179">
        <v>662</v>
      </c>
    </row>
    <row r="1180" spans="1:1" x14ac:dyDescent="0.25">
      <c r="A1180">
        <v>59</v>
      </c>
    </row>
    <row r="1182" spans="1:1" x14ac:dyDescent="0.25">
      <c r="A1182">
        <v>382</v>
      </c>
    </row>
    <row r="1183" spans="1:1" x14ac:dyDescent="0.25">
      <c r="A1183">
        <v>103</v>
      </c>
    </row>
    <row r="1184" spans="1:1" x14ac:dyDescent="0.25">
      <c r="A1184">
        <v>61</v>
      </c>
    </row>
    <row r="1185" spans="1:1" x14ac:dyDescent="0.25">
      <c r="A1185">
        <v>191</v>
      </c>
    </row>
    <row r="1186" spans="1:1" x14ac:dyDescent="0.25">
      <c r="A1186">
        <v>308</v>
      </c>
    </row>
    <row r="1187" spans="1:1" x14ac:dyDescent="0.25">
      <c r="A1187">
        <v>153</v>
      </c>
    </row>
    <row r="1189" spans="1:1" x14ac:dyDescent="0.25">
      <c r="A1189">
        <v>103</v>
      </c>
    </row>
    <row r="1191" spans="1:1" x14ac:dyDescent="0.25">
      <c r="A1191">
        <v>122</v>
      </c>
    </row>
    <row r="1192" spans="1:1" x14ac:dyDescent="0.25">
      <c r="A1192">
        <v>270</v>
      </c>
    </row>
    <row r="1193" spans="1:1" x14ac:dyDescent="0.25">
      <c r="A1193">
        <v>386</v>
      </c>
    </row>
    <row r="1194" spans="1:1" x14ac:dyDescent="0.25">
      <c r="A1194">
        <v>118</v>
      </c>
    </row>
    <row r="1195" spans="1:1" x14ac:dyDescent="0.25">
      <c r="A1195">
        <v>139</v>
      </c>
    </row>
    <row r="1196" spans="1:1" x14ac:dyDescent="0.25">
      <c r="A1196">
        <v>134</v>
      </c>
    </row>
    <row r="1197" spans="1:1" x14ac:dyDescent="0.25">
      <c r="A1197">
        <v>212</v>
      </c>
    </row>
    <row r="1198" spans="1:1" x14ac:dyDescent="0.25">
      <c r="A1198">
        <v>219</v>
      </c>
    </row>
    <row r="1199" spans="1:1" x14ac:dyDescent="0.25">
      <c r="A1199">
        <v>2067</v>
      </c>
    </row>
    <row r="1201" spans="1:1" x14ac:dyDescent="0.25">
      <c r="A1201">
        <v>432</v>
      </c>
    </row>
    <row r="1203" spans="1:1" x14ac:dyDescent="0.25">
      <c r="A1203">
        <v>147</v>
      </c>
    </row>
    <row r="1204" spans="1:1" x14ac:dyDescent="0.25">
      <c r="A1204">
        <v>356</v>
      </c>
    </row>
    <row r="1205" spans="1:1" x14ac:dyDescent="0.25">
      <c r="A1205">
        <v>134</v>
      </c>
    </row>
    <row r="1206" spans="1:1" x14ac:dyDescent="0.25">
      <c r="A1206">
        <v>332</v>
      </c>
    </row>
    <row r="1207" spans="1:1" x14ac:dyDescent="0.25">
      <c r="A1207">
        <v>122</v>
      </c>
    </row>
    <row r="1208" spans="1:1" x14ac:dyDescent="0.25">
      <c r="A1208">
        <v>92</v>
      </c>
    </row>
    <row r="1209" spans="1:1" x14ac:dyDescent="0.25">
      <c r="A1209">
        <v>354</v>
      </c>
    </row>
    <row r="1210" spans="1:1" x14ac:dyDescent="0.25">
      <c r="A1210">
        <v>217</v>
      </c>
    </row>
    <row r="1211" spans="1:1" x14ac:dyDescent="0.25">
      <c r="A1211">
        <v>292</v>
      </c>
    </row>
    <row r="1212" spans="1:1" x14ac:dyDescent="0.25">
      <c r="A1212">
        <v>371</v>
      </c>
    </row>
    <row r="1213" spans="1:1" x14ac:dyDescent="0.25">
      <c r="A1213">
        <v>131</v>
      </c>
    </row>
    <row r="1214" spans="1:1" x14ac:dyDescent="0.25">
      <c r="A1214">
        <v>104</v>
      </c>
    </row>
    <row r="1215" spans="1:1" x14ac:dyDescent="0.25">
      <c r="A1215">
        <v>207</v>
      </c>
    </row>
    <row r="1217" spans="1:1" x14ac:dyDescent="0.25">
      <c r="A1217">
        <v>309</v>
      </c>
    </row>
    <row r="1218" spans="1:1" x14ac:dyDescent="0.25">
      <c r="A1218">
        <v>1058</v>
      </c>
    </row>
    <row r="1219" spans="1:1" x14ac:dyDescent="0.25">
      <c r="A1219">
        <v>168</v>
      </c>
    </row>
    <row r="1220" spans="1:1" x14ac:dyDescent="0.25">
      <c r="A1220">
        <v>384</v>
      </c>
    </row>
    <row r="1221" spans="1:1" x14ac:dyDescent="0.25">
      <c r="A1221">
        <v>857</v>
      </c>
    </row>
    <row r="1222" spans="1:1" x14ac:dyDescent="0.25">
      <c r="A1222">
        <v>170</v>
      </c>
    </row>
    <row r="1223" spans="1:1" x14ac:dyDescent="0.25">
      <c r="A1223">
        <v>286</v>
      </c>
    </row>
    <row r="1224" spans="1:1" x14ac:dyDescent="0.25">
      <c r="A1224">
        <v>345</v>
      </c>
    </row>
    <row r="1225" spans="1:1" x14ac:dyDescent="0.25">
      <c r="A1225">
        <v>220</v>
      </c>
    </row>
    <row r="1226" spans="1:1" x14ac:dyDescent="0.25">
      <c r="A1226">
        <v>116</v>
      </c>
    </row>
    <row r="1227" spans="1:1" x14ac:dyDescent="0.25">
      <c r="A1227">
        <v>309</v>
      </c>
    </row>
    <row r="1228" spans="1:1" x14ac:dyDescent="0.25">
      <c r="A1228">
        <v>466</v>
      </c>
    </row>
    <row r="1229" spans="1:1" x14ac:dyDescent="0.25">
      <c r="A1229">
        <v>143</v>
      </c>
    </row>
    <row r="1230" spans="1:1" x14ac:dyDescent="0.25">
      <c r="A1230">
        <v>73</v>
      </c>
    </row>
    <row r="1231" spans="1:1" x14ac:dyDescent="0.25">
      <c r="A1231">
        <v>321</v>
      </c>
    </row>
    <row r="1232" spans="1:1" x14ac:dyDescent="0.25">
      <c r="A1232">
        <v>367</v>
      </c>
    </row>
    <row r="1233" spans="1:1" x14ac:dyDescent="0.25">
      <c r="A1233">
        <v>272</v>
      </c>
    </row>
    <row r="1234" spans="1:1" x14ac:dyDescent="0.25">
      <c r="A1234">
        <v>592</v>
      </c>
    </row>
    <row r="1235" spans="1:1" x14ac:dyDescent="0.25">
      <c r="A1235">
        <v>339</v>
      </c>
    </row>
    <row r="1236" spans="1:1" x14ac:dyDescent="0.25">
      <c r="A1236">
        <v>527</v>
      </c>
    </row>
    <row r="1237" spans="1:1" x14ac:dyDescent="0.25">
      <c r="A1237">
        <v>561</v>
      </c>
    </row>
    <row r="1238" spans="1:1" x14ac:dyDescent="0.25">
      <c r="A1238">
        <v>299</v>
      </c>
    </row>
    <row r="1239" spans="1:1" x14ac:dyDescent="0.25">
      <c r="A1239">
        <v>403</v>
      </c>
    </row>
    <row r="1240" spans="1:1" x14ac:dyDescent="0.25">
      <c r="A1240">
        <v>343</v>
      </c>
    </row>
    <row r="1241" spans="1:1" x14ac:dyDescent="0.25">
      <c r="A1241">
        <v>257</v>
      </c>
    </row>
    <row r="1242" spans="1:1" x14ac:dyDescent="0.25">
      <c r="A1242">
        <v>147</v>
      </c>
    </row>
    <row r="1243" spans="1:1" x14ac:dyDescent="0.25">
      <c r="A1243">
        <v>150</v>
      </c>
    </row>
    <row r="1244" spans="1:1" x14ac:dyDescent="0.25">
      <c r="A1244">
        <v>163</v>
      </c>
    </row>
    <row r="1245" spans="1:1" x14ac:dyDescent="0.25">
      <c r="A1245">
        <v>189</v>
      </c>
    </row>
    <row r="1246" spans="1:1" x14ac:dyDescent="0.25">
      <c r="A1246">
        <v>124</v>
      </c>
    </row>
    <row r="1247" spans="1:1" x14ac:dyDescent="0.25">
      <c r="A1247">
        <v>93</v>
      </c>
    </row>
    <row r="1249" spans="1:1" x14ac:dyDescent="0.25">
      <c r="A1249">
        <v>802</v>
      </c>
    </row>
    <row r="1250" spans="1:1" x14ac:dyDescent="0.25">
      <c r="A1250">
        <v>236</v>
      </c>
    </row>
    <row r="1251" spans="1:1" x14ac:dyDescent="0.25">
      <c r="A1251">
        <v>413</v>
      </c>
    </row>
    <row r="1252" spans="1:1" x14ac:dyDescent="0.25">
      <c r="A1252">
        <v>288</v>
      </c>
    </row>
    <row r="1253" spans="1:1" x14ac:dyDescent="0.25">
      <c r="A1253">
        <v>298</v>
      </c>
    </row>
    <row r="1254" spans="1:1" x14ac:dyDescent="0.25">
      <c r="A1254">
        <v>89</v>
      </c>
    </row>
    <row r="1255" spans="1:1" x14ac:dyDescent="0.25">
      <c r="A1255">
        <v>316</v>
      </c>
    </row>
    <row r="1256" spans="1:1" x14ac:dyDescent="0.25">
      <c r="A1256">
        <v>264</v>
      </c>
    </row>
    <row r="1257" spans="1:1" x14ac:dyDescent="0.25">
      <c r="A1257">
        <v>662</v>
      </c>
    </row>
    <row r="1258" spans="1:1" x14ac:dyDescent="0.25">
      <c r="A1258">
        <v>869</v>
      </c>
    </row>
    <row r="1259" spans="1:1" x14ac:dyDescent="0.25">
      <c r="A1259">
        <v>442</v>
      </c>
    </row>
    <row r="1260" spans="1:1" x14ac:dyDescent="0.25">
      <c r="A1260">
        <v>883</v>
      </c>
    </row>
    <row r="1261" spans="1:1" x14ac:dyDescent="0.25">
      <c r="A1261">
        <v>640</v>
      </c>
    </row>
    <row r="1262" spans="1:1" x14ac:dyDescent="0.25">
      <c r="A1262">
        <v>187</v>
      </c>
    </row>
    <row r="1263" spans="1:1" x14ac:dyDescent="0.25">
      <c r="A1263">
        <v>319</v>
      </c>
    </row>
    <row r="1264" spans="1:1" x14ac:dyDescent="0.25">
      <c r="A1264">
        <v>75</v>
      </c>
    </row>
    <row r="1265" spans="1:1" x14ac:dyDescent="0.25">
      <c r="A1265">
        <v>82</v>
      </c>
    </row>
    <row r="1266" spans="1:1" x14ac:dyDescent="0.25">
      <c r="A1266">
        <v>49</v>
      </c>
    </row>
    <row r="1267" spans="1:1" x14ac:dyDescent="0.25">
      <c r="A1267">
        <v>112</v>
      </c>
    </row>
    <row r="1268" spans="1:1" x14ac:dyDescent="0.25">
      <c r="A1268">
        <v>402</v>
      </c>
    </row>
    <row r="1269" spans="1:1" x14ac:dyDescent="0.25">
      <c r="A1269">
        <v>241</v>
      </c>
    </row>
    <row r="1270" spans="1:1" x14ac:dyDescent="0.25">
      <c r="A1270">
        <v>159</v>
      </c>
    </row>
    <row r="1271" spans="1:1" x14ac:dyDescent="0.25">
      <c r="A1271">
        <v>398</v>
      </c>
    </row>
    <row r="1272" spans="1:1" x14ac:dyDescent="0.25">
      <c r="A1272">
        <v>255</v>
      </c>
    </row>
    <row r="1273" spans="1:1" x14ac:dyDescent="0.25">
      <c r="A1273">
        <v>120</v>
      </c>
    </row>
    <row r="1274" spans="1:1" x14ac:dyDescent="0.25">
      <c r="A1274">
        <v>155</v>
      </c>
    </row>
    <row r="1275" spans="1:1" x14ac:dyDescent="0.25">
      <c r="A1275">
        <v>392</v>
      </c>
    </row>
    <row r="1276" spans="1:1" x14ac:dyDescent="0.25">
      <c r="A1276">
        <v>477</v>
      </c>
    </row>
    <row r="1277" spans="1:1" x14ac:dyDescent="0.25">
      <c r="A1277">
        <v>221</v>
      </c>
    </row>
    <row r="1278" spans="1:1" x14ac:dyDescent="0.25">
      <c r="A1278">
        <v>308</v>
      </c>
    </row>
    <row r="1279" spans="1:1" x14ac:dyDescent="0.25">
      <c r="A1279">
        <v>435</v>
      </c>
    </row>
    <row r="1280" spans="1:1" x14ac:dyDescent="0.25">
      <c r="A1280">
        <v>150</v>
      </c>
    </row>
    <row r="1281" spans="1:1" x14ac:dyDescent="0.25">
      <c r="A1281">
        <v>330</v>
      </c>
    </row>
    <row r="1282" spans="1:1" x14ac:dyDescent="0.25">
      <c r="A1282">
        <v>200</v>
      </c>
    </row>
    <row r="1283" spans="1:1" x14ac:dyDescent="0.25">
      <c r="A1283">
        <v>443</v>
      </c>
    </row>
    <row r="1284" spans="1:1" x14ac:dyDescent="0.25">
      <c r="A1284">
        <v>350</v>
      </c>
    </row>
    <row r="1285" spans="1:1" x14ac:dyDescent="0.25">
      <c r="A1285">
        <v>680</v>
      </c>
    </row>
    <row r="1286" spans="1:1" x14ac:dyDescent="0.25">
      <c r="A1286">
        <v>198</v>
      </c>
    </row>
    <row r="1287" spans="1:1" x14ac:dyDescent="0.25">
      <c r="A1287">
        <v>223</v>
      </c>
    </row>
    <row r="1288" spans="1:1" x14ac:dyDescent="0.25">
      <c r="A1288">
        <v>420</v>
      </c>
    </row>
    <row r="1289" spans="1:1" x14ac:dyDescent="0.25">
      <c r="A1289">
        <v>244</v>
      </c>
    </row>
    <row r="1290" spans="1:1" x14ac:dyDescent="0.25">
      <c r="A1290">
        <v>182</v>
      </c>
    </row>
    <row r="1291" spans="1:1" x14ac:dyDescent="0.25">
      <c r="A1291">
        <v>242</v>
      </c>
    </row>
    <row r="1292" spans="1:1" x14ac:dyDescent="0.25">
      <c r="A1292">
        <v>208</v>
      </c>
    </row>
    <row r="1293" spans="1:1" x14ac:dyDescent="0.25">
      <c r="A1293">
        <v>258</v>
      </c>
    </row>
    <row r="1294" spans="1:1" x14ac:dyDescent="0.25">
      <c r="A1294">
        <v>311</v>
      </c>
    </row>
    <row r="1295" spans="1:1" x14ac:dyDescent="0.25">
      <c r="A1295">
        <v>438</v>
      </c>
    </row>
    <row r="1296" spans="1:1" x14ac:dyDescent="0.25">
      <c r="A1296">
        <v>691</v>
      </c>
    </row>
    <row r="1297" spans="1:1" x14ac:dyDescent="0.25">
      <c r="A1297">
        <v>370</v>
      </c>
    </row>
    <row r="1298" spans="1:1" x14ac:dyDescent="0.25">
      <c r="A1298">
        <v>405</v>
      </c>
    </row>
    <row r="1299" spans="1:1" x14ac:dyDescent="0.25">
      <c r="A1299">
        <v>377</v>
      </c>
    </row>
    <row r="1300" spans="1:1" x14ac:dyDescent="0.25">
      <c r="A1300">
        <v>166</v>
      </c>
    </row>
    <row r="1301" spans="1:1" x14ac:dyDescent="0.25">
      <c r="A1301">
        <v>142</v>
      </c>
    </row>
    <row r="1302" spans="1:1" x14ac:dyDescent="0.25">
      <c r="A1302">
        <v>195</v>
      </c>
    </row>
    <row r="1303" spans="1:1" x14ac:dyDescent="0.25">
      <c r="A1303">
        <v>187</v>
      </c>
    </row>
    <row r="1304" spans="1:1" x14ac:dyDescent="0.25">
      <c r="A1304">
        <v>147</v>
      </c>
    </row>
    <row r="1305" spans="1:1" x14ac:dyDescent="0.25">
      <c r="A1305">
        <v>285</v>
      </c>
    </row>
    <row r="1306" spans="1:1" x14ac:dyDescent="0.25">
      <c r="A1306">
        <v>969</v>
      </c>
    </row>
    <row r="1307" spans="1:1" x14ac:dyDescent="0.25">
      <c r="A1307">
        <v>467</v>
      </c>
    </row>
    <row r="1308" spans="1:1" x14ac:dyDescent="0.25">
      <c r="A1308">
        <v>235</v>
      </c>
    </row>
    <row r="1309" spans="1:1" x14ac:dyDescent="0.25">
      <c r="A1309">
        <v>580</v>
      </c>
    </row>
    <row r="1310" spans="1:1" x14ac:dyDescent="0.25">
      <c r="A1310">
        <v>160</v>
      </c>
    </row>
    <row r="1311" spans="1:1" x14ac:dyDescent="0.25">
      <c r="A1311">
        <v>297</v>
      </c>
    </row>
    <row r="1312" spans="1:1" x14ac:dyDescent="0.25">
      <c r="A1312">
        <v>202</v>
      </c>
    </row>
    <row r="1313" spans="1:1" x14ac:dyDescent="0.25">
      <c r="A1313">
        <v>452</v>
      </c>
    </row>
    <row r="1314" spans="1:1" x14ac:dyDescent="0.25">
      <c r="A1314">
        <v>353</v>
      </c>
    </row>
    <row r="1315" spans="1:1" x14ac:dyDescent="0.25">
      <c r="A1315">
        <v>420</v>
      </c>
    </row>
    <row r="1316" spans="1:1" x14ac:dyDescent="0.25">
      <c r="A1316">
        <v>333</v>
      </c>
    </row>
    <row r="1317" spans="1:1" x14ac:dyDescent="0.25">
      <c r="A1317">
        <v>464</v>
      </c>
    </row>
    <row r="1318" spans="1:1" x14ac:dyDescent="0.25">
      <c r="A1318">
        <v>110</v>
      </c>
    </row>
    <row r="1319" spans="1:1" x14ac:dyDescent="0.25">
      <c r="A1319">
        <v>409</v>
      </c>
    </row>
    <row r="1320" spans="1:1" x14ac:dyDescent="0.25">
      <c r="A1320">
        <v>110</v>
      </c>
    </row>
    <row r="1321" spans="1:1" x14ac:dyDescent="0.25">
      <c r="A1321">
        <v>503</v>
      </c>
    </row>
    <row r="1322" spans="1:1" x14ac:dyDescent="0.25">
      <c r="A1322">
        <v>427</v>
      </c>
    </row>
    <row r="1323" spans="1:1" x14ac:dyDescent="0.25">
      <c r="A1323">
        <v>200</v>
      </c>
    </row>
    <row r="1324" spans="1:1" x14ac:dyDescent="0.25">
      <c r="A1324">
        <v>203</v>
      </c>
    </row>
    <row r="1325" spans="1:1" x14ac:dyDescent="0.25">
      <c r="A1325">
        <v>351</v>
      </c>
    </row>
    <row r="1326" spans="1:1" x14ac:dyDescent="0.25">
      <c r="A1326">
        <v>480</v>
      </c>
    </row>
    <row r="1327" spans="1:1" x14ac:dyDescent="0.25">
      <c r="A1327">
        <v>167</v>
      </c>
    </row>
    <row r="1328" spans="1:1" x14ac:dyDescent="0.25">
      <c r="A1328">
        <v>157</v>
      </c>
    </row>
    <row r="1329" spans="1:1" x14ac:dyDescent="0.25">
      <c r="A1329">
        <v>790</v>
      </c>
    </row>
    <row r="1330" spans="1:1" x14ac:dyDescent="0.25">
      <c r="A1330">
        <v>821</v>
      </c>
    </row>
    <row r="1331" spans="1:1" x14ac:dyDescent="0.25">
      <c r="A1331">
        <v>576</v>
      </c>
    </row>
    <row r="1332" spans="1:1" x14ac:dyDescent="0.25">
      <c r="A1332">
        <v>287</v>
      </c>
    </row>
    <row r="1333" spans="1:1" x14ac:dyDescent="0.25">
      <c r="A1333">
        <v>138</v>
      </c>
    </row>
    <row r="1334" spans="1:1" x14ac:dyDescent="0.25">
      <c r="A1334">
        <v>62</v>
      </c>
    </row>
    <row r="1335" spans="1:1" x14ac:dyDescent="0.25">
      <c r="A1335">
        <v>279</v>
      </c>
    </row>
    <row r="1336" spans="1:1" x14ac:dyDescent="0.25">
      <c r="A1336">
        <v>167</v>
      </c>
    </row>
    <row r="1337" spans="1:1" x14ac:dyDescent="0.25">
      <c r="A1337">
        <v>106</v>
      </c>
    </row>
    <row r="1338" spans="1:1" x14ac:dyDescent="0.25">
      <c r="A1338">
        <v>155</v>
      </c>
    </row>
    <row r="1339" spans="1:1" x14ac:dyDescent="0.25">
      <c r="A1339">
        <v>130</v>
      </c>
    </row>
    <row r="1340" spans="1:1" x14ac:dyDescent="0.25">
      <c r="A1340">
        <v>382</v>
      </c>
    </row>
    <row r="1341" spans="1:1" x14ac:dyDescent="0.25">
      <c r="A1341">
        <v>152</v>
      </c>
    </row>
    <row r="1342" spans="1:1" x14ac:dyDescent="0.25">
      <c r="A1342">
        <v>372</v>
      </c>
    </row>
    <row r="1343" spans="1:1" x14ac:dyDescent="0.25">
      <c r="A1343">
        <v>108</v>
      </c>
    </row>
    <row r="1344" spans="1:1" x14ac:dyDescent="0.25">
      <c r="A1344">
        <v>230</v>
      </c>
    </row>
    <row r="1345" spans="1:1" x14ac:dyDescent="0.25">
      <c r="A1345">
        <v>404</v>
      </c>
    </row>
    <row r="1346" spans="1:1" x14ac:dyDescent="0.25">
      <c r="A1346">
        <v>310</v>
      </c>
    </row>
    <row r="1347" spans="1:1" x14ac:dyDescent="0.25">
      <c r="A1347">
        <v>461</v>
      </c>
    </row>
    <row r="1348" spans="1:1" x14ac:dyDescent="0.25">
      <c r="A1348">
        <v>369</v>
      </c>
    </row>
    <row r="1349" spans="1:1" x14ac:dyDescent="0.25">
      <c r="A1349">
        <v>457</v>
      </c>
    </row>
    <row r="1350" spans="1:1" x14ac:dyDescent="0.25">
      <c r="A1350">
        <v>320</v>
      </c>
    </row>
    <row r="1351" spans="1:1" x14ac:dyDescent="0.25">
      <c r="A1351">
        <v>460</v>
      </c>
    </row>
    <row r="1352" spans="1:1" x14ac:dyDescent="0.25">
      <c r="A1352">
        <v>497</v>
      </c>
    </row>
    <row r="1353" spans="1:1" x14ac:dyDescent="0.25">
      <c r="A1353">
        <v>136</v>
      </c>
    </row>
    <row r="1354" spans="1:1" x14ac:dyDescent="0.25">
      <c r="A1354">
        <v>311</v>
      </c>
    </row>
    <row r="1355" spans="1:1" x14ac:dyDescent="0.25">
      <c r="A1355">
        <v>141</v>
      </c>
    </row>
    <row r="1356" spans="1:1" x14ac:dyDescent="0.25">
      <c r="A1356">
        <v>76</v>
      </c>
    </row>
    <row r="1357" spans="1:1" x14ac:dyDescent="0.25">
      <c r="A1357">
        <v>190</v>
      </c>
    </row>
    <row r="1358" spans="1:1" x14ac:dyDescent="0.25">
      <c r="A1358">
        <v>239</v>
      </c>
    </row>
    <row r="1359" spans="1:1" x14ac:dyDescent="0.25">
      <c r="A1359">
        <v>312</v>
      </c>
    </row>
    <row r="1360" spans="1:1" x14ac:dyDescent="0.25">
      <c r="A1360">
        <v>255</v>
      </c>
    </row>
    <row r="1361" spans="1:1" x14ac:dyDescent="0.25">
      <c r="A1361">
        <v>1068</v>
      </c>
    </row>
    <row r="1362" spans="1:1" x14ac:dyDescent="0.25">
      <c r="A1362">
        <v>358</v>
      </c>
    </row>
    <row r="1363" spans="1:1" x14ac:dyDescent="0.25">
      <c r="A1363">
        <v>430</v>
      </c>
    </row>
    <row r="1364" spans="1:1" x14ac:dyDescent="0.25">
      <c r="A1364">
        <v>318</v>
      </c>
    </row>
    <row r="1366" spans="1:1" x14ac:dyDescent="0.25">
      <c r="A1366">
        <v>1061</v>
      </c>
    </row>
    <row r="1367" spans="1:1" x14ac:dyDescent="0.25">
      <c r="A1367">
        <v>434</v>
      </c>
    </row>
    <row r="1368" spans="1:1" x14ac:dyDescent="0.25">
      <c r="A1368">
        <v>523</v>
      </c>
    </row>
    <row r="1369" spans="1:1" x14ac:dyDescent="0.25">
      <c r="A1369">
        <v>373</v>
      </c>
    </row>
    <row r="1370" spans="1:1" x14ac:dyDescent="0.25">
      <c r="A1370">
        <v>173</v>
      </c>
    </row>
    <row r="1371" spans="1:1" x14ac:dyDescent="0.25">
      <c r="A1371">
        <v>351</v>
      </c>
    </row>
    <row r="1372" spans="1:1" x14ac:dyDescent="0.25">
      <c r="A1372">
        <v>388</v>
      </c>
    </row>
    <row r="1373" spans="1:1" x14ac:dyDescent="0.25">
      <c r="A1373">
        <v>466</v>
      </c>
    </row>
    <row r="1374" spans="1:1" x14ac:dyDescent="0.25">
      <c r="A1374">
        <v>280</v>
      </c>
    </row>
    <row r="1375" spans="1:1" x14ac:dyDescent="0.25">
      <c r="A1375">
        <v>427</v>
      </c>
    </row>
    <row r="1376" spans="1:1" x14ac:dyDescent="0.25">
      <c r="A1376">
        <v>275</v>
      </c>
    </row>
    <row r="1377" spans="1:1" x14ac:dyDescent="0.25">
      <c r="A1377">
        <v>223</v>
      </c>
    </row>
    <row r="1378" spans="1:1" x14ac:dyDescent="0.25">
      <c r="A1378">
        <v>1116</v>
      </c>
    </row>
    <row r="1379" spans="1:1" x14ac:dyDescent="0.25">
      <c r="A1379">
        <v>1003</v>
      </c>
    </row>
    <row r="1380" spans="1:1" x14ac:dyDescent="0.25">
      <c r="A1380">
        <v>348</v>
      </c>
    </row>
    <row r="1381" spans="1:1" x14ac:dyDescent="0.25">
      <c r="A1381">
        <v>457</v>
      </c>
    </row>
    <row r="1382" spans="1:1" x14ac:dyDescent="0.25">
      <c r="A1382">
        <v>391</v>
      </c>
    </row>
    <row r="1383" spans="1:1" x14ac:dyDescent="0.25">
      <c r="A1383">
        <v>266</v>
      </c>
    </row>
    <row r="1384" spans="1:1" x14ac:dyDescent="0.25">
      <c r="A1384">
        <v>205</v>
      </c>
    </row>
    <row r="1385" spans="1:1" x14ac:dyDescent="0.25">
      <c r="A1385">
        <v>225</v>
      </c>
    </row>
    <row r="1386" spans="1:1" x14ac:dyDescent="0.25">
      <c r="A1386">
        <v>562</v>
      </c>
    </row>
    <row r="1387" spans="1:1" x14ac:dyDescent="0.25">
      <c r="A1387">
        <v>391</v>
      </c>
    </row>
    <row r="1388" spans="1:1" x14ac:dyDescent="0.25">
      <c r="A1388">
        <v>304</v>
      </c>
    </row>
    <row r="1390" spans="1:1" x14ac:dyDescent="0.25">
      <c r="A1390">
        <v>293</v>
      </c>
    </row>
    <row r="1391" spans="1:1" x14ac:dyDescent="0.25">
      <c r="A1391">
        <v>206</v>
      </c>
    </row>
    <row r="1392" spans="1:1" x14ac:dyDescent="0.25">
      <c r="A1392">
        <v>299</v>
      </c>
    </row>
    <row r="1393" spans="1:1" x14ac:dyDescent="0.25">
      <c r="A1393">
        <v>422</v>
      </c>
    </row>
    <row r="1394" spans="1:1" x14ac:dyDescent="0.25">
      <c r="A1394">
        <v>330</v>
      </c>
    </row>
    <row r="1395" spans="1:1" x14ac:dyDescent="0.25">
      <c r="A1395">
        <v>601</v>
      </c>
    </row>
    <row r="1396" spans="1:1" x14ac:dyDescent="0.25">
      <c r="A1396">
        <v>87</v>
      </c>
    </row>
    <row r="1397" spans="1:1" x14ac:dyDescent="0.25">
      <c r="A1397">
        <v>313</v>
      </c>
    </row>
    <row r="1398" spans="1:1" x14ac:dyDescent="0.25">
      <c r="A1398">
        <v>297</v>
      </c>
    </row>
    <row r="1399" spans="1:1" x14ac:dyDescent="0.25">
      <c r="A1399">
        <v>318</v>
      </c>
    </row>
    <row r="1400" spans="1:1" x14ac:dyDescent="0.25">
      <c r="A1400">
        <v>118</v>
      </c>
    </row>
    <row r="1401" spans="1:1" x14ac:dyDescent="0.25">
      <c r="A1401">
        <v>862</v>
      </c>
    </row>
    <row r="1402" spans="1:1" x14ac:dyDescent="0.25">
      <c r="A1402">
        <v>99</v>
      </c>
    </row>
    <row r="1403" spans="1:1" x14ac:dyDescent="0.25">
      <c r="A1403">
        <v>91</v>
      </c>
    </row>
    <row r="1404" spans="1:1" x14ac:dyDescent="0.25">
      <c r="A1404">
        <v>362</v>
      </c>
    </row>
    <row r="1405" spans="1:1" x14ac:dyDescent="0.25">
      <c r="A1405">
        <v>153</v>
      </c>
    </row>
    <row r="1406" spans="1:1" x14ac:dyDescent="0.25">
      <c r="A1406">
        <v>684</v>
      </c>
    </row>
    <row r="1407" spans="1:1" x14ac:dyDescent="0.25">
      <c r="A1407">
        <v>458</v>
      </c>
    </row>
    <row r="1408" spans="1:1" x14ac:dyDescent="0.25">
      <c r="A1408">
        <v>391</v>
      </c>
    </row>
    <row r="1409" spans="1:1" x14ac:dyDescent="0.25">
      <c r="A1409">
        <v>185</v>
      </c>
    </row>
    <row r="1410" spans="1:1" x14ac:dyDescent="0.25">
      <c r="A1410">
        <v>317</v>
      </c>
    </row>
    <row r="1411" spans="1:1" x14ac:dyDescent="0.25">
      <c r="A1411">
        <v>134</v>
      </c>
    </row>
    <row r="1412" spans="1:1" x14ac:dyDescent="0.25">
      <c r="A1412">
        <v>332</v>
      </c>
    </row>
    <row r="1413" spans="1:1" x14ac:dyDescent="0.25">
      <c r="A1413">
        <v>480</v>
      </c>
    </row>
    <row r="1414" spans="1:1" x14ac:dyDescent="0.25">
      <c r="A1414">
        <v>422</v>
      </c>
    </row>
    <row r="1415" spans="1:1" x14ac:dyDescent="0.25">
      <c r="A1415">
        <v>1191</v>
      </c>
    </row>
    <row r="1416" spans="1:1" x14ac:dyDescent="0.25">
      <c r="A1416">
        <v>225</v>
      </c>
    </row>
    <row r="1417" spans="1:1" x14ac:dyDescent="0.25">
      <c r="A1417">
        <v>571</v>
      </c>
    </row>
    <row r="1418" spans="1:1" x14ac:dyDescent="0.25">
      <c r="A1418">
        <v>355</v>
      </c>
    </row>
    <row r="1419" spans="1:1" x14ac:dyDescent="0.25">
      <c r="A1419">
        <v>338</v>
      </c>
    </row>
    <row r="1420" spans="1:1" x14ac:dyDescent="0.25">
      <c r="A1420">
        <v>384</v>
      </c>
    </row>
    <row r="1421" spans="1:1" x14ac:dyDescent="0.25">
      <c r="A1421">
        <v>276</v>
      </c>
    </row>
    <row r="1422" spans="1:1" x14ac:dyDescent="0.25">
      <c r="A1422">
        <v>263</v>
      </c>
    </row>
    <row r="1423" spans="1:1" x14ac:dyDescent="0.25">
      <c r="A1423">
        <v>57</v>
      </c>
    </row>
    <row r="1425" spans="1:1" x14ac:dyDescent="0.25">
      <c r="A1425">
        <v>187</v>
      </c>
    </row>
    <row r="1426" spans="1:1" x14ac:dyDescent="0.25">
      <c r="A1426">
        <v>241</v>
      </c>
    </row>
    <row r="1427" spans="1:1" x14ac:dyDescent="0.25">
      <c r="A1427">
        <v>293</v>
      </c>
    </row>
    <row r="1428" spans="1:1" x14ac:dyDescent="0.25">
      <c r="A1428">
        <v>249</v>
      </c>
    </row>
    <row r="1429" spans="1:1" x14ac:dyDescent="0.25">
      <c r="A1429">
        <v>397</v>
      </c>
    </row>
    <row r="1430" spans="1:1" x14ac:dyDescent="0.25">
      <c r="A1430">
        <v>332</v>
      </c>
    </row>
    <row r="1431" spans="1:1" x14ac:dyDescent="0.25">
      <c r="A1431">
        <v>341</v>
      </c>
    </row>
    <row r="1432" spans="1:1" x14ac:dyDescent="0.25">
      <c r="A1432">
        <v>575</v>
      </c>
    </row>
    <row r="1433" spans="1:1" x14ac:dyDescent="0.25">
      <c r="A1433">
        <v>542</v>
      </c>
    </row>
    <row r="1434" spans="1:1" x14ac:dyDescent="0.25">
      <c r="A1434">
        <v>234</v>
      </c>
    </row>
    <row r="1435" spans="1:1" x14ac:dyDescent="0.25">
      <c r="A1435">
        <v>415</v>
      </c>
    </row>
    <row r="1436" spans="1:1" x14ac:dyDescent="0.25">
      <c r="A1436">
        <v>317</v>
      </c>
    </row>
    <row r="1437" spans="1:1" x14ac:dyDescent="0.25">
      <c r="A1437">
        <v>80</v>
      </c>
    </row>
    <row r="1438" spans="1:1" x14ac:dyDescent="0.25">
      <c r="A1438">
        <v>247</v>
      </c>
    </row>
    <row r="1439" spans="1:1" x14ac:dyDescent="0.25">
      <c r="A1439">
        <v>315</v>
      </c>
    </row>
    <row r="1440" spans="1:1" x14ac:dyDescent="0.25">
      <c r="A1440">
        <v>336</v>
      </c>
    </row>
    <row r="1441" spans="1:1" x14ac:dyDescent="0.25">
      <c r="A1441">
        <v>338</v>
      </c>
    </row>
    <row r="1442" spans="1:1" x14ac:dyDescent="0.25">
      <c r="A1442">
        <v>196</v>
      </c>
    </row>
    <row r="1443" spans="1:1" x14ac:dyDescent="0.25">
      <c r="A1443">
        <v>218</v>
      </c>
    </row>
    <row r="1444" spans="1:1" x14ac:dyDescent="0.25">
      <c r="A1444">
        <v>60</v>
      </c>
    </row>
    <row r="1445" spans="1:1" x14ac:dyDescent="0.25">
      <c r="A1445">
        <v>167</v>
      </c>
    </row>
    <row r="1446" spans="1:1" x14ac:dyDescent="0.25">
      <c r="A1446">
        <v>398</v>
      </c>
    </row>
    <row r="1447" spans="1:1" x14ac:dyDescent="0.25">
      <c r="A1447">
        <v>458</v>
      </c>
    </row>
    <row r="1448" spans="1:1" x14ac:dyDescent="0.25">
      <c r="A1448">
        <v>186</v>
      </c>
    </row>
    <row r="1449" spans="1:1" x14ac:dyDescent="0.25">
      <c r="A1449">
        <v>164</v>
      </c>
    </row>
    <row r="1450" spans="1:1" x14ac:dyDescent="0.25">
      <c r="A1450">
        <v>184</v>
      </c>
    </row>
    <row r="1451" spans="1:1" x14ac:dyDescent="0.25">
      <c r="A1451">
        <v>551</v>
      </c>
    </row>
    <row r="1453" spans="1:1" x14ac:dyDescent="0.25">
      <c r="A1453">
        <v>223</v>
      </c>
    </row>
    <row r="1454" spans="1:1" x14ac:dyDescent="0.25">
      <c r="A1454">
        <v>441</v>
      </c>
    </row>
    <row r="1455" spans="1:1" x14ac:dyDescent="0.25">
      <c r="A1455">
        <v>865</v>
      </c>
    </row>
    <row r="1456" spans="1:1" x14ac:dyDescent="0.25">
      <c r="A1456">
        <v>487</v>
      </c>
    </row>
    <row r="1457" spans="1:1" x14ac:dyDescent="0.25">
      <c r="A1457">
        <v>64</v>
      </c>
    </row>
    <row r="1458" spans="1:1" x14ac:dyDescent="0.25">
      <c r="A1458">
        <v>477</v>
      </c>
    </row>
    <row r="1459" spans="1:1" x14ac:dyDescent="0.25">
      <c r="A1459">
        <v>186</v>
      </c>
    </row>
    <row r="1460" spans="1:1" x14ac:dyDescent="0.25">
      <c r="A1460">
        <v>202</v>
      </c>
    </row>
    <row r="1461" spans="1:1" x14ac:dyDescent="0.25">
      <c r="A1461">
        <v>74</v>
      </c>
    </row>
    <row r="1462" spans="1:1" x14ac:dyDescent="0.25">
      <c r="A1462">
        <v>366</v>
      </c>
    </row>
    <row r="1463" spans="1:1" x14ac:dyDescent="0.25">
      <c r="A1463">
        <v>66</v>
      </c>
    </row>
    <row r="1465" spans="1:1" x14ac:dyDescent="0.25">
      <c r="A1465">
        <v>158</v>
      </c>
    </row>
    <row r="1466" spans="1:1" x14ac:dyDescent="0.25">
      <c r="A1466">
        <v>401</v>
      </c>
    </row>
    <row r="1467" spans="1:1" x14ac:dyDescent="0.25">
      <c r="A1467">
        <v>73</v>
      </c>
    </row>
    <row r="1468" spans="1:1" x14ac:dyDescent="0.25">
      <c r="A1468">
        <v>214</v>
      </c>
    </row>
    <row r="1469" spans="1:1" x14ac:dyDescent="0.25">
      <c r="A1469">
        <v>96</v>
      </c>
    </row>
    <row r="1470" spans="1:1" x14ac:dyDescent="0.25">
      <c r="A1470">
        <v>294</v>
      </c>
    </row>
    <row r="1471" spans="1:1" x14ac:dyDescent="0.25">
      <c r="A1471">
        <v>207</v>
      </c>
    </row>
    <row r="1472" spans="1:1" x14ac:dyDescent="0.25">
      <c r="A1472">
        <v>579</v>
      </c>
    </row>
    <row r="1473" spans="1:1" x14ac:dyDescent="0.25">
      <c r="A1473">
        <v>555</v>
      </c>
    </row>
    <row r="1474" spans="1:1" x14ac:dyDescent="0.25">
      <c r="A1474">
        <v>452</v>
      </c>
    </row>
    <row r="1475" spans="1:1" x14ac:dyDescent="0.25">
      <c r="A1475">
        <v>664</v>
      </c>
    </row>
    <row r="1476" spans="1:1" x14ac:dyDescent="0.25">
      <c r="A1476">
        <v>172</v>
      </c>
    </row>
    <row r="1477" spans="1:1" x14ac:dyDescent="0.25">
      <c r="A1477">
        <v>371</v>
      </c>
    </row>
    <row r="1478" spans="1:1" x14ac:dyDescent="0.25">
      <c r="A1478">
        <v>169</v>
      </c>
    </row>
    <row r="1479" spans="1:1" x14ac:dyDescent="0.25">
      <c r="A1479">
        <v>543</v>
      </c>
    </row>
    <row r="1480" spans="1:1" x14ac:dyDescent="0.25">
      <c r="A1480">
        <v>96</v>
      </c>
    </row>
    <row r="1481" spans="1:1" x14ac:dyDescent="0.25">
      <c r="A1481">
        <v>86</v>
      </c>
    </row>
    <row r="1482" spans="1:1" x14ac:dyDescent="0.25">
      <c r="A1482">
        <v>284</v>
      </c>
    </row>
    <row r="1483" spans="1:1" x14ac:dyDescent="0.25">
      <c r="A1483">
        <v>181</v>
      </c>
    </row>
    <row r="1484" spans="1:1" x14ac:dyDescent="0.25">
      <c r="A1484">
        <v>328</v>
      </c>
    </row>
    <row r="1485" spans="1:1" x14ac:dyDescent="0.25">
      <c r="A1485">
        <v>261</v>
      </c>
    </row>
    <row r="1486" spans="1:1" x14ac:dyDescent="0.25">
      <c r="A1486">
        <v>650</v>
      </c>
    </row>
    <row r="1487" spans="1:1" x14ac:dyDescent="0.25">
      <c r="A1487">
        <v>602</v>
      </c>
    </row>
    <row r="1488" spans="1:1" x14ac:dyDescent="0.25">
      <c r="A1488">
        <v>1056</v>
      </c>
    </row>
    <row r="1489" spans="1:1" x14ac:dyDescent="0.25">
      <c r="A1489">
        <v>463</v>
      </c>
    </row>
    <row r="1490" spans="1:1" x14ac:dyDescent="0.25">
      <c r="A1490">
        <v>200</v>
      </c>
    </row>
    <row r="1491" spans="1:1" x14ac:dyDescent="0.25">
      <c r="A1491">
        <v>292</v>
      </c>
    </row>
    <row r="1492" spans="1:1" x14ac:dyDescent="0.25">
      <c r="A1492">
        <v>209</v>
      </c>
    </row>
    <row r="1493" spans="1:1" x14ac:dyDescent="0.25">
      <c r="A1493">
        <v>321</v>
      </c>
    </row>
    <row r="1494" spans="1:1" x14ac:dyDescent="0.25">
      <c r="A1494">
        <v>457</v>
      </c>
    </row>
    <row r="1495" spans="1:1" x14ac:dyDescent="0.25">
      <c r="A1495">
        <v>403</v>
      </c>
    </row>
    <row r="1496" spans="1:1" x14ac:dyDescent="0.25">
      <c r="A1496">
        <v>270</v>
      </c>
    </row>
    <row r="1497" spans="1:1" x14ac:dyDescent="0.25">
      <c r="A1497">
        <v>238</v>
      </c>
    </row>
    <row r="1498" spans="1:1" x14ac:dyDescent="0.25">
      <c r="A1498">
        <v>285</v>
      </c>
    </row>
    <row r="1499" spans="1:1" x14ac:dyDescent="0.25">
      <c r="A1499">
        <v>290</v>
      </c>
    </row>
    <row r="1500" spans="1:1" x14ac:dyDescent="0.25">
      <c r="A1500">
        <v>399</v>
      </c>
    </row>
    <row r="1501" spans="1:1" x14ac:dyDescent="0.25">
      <c r="A1501">
        <v>353</v>
      </c>
    </row>
    <row r="1502" spans="1:1" x14ac:dyDescent="0.25">
      <c r="A1502">
        <v>785</v>
      </c>
    </row>
    <row r="1503" spans="1:1" x14ac:dyDescent="0.25">
      <c r="A1503">
        <v>238</v>
      </c>
    </row>
    <row r="1504" spans="1:1" x14ac:dyDescent="0.25">
      <c r="A1504">
        <v>262</v>
      </c>
    </row>
    <row r="1506" spans="1:1" x14ac:dyDescent="0.25">
      <c r="A1506">
        <v>255</v>
      </c>
    </row>
    <row r="1507" spans="1:1" x14ac:dyDescent="0.25">
      <c r="A1507">
        <v>199</v>
      </c>
    </row>
    <row r="1508" spans="1:1" x14ac:dyDescent="0.25">
      <c r="A1508">
        <v>84</v>
      </c>
    </row>
    <row r="1509" spans="1:1" x14ac:dyDescent="0.25">
      <c r="A1509">
        <v>244</v>
      </c>
    </row>
    <row r="1510" spans="1:1" x14ac:dyDescent="0.25">
      <c r="A1510">
        <v>389</v>
      </c>
    </row>
    <row r="1511" spans="1:1" x14ac:dyDescent="0.25">
      <c r="A1511">
        <v>333</v>
      </c>
    </row>
    <row r="1512" spans="1:1" x14ac:dyDescent="0.25">
      <c r="A1512">
        <v>186</v>
      </c>
    </row>
    <row r="1513" spans="1:1" x14ac:dyDescent="0.25">
      <c r="A1513">
        <v>624</v>
      </c>
    </row>
    <row r="1514" spans="1:1" x14ac:dyDescent="0.25">
      <c r="A1514">
        <v>581</v>
      </c>
    </row>
    <row r="1515" spans="1:1" x14ac:dyDescent="0.25">
      <c r="A1515">
        <v>224</v>
      </c>
    </row>
    <row r="1516" spans="1:1" x14ac:dyDescent="0.25">
      <c r="A1516">
        <v>721</v>
      </c>
    </row>
    <row r="1517" spans="1:1" x14ac:dyDescent="0.25">
      <c r="A1517">
        <v>154</v>
      </c>
    </row>
    <row r="1518" spans="1:1" x14ac:dyDescent="0.25">
      <c r="A1518">
        <v>229</v>
      </c>
    </row>
    <row r="1519" spans="1:1" x14ac:dyDescent="0.25">
      <c r="A1519">
        <v>248</v>
      </c>
    </row>
    <row r="1520" spans="1:1" x14ac:dyDescent="0.25">
      <c r="A1520">
        <v>337</v>
      </c>
    </row>
    <row r="1521" spans="1:1" x14ac:dyDescent="0.25">
      <c r="A1521">
        <v>167</v>
      </c>
    </row>
    <row r="1522" spans="1:1" x14ac:dyDescent="0.25">
      <c r="A1522">
        <v>457</v>
      </c>
    </row>
    <row r="1523" spans="1:1" x14ac:dyDescent="0.25">
      <c r="A1523">
        <v>401</v>
      </c>
    </row>
    <row r="1524" spans="1:1" x14ac:dyDescent="0.25">
      <c r="A1524">
        <v>263</v>
      </c>
    </row>
    <row r="1525" spans="1:1" x14ac:dyDescent="0.25">
      <c r="A1525">
        <v>285</v>
      </c>
    </row>
    <row r="1526" spans="1:1" x14ac:dyDescent="0.25">
      <c r="A1526">
        <v>383</v>
      </c>
    </row>
    <row r="1527" spans="1:1" x14ac:dyDescent="0.25">
      <c r="A1527">
        <v>393</v>
      </c>
    </row>
    <row r="1528" spans="1:1" x14ac:dyDescent="0.25">
      <c r="A1528">
        <v>133</v>
      </c>
    </row>
    <row r="1529" spans="1:1" x14ac:dyDescent="0.25">
      <c r="A1529">
        <v>508</v>
      </c>
    </row>
    <row r="1530" spans="1:1" x14ac:dyDescent="0.25">
      <c r="A1530">
        <v>209</v>
      </c>
    </row>
    <row r="1531" spans="1:1" x14ac:dyDescent="0.25">
      <c r="A1531">
        <v>453</v>
      </c>
    </row>
    <row r="1532" spans="1:1" x14ac:dyDescent="0.25">
      <c r="A1532">
        <v>89</v>
      </c>
    </row>
    <row r="1533" spans="1:1" x14ac:dyDescent="0.25">
      <c r="A1533">
        <v>291</v>
      </c>
    </row>
    <row r="1534" spans="1:1" x14ac:dyDescent="0.25">
      <c r="A1534">
        <v>251</v>
      </c>
    </row>
    <row r="1535" spans="1:1" x14ac:dyDescent="0.25">
      <c r="A1535">
        <v>240</v>
      </c>
    </row>
    <row r="1536" spans="1:1" x14ac:dyDescent="0.25">
      <c r="A1536">
        <v>169</v>
      </c>
    </row>
    <row r="1537" spans="1:1" x14ac:dyDescent="0.25">
      <c r="A1537">
        <v>305</v>
      </c>
    </row>
    <row r="1538" spans="1:1" x14ac:dyDescent="0.25">
      <c r="A1538">
        <v>108</v>
      </c>
    </row>
    <row r="1539" spans="1:1" x14ac:dyDescent="0.25">
      <c r="A1539">
        <v>436</v>
      </c>
    </row>
    <row r="1540" spans="1:1" x14ac:dyDescent="0.25">
      <c r="A1540">
        <v>147</v>
      </c>
    </row>
    <row r="1541" spans="1:1" x14ac:dyDescent="0.25">
      <c r="A1541">
        <v>66</v>
      </c>
    </row>
    <row r="1542" spans="1:1" x14ac:dyDescent="0.25">
      <c r="A1542">
        <v>96</v>
      </c>
    </row>
    <row r="1543" spans="1:1" x14ac:dyDescent="0.25">
      <c r="A1543">
        <v>934</v>
      </c>
    </row>
    <row r="1544" spans="1:1" x14ac:dyDescent="0.25">
      <c r="A1544">
        <v>260</v>
      </c>
    </row>
    <row r="1545" spans="1:1" x14ac:dyDescent="0.25">
      <c r="A1545">
        <v>219</v>
      </c>
    </row>
    <row r="1546" spans="1:1" x14ac:dyDescent="0.25">
      <c r="A1546">
        <v>442</v>
      </c>
    </row>
    <row r="1547" spans="1:1" x14ac:dyDescent="0.25">
      <c r="A1547">
        <v>337</v>
      </c>
    </row>
    <row r="1548" spans="1:1" x14ac:dyDescent="0.25">
      <c r="A1548">
        <v>383</v>
      </c>
    </row>
    <row r="1550" spans="1:1" x14ac:dyDescent="0.25">
      <c r="A1550">
        <v>278</v>
      </c>
    </row>
    <row r="1551" spans="1:1" x14ac:dyDescent="0.25">
      <c r="A1551">
        <v>253</v>
      </c>
    </row>
    <row r="1552" spans="1:1" x14ac:dyDescent="0.25">
      <c r="A1552">
        <v>305</v>
      </c>
    </row>
    <row r="1553" spans="1:1" x14ac:dyDescent="0.25">
      <c r="A1553">
        <v>1187</v>
      </c>
    </row>
    <row r="1554" spans="1:1" x14ac:dyDescent="0.25">
      <c r="A1554">
        <v>183</v>
      </c>
    </row>
    <row r="1555" spans="1:1" x14ac:dyDescent="0.25">
      <c r="A1555">
        <v>330</v>
      </c>
    </row>
    <row r="1556" spans="1:1" x14ac:dyDescent="0.25">
      <c r="A1556">
        <v>159</v>
      </c>
    </row>
    <row r="1558" spans="1:1" x14ac:dyDescent="0.25">
      <c r="A1558">
        <v>216</v>
      </c>
    </row>
    <row r="1559" spans="1:1" x14ac:dyDescent="0.25">
      <c r="A1559">
        <v>184</v>
      </c>
    </row>
    <row r="1560" spans="1:1" x14ac:dyDescent="0.25">
      <c r="A1560">
        <v>73</v>
      </c>
    </row>
    <row r="1561" spans="1:1" x14ac:dyDescent="0.25">
      <c r="A1561">
        <v>598</v>
      </c>
    </row>
    <row r="1562" spans="1:1" x14ac:dyDescent="0.25">
      <c r="A1562">
        <v>417</v>
      </c>
    </row>
    <row r="1563" spans="1:1" x14ac:dyDescent="0.25">
      <c r="A1563">
        <v>356</v>
      </c>
    </row>
    <row r="1564" spans="1:1" x14ac:dyDescent="0.25">
      <c r="A1564">
        <v>207</v>
      </c>
    </row>
    <row r="1565" spans="1:1" x14ac:dyDescent="0.25">
      <c r="A1565">
        <v>149</v>
      </c>
    </row>
    <row r="1566" spans="1:1" x14ac:dyDescent="0.25">
      <c r="A1566">
        <v>740</v>
      </c>
    </row>
    <row r="1567" spans="1:1" x14ac:dyDescent="0.25">
      <c r="A1567">
        <v>782</v>
      </c>
    </row>
    <row r="1568" spans="1:1" x14ac:dyDescent="0.25">
      <c r="A1568">
        <v>131</v>
      </c>
    </row>
    <row r="1569" spans="1:1" x14ac:dyDescent="0.25">
      <c r="A1569">
        <v>315</v>
      </c>
    </row>
    <row r="1570" spans="1:1" x14ac:dyDescent="0.25">
      <c r="A1570">
        <v>293</v>
      </c>
    </row>
    <row r="1572" spans="1:1" x14ac:dyDescent="0.25">
      <c r="A1572">
        <v>122</v>
      </c>
    </row>
    <row r="1573" spans="1:1" x14ac:dyDescent="0.25">
      <c r="A1573">
        <v>373</v>
      </c>
    </row>
    <row r="1574" spans="1:1" x14ac:dyDescent="0.25">
      <c r="A1574">
        <v>338</v>
      </c>
    </row>
    <row r="1575" spans="1:1" x14ac:dyDescent="0.25">
      <c r="A1575">
        <v>435</v>
      </c>
    </row>
    <row r="1576" spans="1:1" x14ac:dyDescent="0.25">
      <c r="A1576">
        <v>338</v>
      </c>
    </row>
    <row r="1577" spans="1:1" x14ac:dyDescent="0.25">
      <c r="A1577">
        <v>204</v>
      </c>
    </row>
    <row r="1578" spans="1:1" x14ac:dyDescent="0.25">
      <c r="A1578">
        <v>165</v>
      </c>
    </row>
    <row r="1579" spans="1:1" x14ac:dyDescent="0.25">
      <c r="A1579">
        <v>243</v>
      </c>
    </row>
    <row r="1580" spans="1:1" x14ac:dyDescent="0.25">
      <c r="A1580">
        <v>504</v>
      </c>
    </row>
    <row r="1581" spans="1:1" x14ac:dyDescent="0.25">
      <c r="A1581">
        <v>500</v>
      </c>
    </row>
    <row r="1582" spans="1:1" x14ac:dyDescent="0.25">
      <c r="A1582">
        <v>635</v>
      </c>
    </row>
    <row r="1583" spans="1:1" x14ac:dyDescent="0.25">
      <c r="A1583">
        <v>161</v>
      </c>
    </row>
    <row r="1584" spans="1:1" x14ac:dyDescent="0.25">
      <c r="A1584">
        <v>91</v>
      </c>
    </row>
    <row r="1585" spans="1:1" x14ac:dyDescent="0.25">
      <c r="A1585">
        <v>326</v>
      </c>
    </row>
    <row r="1586" spans="1:1" x14ac:dyDescent="0.25">
      <c r="A1586">
        <v>180</v>
      </c>
    </row>
    <row r="1587" spans="1:1" x14ac:dyDescent="0.25">
      <c r="A1587">
        <v>384</v>
      </c>
    </row>
    <row r="1588" spans="1:1" x14ac:dyDescent="0.25">
      <c r="A1588">
        <v>271</v>
      </c>
    </row>
    <row r="1590" spans="1:1" x14ac:dyDescent="0.25">
      <c r="A1590">
        <v>276</v>
      </c>
    </row>
    <row r="1591" spans="1:1" x14ac:dyDescent="0.25">
      <c r="A1591">
        <v>371</v>
      </c>
    </row>
    <row r="1592" spans="1:1" x14ac:dyDescent="0.25">
      <c r="A1592">
        <v>89</v>
      </c>
    </row>
    <row r="1593" spans="1:1" x14ac:dyDescent="0.25">
      <c r="A1593">
        <v>172</v>
      </c>
    </row>
    <row r="1594" spans="1:1" x14ac:dyDescent="0.25">
      <c r="A1594">
        <v>317</v>
      </c>
    </row>
    <row r="1595" spans="1:1" x14ac:dyDescent="0.25">
      <c r="A1595">
        <v>106</v>
      </c>
    </row>
    <row r="1596" spans="1:1" x14ac:dyDescent="0.25">
      <c r="A1596">
        <v>161</v>
      </c>
    </row>
    <row r="1597" spans="1:1" x14ac:dyDescent="0.25">
      <c r="A1597">
        <v>577</v>
      </c>
    </row>
    <row r="1598" spans="1:1" x14ac:dyDescent="0.25">
      <c r="A1598">
        <v>138</v>
      </c>
    </row>
    <row r="1599" spans="1:1" x14ac:dyDescent="0.25">
      <c r="A1599">
        <v>347</v>
      </c>
    </row>
    <row r="1603" spans="1:1" x14ac:dyDescent="0.25">
      <c r="A1603">
        <v>506</v>
      </c>
    </row>
    <row r="1604" spans="1:1" x14ac:dyDescent="0.25">
      <c r="A1604">
        <v>291</v>
      </c>
    </row>
    <row r="1605" spans="1:1" x14ac:dyDescent="0.25">
      <c r="A1605">
        <v>431</v>
      </c>
    </row>
    <row r="1606" spans="1:1" x14ac:dyDescent="0.25">
      <c r="A1606">
        <v>462</v>
      </c>
    </row>
    <row r="1607" spans="1:1" x14ac:dyDescent="0.25">
      <c r="A1607">
        <v>319</v>
      </c>
    </row>
    <row r="1608" spans="1:1" x14ac:dyDescent="0.25">
      <c r="A1608">
        <v>259</v>
      </c>
    </row>
    <row r="1609" spans="1:1" x14ac:dyDescent="0.25">
      <c r="A1609">
        <v>432</v>
      </c>
    </row>
    <row r="1610" spans="1:1" x14ac:dyDescent="0.25">
      <c r="A1610">
        <v>176</v>
      </c>
    </row>
    <row r="1611" spans="1:1" x14ac:dyDescent="0.25">
      <c r="A1611">
        <v>171</v>
      </c>
    </row>
    <row r="1612" spans="1:1" x14ac:dyDescent="0.25">
      <c r="A1612">
        <v>272</v>
      </c>
    </row>
    <row r="1613" spans="1:1" x14ac:dyDescent="0.25">
      <c r="A1613">
        <v>298</v>
      </c>
    </row>
    <row r="1614" spans="1:1" x14ac:dyDescent="0.25">
      <c r="A1614">
        <v>70</v>
      </c>
    </row>
    <row r="1615" spans="1:1" x14ac:dyDescent="0.25">
      <c r="A1615">
        <v>75</v>
      </c>
    </row>
    <row r="1616" spans="1:1" x14ac:dyDescent="0.25">
      <c r="A1616">
        <v>721</v>
      </c>
    </row>
    <row r="1617" spans="1:1" x14ac:dyDescent="0.25">
      <c r="A1617">
        <v>46</v>
      </c>
    </row>
    <row r="1618" spans="1:1" x14ac:dyDescent="0.25">
      <c r="A1618">
        <v>210</v>
      </c>
    </row>
    <row r="1619" spans="1:1" x14ac:dyDescent="0.25">
      <c r="A1619">
        <v>89</v>
      </c>
    </row>
    <row r="1620" spans="1:1" x14ac:dyDescent="0.25">
      <c r="A1620">
        <v>106</v>
      </c>
    </row>
    <row r="1621" spans="1:1" x14ac:dyDescent="0.25">
      <c r="A1621">
        <v>585</v>
      </c>
    </row>
    <row r="1622" spans="1:1" x14ac:dyDescent="0.25">
      <c r="A1622">
        <v>334</v>
      </c>
    </row>
    <row r="1623" spans="1:1" x14ac:dyDescent="0.25">
      <c r="A1623">
        <v>77</v>
      </c>
    </row>
    <row r="1624" spans="1:1" x14ac:dyDescent="0.25">
      <c r="A1624">
        <v>139</v>
      </c>
    </row>
    <row r="1625" spans="1:1" x14ac:dyDescent="0.25">
      <c r="A1625">
        <v>298</v>
      </c>
    </row>
    <row r="1626" spans="1:1" x14ac:dyDescent="0.25">
      <c r="A1626">
        <v>635</v>
      </c>
    </row>
    <row r="1627" spans="1:1" x14ac:dyDescent="0.25">
      <c r="A1627">
        <v>403</v>
      </c>
    </row>
    <row r="1628" spans="1:1" x14ac:dyDescent="0.25">
      <c r="A1628">
        <v>525</v>
      </c>
    </row>
    <row r="1629" spans="1:1" x14ac:dyDescent="0.25">
      <c r="A1629">
        <v>339</v>
      </c>
    </row>
    <row r="1630" spans="1:1" x14ac:dyDescent="0.25">
      <c r="A1630">
        <v>151</v>
      </c>
    </row>
    <row r="1631" spans="1:1" x14ac:dyDescent="0.25">
      <c r="A1631">
        <v>233</v>
      </c>
    </row>
    <row r="1632" spans="1:1" x14ac:dyDescent="0.25">
      <c r="A1632">
        <v>159</v>
      </c>
    </row>
    <row r="1633" spans="1:1" x14ac:dyDescent="0.25">
      <c r="A1633">
        <v>519</v>
      </c>
    </row>
    <row r="1634" spans="1:1" x14ac:dyDescent="0.25">
      <c r="A1634">
        <v>377</v>
      </c>
    </row>
    <row r="1635" spans="1:1" x14ac:dyDescent="0.25">
      <c r="A1635">
        <v>136</v>
      </c>
    </row>
    <row r="1636" spans="1:1" x14ac:dyDescent="0.25">
      <c r="A1636">
        <v>194</v>
      </c>
    </row>
    <row r="1637" spans="1:1" x14ac:dyDescent="0.25">
      <c r="A1637">
        <v>632</v>
      </c>
    </row>
    <row r="1638" spans="1:1" x14ac:dyDescent="0.25">
      <c r="A1638">
        <v>105</v>
      </c>
    </row>
    <row r="1639" spans="1:1" x14ac:dyDescent="0.25">
      <c r="A1639">
        <v>393</v>
      </c>
    </row>
    <row r="1640" spans="1:1" x14ac:dyDescent="0.25">
      <c r="A1640">
        <v>364</v>
      </c>
    </row>
    <row r="1641" spans="1:1" x14ac:dyDescent="0.25">
      <c r="A1641">
        <v>459</v>
      </c>
    </row>
    <row r="1642" spans="1:1" x14ac:dyDescent="0.25">
      <c r="A1642">
        <v>465</v>
      </c>
    </row>
    <row r="1643" spans="1:1" x14ac:dyDescent="0.25">
      <c r="A1643">
        <v>331</v>
      </c>
    </row>
    <row r="1644" spans="1:1" x14ac:dyDescent="0.25">
      <c r="A1644">
        <v>256</v>
      </c>
    </row>
    <row r="1645" spans="1:1" x14ac:dyDescent="0.25">
      <c r="A1645">
        <v>186</v>
      </c>
    </row>
    <row r="1646" spans="1:1" x14ac:dyDescent="0.25">
      <c r="A1646">
        <v>331</v>
      </c>
    </row>
    <row r="1647" spans="1:1" x14ac:dyDescent="0.25">
      <c r="A1647">
        <v>645</v>
      </c>
    </row>
    <row r="1648" spans="1:1" x14ac:dyDescent="0.25">
      <c r="A1648">
        <v>179</v>
      </c>
    </row>
    <row r="1649" spans="1:1" x14ac:dyDescent="0.25">
      <c r="A1649">
        <v>350</v>
      </c>
    </row>
    <row r="1650" spans="1:1" x14ac:dyDescent="0.25">
      <c r="A1650">
        <v>162</v>
      </c>
    </row>
    <row r="1651" spans="1:1" x14ac:dyDescent="0.25">
      <c r="A1651">
        <v>936</v>
      </c>
    </row>
    <row r="1652" spans="1:1" x14ac:dyDescent="0.25">
      <c r="A1652">
        <v>151</v>
      </c>
    </row>
    <row r="1653" spans="1:1" x14ac:dyDescent="0.25">
      <c r="A1653">
        <v>266</v>
      </c>
    </row>
    <row r="1654" spans="1:1" x14ac:dyDescent="0.25">
      <c r="A1654">
        <v>437</v>
      </c>
    </row>
    <row r="1655" spans="1:1" x14ac:dyDescent="0.25">
      <c r="A1655">
        <v>409</v>
      </c>
    </row>
    <row r="1656" spans="1:1" x14ac:dyDescent="0.25">
      <c r="A1656">
        <v>349</v>
      </c>
    </row>
    <row r="1657" spans="1:1" x14ac:dyDescent="0.25">
      <c r="A1657">
        <v>166</v>
      </c>
    </row>
    <row r="1658" spans="1:1" x14ac:dyDescent="0.25">
      <c r="A1658">
        <v>274</v>
      </c>
    </row>
    <row r="1659" spans="1:1" x14ac:dyDescent="0.25">
      <c r="A1659">
        <v>283</v>
      </c>
    </row>
    <row r="1660" spans="1:1" x14ac:dyDescent="0.25">
      <c r="A1660">
        <v>362</v>
      </c>
    </row>
    <row r="1661" spans="1:1" x14ac:dyDescent="0.25">
      <c r="A1661">
        <v>430</v>
      </c>
    </row>
    <row r="1662" spans="1:1" x14ac:dyDescent="0.25">
      <c r="A1662">
        <v>354</v>
      </c>
    </row>
    <row r="1663" spans="1:1" x14ac:dyDescent="0.25">
      <c r="A1663">
        <v>290</v>
      </c>
    </row>
    <row r="1664" spans="1:1" x14ac:dyDescent="0.25">
      <c r="A1664">
        <v>337</v>
      </c>
    </row>
    <row r="1665" spans="1:1" x14ac:dyDescent="0.25">
      <c r="A1665">
        <v>200</v>
      </c>
    </row>
    <row r="1666" spans="1:1" x14ac:dyDescent="0.25">
      <c r="A1666">
        <v>282</v>
      </c>
    </row>
    <row r="1667" spans="1:1" x14ac:dyDescent="0.25">
      <c r="A1667">
        <v>93</v>
      </c>
    </row>
    <row r="1668" spans="1:1" x14ac:dyDescent="0.25">
      <c r="A1668">
        <v>91</v>
      </c>
    </row>
    <row r="1669" spans="1:1" x14ac:dyDescent="0.25">
      <c r="A1669">
        <v>270</v>
      </c>
    </row>
    <row r="1670" spans="1:1" x14ac:dyDescent="0.25">
      <c r="A1670">
        <v>515</v>
      </c>
    </row>
    <row r="1671" spans="1:1" x14ac:dyDescent="0.25">
      <c r="A1671">
        <v>1092</v>
      </c>
    </row>
    <row r="1672" spans="1:1" x14ac:dyDescent="0.25">
      <c r="A1672">
        <v>320</v>
      </c>
    </row>
    <row r="1673" spans="1:1" x14ac:dyDescent="0.25">
      <c r="A1673">
        <v>539</v>
      </c>
    </row>
    <row r="1674" spans="1:1" x14ac:dyDescent="0.25">
      <c r="A1674">
        <v>552</v>
      </c>
    </row>
    <row r="1675" spans="1:1" x14ac:dyDescent="0.25">
      <c r="A1675">
        <v>159</v>
      </c>
    </row>
    <row r="1676" spans="1:1" x14ac:dyDescent="0.25">
      <c r="A1676">
        <v>495</v>
      </c>
    </row>
    <row r="1677" spans="1:1" x14ac:dyDescent="0.25">
      <c r="A1677">
        <v>201</v>
      </c>
    </row>
    <row r="1678" spans="1:1" x14ac:dyDescent="0.25">
      <c r="A1678">
        <v>367</v>
      </c>
    </row>
    <row r="1679" spans="1:1" x14ac:dyDescent="0.25">
      <c r="A1679">
        <v>500</v>
      </c>
    </row>
    <row r="1680" spans="1:1" x14ac:dyDescent="0.25">
      <c r="A1680">
        <v>124</v>
      </c>
    </row>
    <row r="1681" spans="1:1" x14ac:dyDescent="0.25">
      <c r="A1681">
        <v>439</v>
      </c>
    </row>
    <row r="1682" spans="1:1" x14ac:dyDescent="0.25">
      <c r="A1682">
        <v>526</v>
      </c>
    </row>
    <row r="1683" spans="1:1" x14ac:dyDescent="0.25">
      <c r="A1683">
        <v>420</v>
      </c>
    </row>
    <row r="1684" spans="1:1" x14ac:dyDescent="0.25">
      <c r="A1684">
        <v>264</v>
      </c>
    </row>
    <row r="1685" spans="1:1" x14ac:dyDescent="0.25">
      <c r="A1685">
        <v>294</v>
      </c>
    </row>
    <row r="1686" spans="1:1" x14ac:dyDescent="0.25">
      <c r="A1686">
        <v>330</v>
      </c>
    </row>
    <row r="1687" spans="1:1" x14ac:dyDescent="0.25">
      <c r="A1687">
        <v>328</v>
      </c>
    </row>
    <row r="1688" spans="1:1" x14ac:dyDescent="0.25">
      <c r="A1688">
        <v>358</v>
      </c>
    </row>
    <row r="1689" spans="1:1" x14ac:dyDescent="0.25">
      <c r="A1689">
        <v>373</v>
      </c>
    </row>
    <row r="1690" spans="1:1" x14ac:dyDescent="0.25">
      <c r="A1690">
        <v>380</v>
      </c>
    </row>
    <row r="1691" spans="1:1" x14ac:dyDescent="0.25">
      <c r="A1691">
        <v>757</v>
      </c>
    </row>
    <row r="1692" spans="1:1" x14ac:dyDescent="0.25">
      <c r="A1692">
        <v>218</v>
      </c>
    </row>
    <row r="1693" spans="1:1" x14ac:dyDescent="0.25">
      <c r="A1693">
        <v>108</v>
      </c>
    </row>
    <row r="1694" spans="1:1" x14ac:dyDescent="0.25">
      <c r="A1694">
        <v>232</v>
      </c>
    </row>
    <row r="1695" spans="1:1" x14ac:dyDescent="0.25">
      <c r="A1695">
        <v>154</v>
      </c>
    </row>
    <row r="1696" spans="1:1" x14ac:dyDescent="0.25">
      <c r="A1696">
        <v>132</v>
      </c>
    </row>
    <row r="1697" spans="1:1" x14ac:dyDescent="0.25">
      <c r="A1697">
        <v>513</v>
      </c>
    </row>
    <row r="1698" spans="1:1" x14ac:dyDescent="0.25">
      <c r="A1698">
        <v>133</v>
      </c>
    </row>
    <row r="1699" spans="1:1" x14ac:dyDescent="0.25">
      <c r="A1699">
        <v>332</v>
      </c>
    </row>
    <row r="1700" spans="1:1" x14ac:dyDescent="0.25">
      <c r="A1700">
        <v>156</v>
      </c>
    </row>
    <row r="1704" spans="1:1" x14ac:dyDescent="0.25">
      <c r="A1704">
        <v>344</v>
      </c>
    </row>
    <row r="1705" spans="1:1" x14ac:dyDescent="0.25">
      <c r="A1705">
        <v>350</v>
      </c>
    </row>
    <row r="1706" spans="1:1" x14ac:dyDescent="0.25">
      <c r="A1706">
        <v>175</v>
      </c>
    </row>
    <row r="1707" spans="1:1" x14ac:dyDescent="0.25">
      <c r="A1707">
        <v>322</v>
      </c>
    </row>
    <row r="1708" spans="1:1" x14ac:dyDescent="0.25">
      <c r="A1708">
        <v>492</v>
      </c>
    </row>
    <row r="1709" spans="1:1" x14ac:dyDescent="0.25">
      <c r="A1709">
        <v>196</v>
      </c>
    </row>
    <row r="1710" spans="1:1" x14ac:dyDescent="0.25">
      <c r="A1710">
        <v>537</v>
      </c>
    </row>
    <row r="1711" spans="1:1" x14ac:dyDescent="0.25">
      <c r="A1711">
        <v>442</v>
      </c>
    </row>
    <row r="1712" spans="1:1" x14ac:dyDescent="0.25">
      <c r="A1712">
        <v>302</v>
      </c>
    </row>
    <row r="1713" spans="1:1" x14ac:dyDescent="0.25">
      <c r="A1713">
        <v>212</v>
      </c>
    </row>
    <row r="1714" spans="1:1" x14ac:dyDescent="0.25">
      <c r="A1714">
        <v>174</v>
      </c>
    </row>
    <row r="1718" spans="1:1" x14ac:dyDescent="0.25">
      <c r="A1718">
        <v>214</v>
      </c>
    </row>
    <row r="1719" spans="1:1" x14ac:dyDescent="0.25">
      <c r="A1719">
        <v>134</v>
      </c>
    </row>
    <row r="1720" spans="1:1" x14ac:dyDescent="0.25">
      <c r="A1720">
        <v>354</v>
      </c>
    </row>
    <row r="1721" spans="1:1" x14ac:dyDescent="0.25">
      <c r="A1721">
        <v>425</v>
      </c>
    </row>
    <row r="1722" spans="1:1" x14ac:dyDescent="0.25">
      <c r="A1722">
        <v>422</v>
      </c>
    </row>
    <row r="1723" spans="1:1" x14ac:dyDescent="0.25">
      <c r="A1723">
        <v>432</v>
      </c>
    </row>
    <row r="1724" spans="1:1" x14ac:dyDescent="0.25">
      <c r="A1724">
        <v>425</v>
      </c>
    </row>
    <row r="1725" spans="1:1" x14ac:dyDescent="0.25">
      <c r="A1725">
        <v>433</v>
      </c>
    </row>
    <row r="1726" spans="1:1" x14ac:dyDescent="0.25">
      <c r="A1726">
        <v>138</v>
      </c>
    </row>
    <row r="1727" spans="1:1" x14ac:dyDescent="0.25">
      <c r="A1727">
        <v>407</v>
      </c>
    </row>
    <row r="1728" spans="1:1" x14ac:dyDescent="0.25">
      <c r="A1728">
        <v>246</v>
      </c>
    </row>
    <row r="1729" spans="1:1" x14ac:dyDescent="0.25">
      <c r="A1729">
        <v>135</v>
      </c>
    </row>
    <row r="1730" spans="1:1" x14ac:dyDescent="0.25">
      <c r="A1730">
        <v>363</v>
      </c>
    </row>
    <row r="1731" spans="1:1" x14ac:dyDescent="0.25">
      <c r="A1731">
        <v>239</v>
      </c>
    </row>
    <row r="1732" spans="1:1" x14ac:dyDescent="0.25">
      <c r="A1732">
        <v>284</v>
      </c>
    </row>
    <row r="1733" spans="1:1" x14ac:dyDescent="0.25">
      <c r="A1733">
        <v>182</v>
      </c>
    </row>
    <row r="1734" spans="1:1" x14ac:dyDescent="0.25">
      <c r="A1734">
        <v>289</v>
      </c>
    </row>
    <row r="1735" spans="1:1" x14ac:dyDescent="0.25">
      <c r="A1735">
        <v>180</v>
      </c>
    </row>
    <row r="1736" spans="1:1" x14ac:dyDescent="0.25">
      <c r="A1736">
        <v>321</v>
      </c>
    </row>
    <row r="1737" spans="1:1" x14ac:dyDescent="0.25">
      <c r="A1737">
        <v>274</v>
      </c>
    </row>
    <row r="1738" spans="1:1" x14ac:dyDescent="0.25">
      <c r="A1738">
        <v>248</v>
      </c>
    </row>
    <row r="1739" spans="1:1" x14ac:dyDescent="0.25">
      <c r="A1739">
        <v>843</v>
      </c>
    </row>
    <row r="1740" spans="1:1" x14ac:dyDescent="0.25">
      <c r="A1740">
        <v>598</v>
      </c>
    </row>
    <row r="1741" spans="1:1" x14ac:dyDescent="0.25">
      <c r="A1741">
        <v>378</v>
      </c>
    </row>
    <row r="1742" spans="1:1" x14ac:dyDescent="0.25">
      <c r="A1742">
        <v>273</v>
      </c>
    </row>
    <row r="1743" spans="1:1" x14ac:dyDescent="0.25">
      <c r="A1743">
        <v>269</v>
      </c>
    </row>
    <row r="1744" spans="1:1" x14ac:dyDescent="0.25">
      <c r="A1744">
        <v>445</v>
      </c>
    </row>
    <row r="1745" spans="1:1" x14ac:dyDescent="0.25">
      <c r="A1745">
        <v>299</v>
      </c>
    </row>
    <row r="1746" spans="1:1" x14ac:dyDescent="0.25">
      <c r="A1746">
        <v>202</v>
      </c>
    </row>
    <row r="1747" spans="1:1" x14ac:dyDescent="0.25">
      <c r="A1747">
        <v>346</v>
      </c>
    </row>
    <row r="1748" spans="1:1" x14ac:dyDescent="0.25">
      <c r="A1748">
        <v>134</v>
      </c>
    </row>
    <row r="1749" spans="1:1" x14ac:dyDescent="0.25">
      <c r="A1749">
        <v>310</v>
      </c>
    </row>
    <row r="1750" spans="1:1" x14ac:dyDescent="0.25">
      <c r="A1750">
        <v>159</v>
      </c>
    </row>
    <row r="1751" spans="1:1" x14ac:dyDescent="0.25">
      <c r="A1751">
        <v>737</v>
      </c>
    </row>
    <row r="1752" spans="1:1" x14ac:dyDescent="0.25">
      <c r="A1752">
        <v>1441</v>
      </c>
    </row>
    <row r="1753" spans="1:1" x14ac:dyDescent="0.25">
      <c r="A1753">
        <v>422</v>
      </c>
    </row>
    <row r="1754" spans="1:1" x14ac:dyDescent="0.25">
      <c r="A1754">
        <v>417</v>
      </c>
    </row>
    <row r="1755" spans="1:1" x14ac:dyDescent="0.25">
      <c r="A1755">
        <v>250</v>
      </c>
    </row>
    <row r="1756" spans="1:1" x14ac:dyDescent="0.25">
      <c r="A1756">
        <v>260</v>
      </c>
    </row>
    <row r="1757" spans="1:1" x14ac:dyDescent="0.25">
      <c r="A1757">
        <v>588</v>
      </c>
    </row>
    <row r="1758" spans="1:1" x14ac:dyDescent="0.25">
      <c r="A1758">
        <v>104</v>
      </c>
    </row>
    <row r="1759" spans="1:1" x14ac:dyDescent="0.25">
      <c r="A1759">
        <v>477</v>
      </c>
    </row>
    <row r="1760" spans="1:1" x14ac:dyDescent="0.25">
      <c r="A1760">
        <v>343</v>
      </c>
    </row>
    <row r="1761" spans="1:1" x14ac:dyDescent="0.25">
      <c r="A1761">
        <v>419</v>
      </c>
    </row>
    <row r="1762" spans="1:1" x14ac:dyDescent="0.25">
      <c r="A1762">
        <v>141</v>
      </c>
    </row>
    <row r="1763" spans="1:1" x14ac:dyDescent="0.25">
      <c r="A1763">
        <v>63</v>
      </c>
    </row>
    <row r="1764" spans="1:1" x14ac:dyDescent="0.25">
      <c r="A1764">
        <v>147</v>
      </c>
    </row>
    <row r="1765" spans="1:1" x14ac:dyDescent="0.25">
      <c r="A1765">
        <v>491</v>
      </c>
    </row>
    <row r="1766" spans="1:1" x14ac:dyDescent="0.25">
      <c r="A1766">
        <v>302</v>
      </c>
    </row>
    <row r="1767" spans="1:1" x14ac:dyDescent="0.25">
      <c r="A1767">
        <v>618</v>
      </c>
    </row>
    <row r="1768" spans="1:1" x14ac:dyDescent="0.25">
      <c r="A1768">
        <v>163</v>
      </c>
    </row>
    <row r="1769" spans="1:1" x14ac:dyDescent="0.25">
      <c r="A1769">
        <v>85</v>
      </c>
    </row>
    <row r="1770" spans="1:1" x14ac:dyDescent="0.25">
      <c r="A1770">
        <v>236</v>
      </c>
    </row>
    <row r="1771" spans="1:1" x14ac:dyDescent="0.25">
      <c r="A1771">
        <v>138</v>
      </c>
    </row>
    <row r="1772" spans="1:1" x14ac:dyDescent="0.25">
      <c r="A1772">
        <v>388</v>
      </c>
    </row>
    <row r="1773" spans="1:1" x14ac:dyDescent="0.25">
      <c r="A1773">
        <v>337</v>
      </c>
    </row>
    <row r="1774" spans="1:1" x14ac:dyDescent="0.25">
      <c r="A1774">
        <v>179</v>
      </c>
    </row>
    <row r="1775" spans="1:1" x14ac:dyDescent="0.25">
      <c r="A1775">
        <v>190</v>
      </c>
    </row>
    <row r="1776" spans="1:1" x14ac:dyDescent="0.25">
      <c r="A1776">
        <v>432</v>
      </c>
    </row>
    <row r="1777" spans="1:1" x14ac:dyDescent="0.25">
      <c r="A1777">
        <v>676</v>
      </c>
    </row>
    <row r="1778" spans="1:1" x14ac:dyDescent="0.25">
      <c r="A1778">
        <v>314</v>
      </c>
    </row>
    <row r="1779" spans="1:1" x14ac:dyDescent="0.25">
      <c r="A1779">
        <v>132</v>
      </c>
    </row>
    <row r="1780" spans="1:1" x14ac:dyDescent="0.25">
      <c r="A1780">
        <v>81</v>
      </c>
    </row>
    <row r="1781" spans="1:1" x14ac:dyDescent="0.25">
      <c r="A1781">
        <v>198</v>
      </c>
    </row>
    <row r="1782" spans="1:1" x14ac:dyDescent="0.25">
      <c r="A1782">
        <v>110</v>
      </c>
    </row>
    <row r="1783" spans="1:1" x14ac:dyDescent="0.25">
      <c r="A1783">
        <v>671</v>
      </c>
    </row>
    <row r="1786" spans="1:1" x14ac:dyDescent="0.25">
      <c r="A1786">
        <v>466</v>
      </c>
    </row>
    <row r="1788" spans="1:1" x14ac:dyDescent="0.25">
      <c r="A1788">
        <v>159</v>
      </c>
    </row>
    <row r="1789" spans="1:1" x14ac:dyDescent="0.25">
      <c r="A1789">
        <v>307</v>
      </c>
    </row>
    <row r="1790" spans="1:1" x14ac:dyDescent="0.25">
      <c r="A1790">
        <v>220</v>
      </c>
    </row>
    <row r="1792" spans="1:1" x14ac:dyDescent="0.25">
      <c r="A1792">
        <v>363</v>
      </c>
    </row>
    <row r="1793" spans="1:1" x14ac:dyDescent="0.25">
      <c r="A1793">
        <v>130</v>
      </c>
    </row>
    <row r="1794" spans="1:1" x14ac:dyDescent="0.25">
      <c r="A1794">
        <v>458</v>
      </c>
    </row>
    <row r="1795" spans="1:1" x14ac:dyDescent="0.25">
      <c r="A1795">
        <v>520</v>
      </c>
    </row>
    <row r="1796" spans="1:1" x14ac:dyDescent="0.25">
      <c r="A1796">
        <v>313</v>
      </c>
    </row>
    <row r="1797" spans="1:1" x14ac:dyDescent="0.25">
      <c r="A1797">
        <v>306</v>
      </c>
    </row>
    <row r="1798" spans="1:1" x14ac:dyDescent="0.25">
      <c r="A1798">
        <v>276</v>
      </c>
    </row>
    <row r="1799" spans="1:1" x14ac:dyDescent="0.25">
      <c r="A1799">
        <v>191</v>
      </c>
    </row>
    <row r="1800" spans="1:1" x14ac:dyDescent="0.25">
      <c r="A1800">
        <v>276</v>
      </c>
    </row>
    <row r="1801" spans="1:1" x14ac:dyDescent="0.25">
      <c r="A1801">
        <v>176</v>
      </c>
    </row>
    <row r="1802" spans="1:1" x14ac:dyDescent="0.25">
      <c r="A1802">
        <v>299</v>
      </c>
    </row>
    <row r="1803" spans="1:1" x14ac:dyDescent="0.25">
      <c r="A1803">
        <v>406</v>
      </c>
    </row>
    <row r="1804" spans="1:1" x14ac:dyDescent="0.25">
      <c r="A1804">
        <v>386</v>
      </c>
    </row>
    <row r="1805" spans="1:1" x14ac:dyDescent="0.25">
      <c r="A1805">
        <v>100</v>
      </c>
    </row>
    <row r="1806" spans="1:1" x14ac:dyDescent="0.25">
      <c r="A1806">
        <v>310</v>
      </c>
    </row>
    <row r="1807" spans="1:1" x14ac:dyDescent="0.25">
      <c r="A1807">
        <v>493</v>
      </c>
    </row>
    <row r="1808" spans="1:1" x14ac:dyDescent="0.25">
      <c r="A1808">
        <v>472</v>
      </c>
    </row>
    <row r="1809" spans="1:1" x14ac:dyDescent="0.25">
      <c r="A1809">
        <v>236</v>
      </c>
    </row>
    <row r="1810" spans="1:1" x14ac:dyDescent="0.25">
      <c r="A1810">
        <v>279</v>
      </c>
    </row>
    <row r="1811" spans="1:1" x14ac:dyDescent="0.25">
      <c r="A1811">
        <v>170</v>
      </c>
    </row>
    <row r="1812" spans="1:1" x14ac:dyDescent="0.25">
      <c r="A1812">
        <v>278</v>
      </c>
    </row>
    <row r="1813" spans="1:1" x14ac:dyDescent="0.25">
      <c r="A1813">
        <v>111</v>
      </c>
    </row>
    <row r="1814" spans="1:1" x14ac:dyDescent="0.25">
      <c r="A1814">
        <v>412</v>
      </c>
    </row>
    <row r="1815" spans="1:1" x14ac:dyDescent="0.25">
      <c r="A1815">
        <v>402</v>
      </c>
    </row>
    <row r="1816" spans="1:1" x14ac:dyDescent="0.25">
      <c r="A1816">
        <v>297</v>
      </c>
    </row>
    <row r="1817" spans="1:1" x14ac:dyDescent="0.25">
      <c r="A1817">
        <v>436</v>
      </c>
    </row>
    <row r="1818" spans="1:1" x14ac:dyDescent="0.25">
      <c r="A1818">
        <v>482</v>
      </c>
    </row>
    <row r="1819" spans="1:1" x14ac:dyDescent="0.25">
      <c r="A1819">
        <v>488</v>
      </c>
    </row>
    <row r="1820" spans="1:1" x14ac:dyDescent="0.25">
      <c r="A1820">
        <v>95</v>
      </c>
    </row>
    <row r="1821" spans="1:1" x14ac:dyDescent="0.25">
      <c r="A1821">
        <v>379</v>
      </c>
    </row>
    <row r="1822" spans="1:1" x14ac:dyDescent="0.25">
      <c r="A1822">
        <v>356</v>
      </c>
    </row>
    <row r="1823" spans="1:1" x14ac:dyDescent="0.25">
      <c r="A1823">
        <v>299</v>
      </c>
    </row>
    <row r="1824" spans="1:1" x14ac:dyDescent="0.25">
      <c r="A1824">
        <v>169</v>
      </c>
    </row>
    <row r="1825" spans="1:1" x14ac:dyDescent="0.25">
      <c r="A1825">
        <v>481</v>
      </c>
    </row>
    <row r="1826" spans="1:1" x14ac:dyDescent="0.25">
      <c r="A1826">
        <v>340</v>
      </c>
    </row>
    <row r="1827" spans="1:1" x14ac:dyDescent="0.25">
      <c r="A1827">
        <v>577</v>
      </c>
    </row>
    <row r="1828" spans="1:1" x14ac:dyDescent="0.25">
      <c r="A1828">
        <v>122</v>
      </c>
    </row>
    <row r="1829" spans="1:1" x14ac:dyDescent="0.25">
      <c r="A1829">
        <v>633</v>
      </c>
    </row>
    <row r="1830" spans="1:1" x14ac:dyDescent="0.25">
      <c r="A1830">
        <v>157</v>
      </c>
    </row>
    <row r="1831" spans="1:1" x14ac:dyDescent="0.25">
      <c r="A1831">
        <v>540</v>
      </c>
    </row>
    <row r="1832" spans="1:1" x14ac:dyDescent="0.25">
      <c r="A1832">
        <v>251</v>
      </c>
    </row>
    <row r="1833" spans="1:1" x14ac:dyDescent="0.25">
      <c r="A1833">
        <v>476</v>
      </c>
    </row>
    <row r="1834" spans="1:1" x14ac:dyDescent="0.25">
      <c r="A1834">
        <v>124</v>
      </c>
    </row>
    <row r="1835" spans="1:1" x14ac:dyDescent="0.25">
      <c r="A1835">
        <v>1558</v>
      </c>
    </row>
    <row r="1836" spans="1:1" x14ac:dyDescent="0.25">
      <c r="A1836">
        <v>855</v>
      </c>
    </row>
    <row r="1837" spans="1:1" x14ac:dyDescent="0.25">
      <c r="A1837">
        <v>562</v>
      </c>
    </row>
    <row r="1838" spans="1:1" x14ac:dyDescent="0.25">
      <c r="A1838">
        <v>686</v>
      </c>
    </row>
    <row r="1839" spans="1:1" x14ac:dyDescent="0.25">
      <c r="A1839">
        <v>290</v>
      </c>
    </row>
    <row r="1841" spans="1:1" x14ac:dyDescent="0.25">
      <c r="A1841">
        <v>589</v>
      </c>
    </row>
    <row r="1842" spans="1:1" x14ac:dyDescent="0.25">
      <c r="A1842">
        <v>603</v>
      </c>
    </row>
    <row r="1843" spans="1:1" x14ac:dyDescent="0.25">
      <c r="A1843">
        <v>273</v>
      </c>
    </row>
    <row r="1844" spans="1:1" x14ac:dyDescent="0.25">
      <c r="A1844">
        <v>221</v>
      </c>
    </row>
    <row r="1845" spans="1:1" x14ac:dyDescent="0.25">
      <c r="A1845">
        <v>796</v>
      </c>
    </row>
    <row r="1846" spans="1:1" x14ac:dyDescent="0.25">
      <c r="A1846">
        <v>188</v>
      </c>
    </row>
    <row r="1847" spans="1:1" x14ac:dyDescent="0.25">
      <c r="A1847">
        <v>321</v>
      </c>
    </row>
    <row r="1851" spans="1:1" x14ac:dyDescent="0.25">
      <c r="A1851">
        <v>248</v>
      </c>
    </row>
    <row r="1852" spans="1:1" x14ac:dyDescent="0.25">
      <c r="A1852">
        <v>74</v>
      </c>
    </row>
    <row r="1853" spans="1:1" x14ac:dyDescent="0.25">
      <c r="A1853">
        <v>375</v>
      </c>
    </row>
    <row r="1854" spans="1:1" x14ac:dyDescent="0.25">
      <c r="A1854">
        <v>160</v>
      </c>
    </row>
    <row r="1855" spans="1:1" x14ac:dyDescent="0.25">
      <c r="A1855">
        <v>376</v>
      </c>
    </row>
    <row r="1856" spans="1:1" x14ac:dyDescent="0.25">
      <c r="A1856">
        <v>261</v>
      </c>
    </row>
    <row r="1857" spans="1:1" x14ac:dyDescent="0.25">
      <c r="A1857">
        <v>147</v>
      </c>
    </row>
    <row r="1858" spans="1:1" x14ac:dyDescent="0.25">
      <c r="A1858">
        <v>241</v>
      </c>
    </row>
    <row r="1859" spans="1:1" x14ac:dyDescent="0.25">
      <c r="A1859">
        <v>232</v>
      </c>
    </row>
    <row r="1860" spans="1:1" x14ac:dyDescent="0.25">
      <c r="A1860">
        <v>313</v>
      </c>
    </row>
    <row r="1861" spans="1:1" x14ac:dyDescent="0.25">
      <c r="A1861">
        <v>302</v>
      </c>
    </row>
    <row r="1862" spans="1:1" x14ac:dyDescent="0.25">
      <c r="A1862">
        <v>255</v>
      </c>
    </row>
    <row r="1863" spans="1:1" x14ac:dyDescent="0.25">
      <c r="A1863">
        <v>129</v>
      </c>
    </row>
    <row r="1864" spans="1:1" x14ac:dyDescent="0.25">
      <c r="A1864">
        <v>491</v>
      </c>
    </row>
    <row r="1865" spans="1:1" x14ac:dyDescent="0.25">
      <c r="A1865">
        <v>493</v>
      </c>
    </row>
    <row r="1866" spans="1:1" x14ac:dyDescent="0.25">
      <c r="A1866">
        <v>285</v>
      </c>
    </row>
    <row r="1867" spans="1:1" x14ac:dyDescent="0.25">
      <c r="A1867">
        <v>128</v>
      </c>
    </row>
    <row r="1868" spans="1:1" x14ac:dyDescent="0.25">
      <c r="A1868">
        <v>197</v>
      </c>
    </row>
    <row r="1869" spans="1:1" x14ac:dyDescent="0.25">
      <c r="A1869">
        <v>402</v>
      </c>
    </row>
    <row r="1870" spans="1:1" x14ac:dyDescent="0.25">
      <c r="A1870">
        <v>177</v>
      </c>
    </row>
    <row r="1871" spans="1:1" x14ac:dyDescent="0.25">
      <c r="A1871">
        <v>708</v>
      </c>
    </row>
    <row r="1872" spans="1:1" x14ac:dyDescent="0.25">
      <c r="A1872">
        <v>396</v>
      </c>
    </row>
    <row r="1873" spans="1:1" x14ac:dyDescent="0.25">
      <c r="A1873">
        <v>472</v>
      </c>
    </row>
    <row r="1874" spans="1:1" x14ac:dyDescent="0.25">
      <c r="A1874">
        <v>344</v>
      </c>
    </row>
    <row r="1875" spans="1:1" x14ac:dyDescent="0.25">
      <c r="A1875">
        <v>444</v>
      </c>
    </row>
    <row r="1876" spans="1:1" x14ac:dyDescent="0.25">
      <c r="A1876">
        <v>525</v>
      </c>
    </row>
    <row r="1877" spans="1:1" x14ac:dyDescent="0.25">
      <c r="A1877">
        <v>379</v>
      </c>
    </row>
    <row r="1878" spans="1:1" x14ac:dyDescent="0.25">
      <c r="A1878">
        <v>477</v>
      </c>
    </row>
    <row r="1879" spans="1:1" x14ac:dyDescent="0.25">
      <c r="A1879">
        <v>260</v>
      </c>
    </row>
    <row r="1880" spans="1:1" x14ac:dyDescent="0.25">
      <c r="A1880">
        <v>587</v>
      </c>
    </row>
    <row r="1881" spans="1:1" x14ac:dyDescent="0.25">
      <c r="A1881">
        <v>266</v>
      </c>
    </row>
    <row r="1882" spans="1:1" x14ac:dyDescent="0.25">
      <c r="A1882">
        <v>320</v>
      </c>
    </row>
    <row r="1883" spans="1:1" x14ac:dyDescent="0.25">
      <c r="A1883">
        <v>481</v>
      </c>
    </row>
    <row r="1884" spans="1:1" x14ac:dyDescent="0.25">
      <c r="A1884">
        <v>476</v>
      </c>
    </row>
    <row r="1885" spans="1:1" x14ac:dyDescent="0.25">
      <c r="A1885">
        <v>230</v>
      </c>
    </row>
    <row r="1886" spans="1:1" x14ac:dyDescent="0.25">
      <c r="A1886">
        <v>620</v>
      </c>
    </row>
    <row r="1887" spans="1:1" x14ac:dyDescent="0.25">
      <c r="A1887">
        <v>373</v>
      </c>
    </row>
    <row r="1888" spans="1:1" x14ac:dyDescent="0.25">
      <c r="A1888">
        <v>598</v>
      </c>
    </row>
    <row r="1889" spans="1:1" x14ac:dyDescent="0.25">
      <c r="A1889">
        <v>170</v>
      </c>
    </row>
    <row r="1890" spans="1:1" x14ac:dyDescent="0.25">
      <c r="A1890">
        <v>294</v>
      </c>
    </row>
    <row r="1891" spans="1:1" x14ac:dyDescent="0.25">
      <c r="A1891">
        <v>343</v>
      </c>
    </row>
    <row r="1892" spans="1:1" x14ac:dyDescent="0.25">
      <c r="A1892">
        <v>220</v>
      </c>
    </row>
    <row r="1893" spans="1:1" x14ac:dyDescent="0.25">
      <c r="A1893">
        <v>211</v>
      </c>
    </row>
    <row r="1894" spans="1:1" x14ac:dyDescent="0.25">
      <c r="A1894">
        <v>87</v>
      </c>
    </row>
    <row r="1895" spans="1:1" x14ac:dyDescent="0.25">
      <c r="A1895">
        <v>145</v>
      </c>
    </row>
    <row r="1896" spans="1:1" x14ac:dyDescent="0.25">
      <c r="A1896">
        <v>166</v>
      </c>
    </row>
    <row r="1897" spans="1:1" x14ac:dyDescent="0.25">
      <c r="A1897">
        <v>375</v>
      </c>
    </row>
    <row r="1898" spans="1:1" x14ac:dyDescent="0.25">
      <c r="A1898">
        <v>145</v>
      </c>
    </row>
    <row r="1899" spans="1:1" x14ac:dyDescent="0.25">
      <c r="A1899">
        <v>107</v>
      </c>
    </row>
    <row r="1900" spans="1:1" x14ac:dyDescent="0.25">
      <c r="A1900">
        <v>508</v>
      </c>
    </row>
    <row r="1901" spans="1:1" x14ac:dyDescent="0.25">
      <c r="A1901">
        <v>507</v>
      </c>
    </row>
    <row r="1902" spans="1:1" x14ac:dyDescent="0.25">
      <c r="A1902">
        <v>433</v>
      </c>
    </row>
    <row r="1903" spans="1:1" x14ac:dyDescent="0.25">
      <c r="A1903">
        <v>138</v>
      </c>
    </row>
    <row r="1904" spans="1:1" x14ac:dyDescent="0.25">
      <c r="A1904">
        <v>120</v>
      </c>
    </row>
    <row r="1906" spans="1:1" x14ac:dyDescent="0.25">
      <c r="A1906">
        <v>413</v>
      </c>
    </row>
    <row r="1907" spans="1:1" x14ac:dyDescent="0.25">
      <c r="A1907">
        <v>683</v>
      </c>
    </row>
    <row r="1908" spans="1:1" x14ac:dyDescent="0.25">
      <c r="A1908">
        <v>369</v>
      </c>
    </row>
    <row r="1909" spans="1:1" x14ac:dyDescent="0.25">
      <c r="A1909">
        <v>458</v>
      </c>
    </row>
    <row r="1910" spans="1:1" x14ac:dyDescent="0.25">
      <c r="A1910">
        <v>434</v>
      </c>
    </row>
    <row r="1911" spans="1:1" x14ac:dyDescent="0.25">
      <c r="A1911">
        <v>245</v>
      </c>
    </row>
    <row r="1912" spans="1:1" x14ac:dyDescent="0.25">
      <c r="A1912">
        <v>805</v>
      </c>
    </row>
    <row r="1913" spans="1:1" x14ac:dyDescent="0.25">
      <c r="A1913">
        <v>233</v>
      </c>
    </row>
    <row r="1914" spans="1:1" x14ac:dyDescent="0.25">
      <c r="A1914">
        <v>287</v>
      </c>
    </row>
    <row r="1915" spans="1:1" x14ac:dyDescent="0.25">
      <c r="A1915">
        <v>468</v>
      </c>
    </row>
    <row r="1916" spans="1:1" x14ac:dyDescent="0.25">
      <c r="A1916">
        <v>253</v>
      </c>
    </row>
    <row r="1917" spans="1:1" x14ac:dyDescent="0.25">
      <c r="A1917">
        <v>110</v>
      </c>
    </row>
    <row r="1918" spans="1:1" x14ac:dyDescent="0.25">
      <c r="A1918">
        <v>183</v>
      </c>
    </row>
    <row r="1919" spans="1:1" x14ac:dyDescent="0.25">
      <c r="A1919">
        <v>102</v>
      </c>
    </row>
    <row r="1920" spans="1:1" x14ac:dyDescent="0.25">
      <c r="A1920">
        <v>700</v>
      </c>
    </row>
    <row r="1921" spans="1:1" x14ac:dyDescent="0.25">
      <c r="A1921">
        <v>519</v>
      </c>
    </row>
    <row r="1922" spans="1:1" x14ac:dyDescent="0.25">
      <c r="A1922">
        <v>509</v>
      </c>
    </row>
    <row r="1923" spans="1:1" x14ac:dyDescent="0.25">
      <c r="A1923">
        <v>531</v>
      </c>
    </row>
    <row r="1924" spans="1:1" x14ac:dyDescent="0.25">
      <c r="A1924">
        <v>635</v>
      </c>
    </row>
    <row r="1925" spans="1:1" x14ac:dyDescent="0.25">
      <c r="A1925">
        <v>515</v>
      </c>
    </row>
    <row r="1931" spans="1:1" x14ac:dyDescent="0.25">
      <c r="A1931">
        <v>352</v>
      </c>
    </row>
    <row r="1932" spans="1:1" x14ac:dyDescent="0.25">
      <c r="A1932">
        <v>161</v>
      </c>
    </row>
    <row r="1933" spans="1:1" x14ac:dyDescent="0.25">
      <c r="A1933">
        <v>373</v>
      </c>
    </row>
    <row r="1934" spans="1:1" x14ac:dyDescent="0.25">
      <c r="A1934">
        <v>328</v>
      </c>
    </row>
    <row r="1935" spans="1:1" x14ac:dyDescent="0.25">
      <c r="A1935">
        <v>256</v>
      </c>
    </row>
    <row r="1936" spans="1:1" x14ac:dyDescent="0.25">
      <c r="A1936">
        <v>396</v>
      </c>
    </row>
    <row r="1937" spans="1:1" x14ac:dyDescent="0.25">
      <c r="A1937">
        <v>255</v>
      </c>
    </row>
    <row r="1938" spans="1:1" x14ac:dyDescent="0.25">
      <c r="A1938">
        <v>391</v>
      </c>
    </row>
    <row r="1939" spans="1:1" x14ac:dyDescent="0.25">
      <c r="A1939">
        <v>843</v>
      </c>
    </row>
    <row r="1940" spans="1:1" x14ac:dyDescent="0.25">
      <c r="A1940">
        <v>173</v>
      </c>
    </row>
    <row r="1941" spans="1:1" x14ac:dyDescent="0.25">
      <c r="A1941">
        <v>310</v>
      </c>
    </row>
    <row r="1942" spans="1:1" x14ac:dyDescent="0.25">
      <c r="A1942">
        <v>134</v>
      </c>
    </row>
    <row r="1943" spans="1:1" x14ac:dyDescent="0.25">
      <c r="A1943">
        <v>91</v>
      </c>
    </row>
    <row r="1944" spans="1:1" x14ac:dyDescent="0.25">
      <c r="A1944">
        <v>242</v>
      </c>
    </row>
    <row r="1945" spans="1:1" x14ac:dyDescent="0.25">
      <c r="A1945">
        <v>311</v>
      </c>
    </row>
    <row r="1946" spans="1:1" x14ac:dyDescent="0.25">
      <c r="A1946">
        <v>397</v>
      </c>
    </row>
    <row r="1947" spans="1:1" x14ac:dyDescent="0.25">
      <c r="A1947">
        <v>218</v>
      </c>
    </row>
    <row r="1948" spans="1:1" x14ac:dyDescent="0.25">
      <c r="A1948">
        <v>143</v>
      </c>
    </row>
    <row r="1949" spans="1:1" x14ac:dyDescent="0.25">
      <c r="A1949">
        <v>621</v>
      </c>
    </row>
    <row r="1950" spans="1:1" x14ac:dyDescent="0.25">
      <c r="A1950">
        <v>222</v>
      </c>
    </row>
    <row r="1951" spans="1:1" x14ac:dyDescent="0.25">
      <c r="A1951">
        <v>261</v>
      </c>
    </row>
    <row r="1952" spans="1:1" x14ac:dyDescent="0.25">
      <c r="A1952">
        <v>290</v>
      </c>
    </row>
    <row r="1954" spans="1:1" x14ac:dyDescent="0.25">
      <c r="A1954">
        <v>300</v>
      </c>
    </row>
    <row r="1955" spans="1:1" x14ac:dyDescent="0.25">
      <c r="A1955">
        <v>404</v>
      </c>
    </row>
    <row r="1956" spans="1:1" x14ac:dyDescent="0.25">
      <c r="A1956">
        <v>419</v>
      </c>
    </row>
    <row r="1957" spans="1:1" x14ac:dyDescent="0.25">
      <c r="A1957">
        <v>284</v>
      </c>
    </row>
    <row r="1958" spans="1:1" x14ac:dyDescent="0.25">
      <c r="A1958">
        <v>293</v>
      </c>
    </row>
    <row r="1959" spans="1:1" x14ac:dyDescent="0.25">
      <c r="A1959">
        <v>515</v>
      </c>
    </row>
    <row r="1960" spans="1:1" x14ac:dyDescent="0.25">
      <c r="A1960">
        <v>178</v>
      </c>
    </row>
    <row r="1961" spans="1:1" x14ac:dyDescent="0.25">
      <c r="A1961">
        <v>176</v>
      </c>
    </row>
    <row r="1962" spans="1:1" x14ac:dyDescent="0.25">
      <c r="A1962">
        <v>418</v>
      </c>
    </row>
    <row r="1963" spans="1:1" x14ac:dyDescent="0.25">
      <c r="A1963">
        <v>518</v>
      </c>
    </row>
    <row r="1964" spans="1:1" x14ac:dyDescent="0.25">
      <c r="A1964">
        <v>339</v>
      </c>
    </row>
    <row r="1965" spans="1:1" x14ac:dyDescent="0.25">
      <c r="A1965">
        <v>271</v>
      </c>
    </row>
    <row r="1966" spans="1:1" x14ac:dyDescent="0.25">
      <c r="A1966">
        <v>324</v>
      </c>
    </row>
    <row r="1967" spans="1:1" x14ac:dyDescent="0.25">
      <c r="A1967">
        <v>172</v>
      </c>
    </row>
    <row r="1968" spans="1:1" x14ac:dyDescent="0.25">
      <c r="A1968">
        <v>681</v>
      </c>
    </row>
    <row r="1969" spans="1:1" x14ac:dyDescent="0.25">
      <c r="A1969">
        <v>257</v>
      </c>
    </row>
    <row r="1970" spans="1:1" x14ac:dyDescent="0.25">
      <c r="A1970">
        <v>112</v>
      </c>
    </row>
    <row r="1971" spans="1:1" x14ac:dyDescent="0.25">
      <c r="A1971">
        <v>323</v>
      </c>
    </row>
    <row r="1972" spans="1:1" x14ac:dyDescent="0.25">
      <c r="A1972">
        <v>197</v>
      </c>
    </row>
    <row r="1973" spans="1:1" x14ac:dyDescent="0.25">
      <c r="A1973">
        <v>130</v>
      </c>
    </row>
    <row r="1974" spans="1:1" x14ac:dyDescent="0.25">
      <c r="A1974">
        <v>121</v>
      </c>
    </row>
    <row r="1975" spans="1:1" x14ac:dyDescent="0.25">
      <c r="A1975">
        <v>37</v>
      </c>
    </row>
    <row r="1976" spans="1:1" x14ac:dyDescent="0.25">
      <c r="A1976">
        <v>72</v>
      </c>
    </row>
    <row r="1977" spans="1:1" x14ac:dyDescent="0.25">
      <c r="A1977">
        <v>214</v>
      </c>
    </row>
    <row r="1978" spans="1:1" x14ac:dyDescent="0.25">
      <c r="A1978">
        <v>418</v>
      </c>
    </row>
    <row r="1979" spans="1:1" x14ac:dyDescent="0.25">
      <c r="A1979">
        <v>146</v>
      </c>
    </row>
    <row r="1980" spans="1:1" x14ac:dyDescent="0.25">
      <c r="A1980">
        <v>61</v>
      </c>
    </row>
    <row r="1981" spans="1:1" x14ac:dyDescent="0.25">
      <c r="A1981">
        <v>166</v>
      </c>
    </row>
    <row r="1982" spans="1:1" x14ac:dyDescent="0.25">
      <c r="A1982">
        <v>120</v>
      </c>
    </row>
    <row r="1983" spans="1:1" x14ac:dyDescent="0.25">
      <c r="A1983">
        <v>182</v>
      </c>
    </row>
    <row r="1984" spans="1:1" x14ac:dyDescent="0.25">
      <c r="A1984">
        <v>132</v>
      </c>
    </row>
    <row r="1985" spans="1:1" x14ac:dyDescent="0.25">
      <c r="A1985">
        <v>61</v>
      </c>
    </row>
    <row r="1986" spans="1:1" x14ac:dyDescent="0.25">
      <c r="A1986">
        <v>180</v>
      </c>
    </row>
    <row r="1987" spans="1:1" x14ac:dyDescent="0.25">
      <c r="A1987">
        <v>109</v>
      </c>
    </row>
    <row r="1988" spans="1:1" x14ac:dyDescent="0.25">
      <c r="A1988">
        <v>122</v>
      </c>
    </row>
    <row r="1989" spans="1:1" x14ac:dyDescent="0.25">
      <c r="A1989">
        <v>86</v>
      </c>
    </row>
    <row r="1990" spans="1:1" x14ac:dyDescent="0.25">
      <c r="A1990">
        <v>64</v>
      </c>
    </row>
    <row r="1991" spans="1:1" x14ac:dyDescent="0.25">
      <c r="A1991">
        <v>152</v>
      </c>
    </row>
    <row r="1992" spans="1:1" x14ac:dyDescent="0.25">
      <c r="A1992">
        <v>225</v>
      </c>
    </row>
    <row r="1993" spans="1:1" x14ac:dyDescent="0.25">
      <c r="A1993">
        <v>111</v>
      </c>
    </row>
    <row r="1994" spans="1:1" x14ac:dyDescent="0.25">
      <c r="A1994">
        <v>91</v>
      </c>
    </row>
    <row r="1995" spans="1:1" x14ac:dyDescent="0.25">
      <c r="A1995">
        <v>276</v>
      </c>
    </row>
    <row r="1996" spans="1:1" x14ac:dyDescent="0.25">
      <c r="A1996">
        <v>96</v>
      </c>
    </row>
    <row r="1997" spans="1:1" x14ac:dyDescent="0.25">
      <c r="A1997">
        <v>209</v>
      </c>
    </row>
    <row r="1998" spans="1:1" x14ac:dyDescent="0.25">
      <c r="A1998">
        <v>220</v>
      </c>
    </row>
    <row r="1999" spans="1:1" x14ac:dyDescent="0.25">
      <c r="A1999">
        <v>103</v>
      </c>
    </row>
    <row r="2000" spans="1:1" x14ac:dyDescent="0.25">
      <c r="A2000">
        <v>397</v>
      </c>
    </row>
    <row r="2001" spans="1:1" x14ac:dyDescent="0.25">
      <c r="A2001">
        <v>695</v>
      </c>
    </row>
    <row r="2002" spans="1:1" x14ac:dyDescent="0.25">
      <c r="A2002">
        <v>156</v>
      </c>
    </row>
    <row r="2003" spans="1:1" x14ac:dyDescent="0.25">
      <c r="A2003">
        <v>127</v>
      </c>
    </row>
    <row r="2004" spans="1:1" x14ac:dyDescent="0.25">
      <c r="A2004">
        <v>84</v>
      </c>
    </row>
    <row r="2005" spans="1:1" x14ac:dyDescent="0.25">
      <c r="A2005">
        <v>117</v>
      </c>
    </row>
    <row r="2006" spans="1:1" x14ac:dyDescent="0.25">
      <c r="A2006">
        <v>158</v>
      </c>
    </row>
    <row r="2007" spans="1:1" x14ac:dyDescent="0.25">
      <c r="A2007">
        <v>256</v>
      </c>
    </row>
    <row r="2008" spans="1:1" x14ac:dyDescent="0.25">
      <c r="A2008">
        <v>229</v>
      </c>
    </row>
    <row r="2009" spans="1:1" x14ac:dyDescent="0.25">
      <c r="A2009">
        <v>647</v>
      </c>
    </row>
    <row r="2010" spans="1:1" x14ac:dyDescent="0.25">
      <c r="A2010">
        <v>329</v>
      </c>
    </row>
    <row r="2011" spans="1:1" x14ac:dyDescent="0.25">
      <c r="A2011">
        <v>454</v>
      </c>
    </row>
    <row r="2012" spans="1:1" x14ac:dyDescent="0.25">
      <c r="A2012">
        <v>331</v>
      </c>
    </row>
    <row r="2013" spans="1:1" x14ac:dyDescent="0.25">
      <c r="A2013">
        <v>184</v>
      </c>
    </row>
    <row r="2015" spans="1:1" x14ac:dyDescent="0.25">
      <c r="A2015">
        <v>397</v>
      </c>
    </row>
    <row r="2016" spans="1:1" x14ac:dyDescent="0.25">
      <c r="A2016">
        <v>224</v>
      </c>
    </row>
    <row r="2017" spans="1:1" x14ac:dyDescent="0.25">
      <c r="A2017">
        <v>68</v>
      </c>
    </row>
    <row r="2018" spans="1:1" x14ac:dyDescent="0.25">
      <c r="A2018">
        <v>79</v>
      </c>
    </row>
    <row r="2019" spans="1:1" x14ac:dyDescent="0.25">
      <c r="A2019">
        <v>71</v>
      </c>
    </row>
    <row r="2020" spans="1:1" x14ac:dyDescent="0.25">
      <c r="A2020">
        <v>892</v>
      </c>
    </row>
    <row r="2021" spans="1:1" x14ac:dyDescent="0.25">
      <c r="A2021">
        <v>62</v>
      </c>
    </row>
    <row r="2022" spans="1:1" x14ac:dyDescent="0.25">
      <c r="A2022">
        <v>140</v>
      </c>
    </row>
    <row r="2023" spans="1:1" x14ac:dyDescent="0.25">
      <c r="A2023">
        <v>611</v>
      </c>
    </row>
    <row r="2024" spans="1:1" x14ac:dyDescent="0.25">
      <c r="A2024">
        <v>576</v>
      </c>
    </row>
    <row r="2025" spans="1:1" x14ac:dyDescent="0.25">
      <c r="A2025">
        <v>214</v>
      </c>
    </row>
    <row r="2026" spans="1:1" x14ac:dyDescent="0.25">
      <c r="A2026">
        <v>381</v>
      </c>
    </row>
    <row r="2027" spans="1:1" x14ac:dyDescent="0.25">
      <c r="A2027">
        <v>266</v>
      </c>
    </row>
    <row r="2028" spans="1:1" x14ac:dyDescent="0.25">
      <c r="A2028">
        <v>124</v>
      </c>
    </row>
    <row r="2029" spans="1:1" x14ac:dyDescent="0.25">
      <c r="A2029">
        <v>423</v>
      </c>
    </row>
    <row r="2030" spans="1:1" x14ac:dyDescent="0.25">
      <c r="A2030">
        <v>847</v>
      </c>
    </row>
    <row r="2031" spans="1:1" x14ac:dyDescent="0.25">
      <c r="A2031">
        <v>501</v>
      </c>
    </row>
    <row r="2032" spans="1:1" x14ac:dyDescent="0.25">
      <c r="A2032">
        <v>148</v>
      </c>
    </row>
    <row r="2033" spans="1:1" x14ac:dyDescent="0.25">
      <c r="A2033">
        <v>437</v>
      </c>
    </row>
    <row r="2034" spans="1:1" x14ac:dyDescent="0.25">
      <c r="A2034">
        <v>296</v>
      </c>
    </row>
    <row r="2035" spans="1:1" x14ac:dyDescent="0.25">
      <c r="A2035">
        <v>306</v>
      </c>
    </row>
    <row r="2036" spans="1:1" x14ac:dyDescent="0.25">
      <c r="A2036">
        <v>308</v>
      </c>
    </row>
    <row r="2037" spans="1:1" x14ac:dyDescent="0.25">
      <c r="A2037">
        <v>393</v>
      </c>
    </row>
    <row r="2038" spans="1:1" x14ac:dyDescent="0.25">
      <c r="A2038">
        <v>421</v>
      </c>
    </row>
    <row r="2039" spans="1:1" x14ac:dyDescent="0.25">
      <c r="A2039">
        <v>399</v>
      </c>
    </row>
    <row r="2040" spans="1:1" x14ac:dyDescent="0.25">
      <c r="A2040">
        <v>651</v>
      </c>
    </row>
    <row r="2041" spans="1:1" x14ac:dyDescent="0.25">
      <c r="A2041">
        <v>328</v>
      </c>
    </row>
    <row r="2042" spans="1:1" x14ac:dyDescent="0.25">
      <c r="A2042">
        <v>761</v>
      </c>
    </row>
    <row r="2043" spans="1:1" x14ac:dyDescent="0.25">
      <c r="A2043">
        <v>380</v>
      </c>
    </row>
    <row r="2045" spans="1:1" x14ac:dyDescent="0.25">
      <c r="A2045">
        <v>297</v>
      </c>
    </row>
    <row r="2046" spans="1:1" x14ac:dyDescent="0.25">
      <c r="A2046">
        <v>66</v>
      </c>
    </row>
    <row r="2047" spans="1:1" x14ac:dyDescent="0.25">
      <c r="A2047">
        <v>213</v>
      </c>
    </row>
    <row r="2048" spans="1:1" x14ac:dyDescent="0.25">
      <c r="A2048">
        <v>179</v>
      </c>
    </row>
    <row r="2049" spans="1:1" x14ac:dyDescent="0.25">
      <c r="A2049">
        <v>380</v>
      </c>
    </row>
    <row r="2050" spans="1:1" x14ac:dyDescent="0.25">
      <c r="A2050">
        <v>778</v>
      </c>
    </row>
    <row r="2051" spans="1:1" x14ac:dyDescent="0.25">
      <c r="A2051">
        <v>176</v>
      </c>
    </row>
    <row r="2052" spans="1:1" x14ac:dyDescent="0.25">
      <c r="A2052">
        <v>323</v>
      </c>
    </row>
    <row r="2053" spans="1:1" x14ac:dyDescent="0.25">
      <c r="A2053">
        <v>124</v>
      </c>
    </row>
    <row r="2054" spans="1:1" x14ac:dyDescent="0.25">
      <c r="A2054">
        <v>422</v>
      </c>
    </row>
    <row r="2055" spans="1:1" x14ac:dyDescent="0.25">
      <c r="A2055">
        <v>508</v>
      </c>
    </row>
    <row r="2056" spans="1:1" x14ac:dyDescent="0.25">
      <c r="A2056">
        <v>440</v>
      </c>
    </row>
    <row r="2057" spans="1:1" x14ac:dyDescent="0.25">
      <c r="A2057">
        <v>268</v>
      </c>
    </row>
    <row r="2058" spans="1:1" x14ac:dyDescent="0.25">
      <c r="A2058">
        <v>422</v>
      </c>
    </row>
    <row r="2059" spans="1:1" x14ac:dyDescent="0.25">
      <c r="A2059">
        <v>127</v>
      </c>
    </row>
    <row r="2060" spans="1:1" x14ac:dyDescent="0.25">
      <c r="A2060">
        <v>535</v>
      </c>
    </row>
    <row r="2061" spans="1:1" x14ac:dyDescent="0.25">
      <c r="A2061">
        <v>491</v>
      </c>
    </row>
    <row r="2062" spans="1:1" x14ac:dyDescent="0.25">
      <c r="A2062">
        <v>394</v>
      </c>
    </row>
    <row r="2063" spans="1:1" x14ac:dyDescent="0.25">
      <c r="A2063">
        <v>398</v>
      </c>
    </row>
    <row r="2064" spans="1:1" x14ac:dyDescent="0.25">
      <c r="A2064">
        <v>596</v>
      </c>
    </row>
    <row r="2065" spans="1:1" x14ac:dyDescent="0.25">
      <c r="A2065">
        <v>402</v>
      </c>
    </row>
    <row r="2066" spans="1:1" x14ac:dyDescent="0.25">
      <c r="A2066">
        <v>282</v>
      </c>
    </row>
    <row r="2068" spans="1:1" x14ac:dyDescent="0.25">
      <c r="A2068">
        <v>368</v>
      </c>
    </row>
    <row r="2069" spans="1:1" x14ac:dyDescent="0.25">
      <c r="A2069">
        <v>574</v>
      </c>
    </row>
    <row r="2070" spans="1:1" x14ac:dyDescent="0.25">
      <c r="A2070">
        <v>364</v>
      </c>
    </row>
    <row r="2071" spans="1:1" x14ac:dyDescent="0.25">
      <c r="A2071">
        <v>345</v>
      </c>
    </row>
    <row r="2072" spans="1:1" x14ac:dyDescent="0.25">
      <c r="A2072">
        <v>157</v>
      </c>
    </row>
    <row r="2073" spans="1:1" x14ac:dyDescent="0.25">
      <c r="A2073">
        <v>327</v>
      </c>
    </row>
    <row r="2074" spans="1:1" x14ac:dyDescent="0.25">
      <c r="A2074">
        <v>409</v>
      </c>
    </row>
    <row r="2075" spans="1:1" x14ac:dyDescent="0.25">
      <c r="A2075">
        <v>259</v>
      </c>
    </row>
    <row r="2076" spans="1:1" x14ac:dyDescent="0.25">
      <c r="A2076">
        <v>407</v>
      </c>
    </row>
    <row r="2077" spans="1:1" x14ac:dyDescent="0.25">
      <c r="A2077">
        <v>392</v>
      </c>
    </row>
    <row r="2078" spans="1:1" x14ac:dyDescent="0.25">
      <c r="A2078">
        <v>447</v>
      </c>
    </row>
    <row r="2079" spans="1:1" x14ac:dyDescent="0.25">
      <c r="A2079">
        <v>243</v>
      </c>
    </row>
    <row r="2080" spans="1:1" x14ac:dyDescent="0.25">
      <c r="A2080">
        <v>309</v>
      </c>
    </row>
    <row r="2081" spans="1:1" x14ac:dyDescent="0.25">
      <c r="A2081">
        <v>224</v>
      </c>
    </row>
    <row r="2082" spans="1:1" x14ac:dyDescent="0.25">
      <c r="A2082">
        <v>337</v>
      </c>
    </row>
    <row r="2083" spans="1:1" x14ac:dyDescent="0.25">
      <c r="A2083">
        <v>180</v>
      </c>
    </row>
    <row r="2084" spans="1:1" x14ac:dyDescent="0.25">
      <c r="A2084">
        <v>432</v>
      </c>
    </row>
    <row r="2085" spans="1:1" x14ac:dyDescent="0.25">
      <c r="A2085">
        <v>387</v>
      </c>
    </row>
    <row r="2086" spans="1:1" x14ac:dyDescent="0.25">
      <c r="A2086">
        <v>134</v>
      </c>
    </row>
    <row r="2087" spans="1:1" x14ac:dyDescent="0.25">
      <c r="A2087">
        <v>332</v>
      </c>
    </row>
    <row r="2088" spans="1:1" x14ac:dyDescent="0.25">
      <c r="A2088">
        <v>106</v>
      </c>
    </row>
    <row r="2089" spans="1:1" x14ac:dyDescent="0.25">
      <c r="A2089">
        <v>74</v>
      </c>
    </row>
    <row r="2090" spans="1:1" x14ac:dyDescent="0.25">
      <c r="A2090">
        <v>492</v>
      </c>
    </row>
    <row r="2091" spans="1:1" x14ac:dyDescent="0.25">
      <c r="A2091">
        <v>156</v>
      </c>
    </row>
    <row r="2092" spans="1:1" x14ac:dyDescent="0.25">
      <c r="A2092">
        <v>333</v>
      </c>
    </row>
    <row r="2093" spans="1:1" x14ac:dyDescent="0.25">
      <c r="A2093">
        <v>311</v>
      </c>
    </row>
    <row r="2094" spans="1:1" x14ac:dyDescent="0.25">
      <c r="A2094">
        <v>425</v>
      </c>
    </row>
    <row r="2095" spans="1:1" x14ac:dyDescent="0.25">
      <c r="A2095">
        <v>450</v>
      </c>
    </row>
    <row r="2096" spans="1:1" x14ac:dyDescent="0.25">
      <c r="A2096">
        <v>242</v>
      </c>
    </row>
    <row r="2097" spans="1:1" x14ac:dyDescent="0.25">
      <c r="A2097">
        <v>201</v>
      </c>
    </row>
    <row r="2098" spans="1:1" x14ac:dyDescent="0.25">
      <c r="A2098">
        <v>417</v>
      </c>
    </row>
    <row r="2099" spans="1:1" x14ac:dyDescent="0.25">
      <c r="A2099">
        <v>342</v>
      </c>
    </row>
    <row r="2100" spans="1:1" x14ac:dyDescent="0.25">
      <c r="A2100">
        <v>440</v>
      </c>
    </row>
    <row r="2101" spans="1:1" x14ac:dyDescent="0.25">
      <c r="A2101">
        <v>233</v>
      </c>
    </row>
    <row r="2102" spans="1:1" x14ac:dyDescent="0.25">
      <c r="A2102">
        <v>321</v>
      </c>
    </row>
    <row r="2103" spans="1:1" x14ac:dyDescent="0.25">
      <c r="A2103">
        <v>296</v>
      </c>
    </row>
    <row r="2104" spans="1:1" x14ac:dyDescent="0.25">
      <c r="A2104">
        <v>529</v>
      </c>
    </row>
    <row r="2105" spans="1:1" x14ac:dyDescent="0.25">
      <c r="A2105">
        <v>327</v>
      </c>
    </row>
    <row r="2106" spans="1:1" x14ac:dyDescent="0.25">
      <c r="A2106">
        <v>202</v>
      </c>
    </row>
    <row r="2107" spans="1:1" x14ac:dyDescent="0.25">
      <c r="A2107">
        <v>704</v>
      </c>
    </row>
    <row r="2108" spans="1:1" x14ac:dyDescent="0.25">
      <c r="A2108">
        <v>97</v>
      </c>
    </row>
    <row r="2109" spans="1:1" x14ac:dyDescent="0.25">
      <c r="A2109">
        <v>3008</v>
      </c>
    </row>
    <row r="2110" spans="1:1" x14ac:dyDescent="0.25">
      <c r="A2110">
        <v>90</v>
      </c>
    </row>
    <row r="2111" spans="1:1" x14ac:dyDescent="0.25">
      <c r="A2111">
        <v>535</v>
      </c>
    </row>
    <row r="2112" spans="1:1" x14ac:dyDescent="0.25">
      <c r="A2112">
        <v>439</v>
      </c>
    </row>
    <row r="2113" spans="1:1" x14ac:dyDescent="0.25">
      <c r="A2113">
        <v>422</v>
      </c>
    </row>
    <row r="2114" spans="1:1" x14ac:dyDescent="0.25">
      <c r="A2114">
        <v>724</v>
      </c>
    </row>
    <row r="2115" spans="1:1" x14ac:dyDescent="0.25">
      <c r="A2115">
        <v>222</v>
      </c>
    </row>
    <row r="2116" spans="1:1" x14ac:dyDescent="0.25">
      <c r="A2116">
        <v>269</v>
      </c>
    </row>
    <row r="2117" spans="1:1" x14ac:dyDescent="0.25">
      <c r="A2117">
        <v>287</v>
      </c>
    </row>
    <row r="2118" spans="1:1" x14ac:dyDescent="0.25">
      <c r="A2118">
        <v>189</v>
      </c>
    </row>
    <row r="2119" spans="1:1" x14ac:dyDescent="0.25">
      <c r="A2119">
        <v>240</v>
      </c>
    </row>
    <row r="2120" spans="1:1" x14ac:dyDescent="0.25">
      <c r="A2120">
        <v>147</v>
      </c>
    </row>
    <row r="2121" spans="1:1" x14ac:dyDescent="0.25">
      <c r="A2121">
        <v>271</v>
      </c>
    </row>
    <row r="2122" spans="1:1" x14ac:dyDescent="0.25">
      <c r="A2122">
        <v>114</v>
      </c>
    </row>
    <row r="2123" spans="1:1" x14ac:dyDescent="0.25">
      <c r="A2123">
        <v>458</v>
      </c>
    </row>
    <row r="2124" spans="1:1" x14ac:dyDescent="0.25">
      <c r="A2124">
        <v>672</v>
      </c>
    </row>
    <row r="2125" spans="1:1" x14ac:dyDescent="0.25">
      <c r="A2125">
        <v>183</v>
      </c>
    </row>
    <row r="2126" spans="1:1" x14ac:dyDescent="0.25">
      <c r="A2126">
        <v>334</v>
      </c>
    </row>
    <row r="2128" spans="1:1" x14ac:dyDescent="0.25">
      <c r="A2128">
        <v>408</v>
      </c>
    </row>
    <row r="2130" spans="1:1" x14ac:dyDescent="0.25">
      <c r="A2130">
        <v>103</v>
      </c>
    </row>
    <row r="2131" spans="1:1" x14ac:dyDescent="0.25">
      <c r="A2131">
        <v>472</v>
      </c>
    </row>
    <row r="2132" spans="1:1" x14ac:dyDescent="0.25">
      <c r="A2132">
        <v>329</v>
      </c>
    </row>
    <row r="2133" spans="1:1" x14ac:dyDescent="0.25">
      <c r="A2133">
        <v>445</v>
      </c>
    </row>
    <row r="2134" spans="1:1" x14ac:dyDescent="0.25">
      <c r="A2134">
        <v>394</v>
      </c>
    </row>
    <row r="2135" spans="1:1" x14ac:dyDescent="0.25">
      <c r="A2135">
        <v>416</v>
      </c>
    </row>
    <row r="2136" spans="1:1" x14ac:dyDescent="0.25">
      <c r="A2136">
        <v>331</v>
      </c>
    </row>
    <row r="2137" spans="1:1" x14ac:dyDescent="0.25">
      <c r="A2137">
        <v>420</v>
      </c>
    </row>
    <row r="2138" spans="1:1" x14ac:dyDescent="0.25">
      <c r="A2138">
        <v>324</v>
      </c>
    </row>
    <row r="2139" spans="1:1" x14ac:dyDescent="0.25">
      <c r="A2139">
        <v>323</v>
      </c>
    </row>
    <row r="2140" spans="1:1" x14ac:dyDescent="0.25">
      <c r="A2140">
        <v>193</v>
      </c>
    </row>
    <row r="2142" spans="1:1" x14ac:dyDescent="0.25">
      <c r="A2142">
        <v>234</v>
      </c>
    </row>
    <row r="2143" spans="1:1" x14ac:dyDescent="0.25">
      <c r="A2143">
        <v>330</v>
      </c>
    </row>
    <row r="2144" spans="1:1" x14ac:dyDescent="0.25">
      <c r="A2144">
        <v>254</v>
      </c>
    </row>
    <row r="2145" spans="1:1" x14ac:dyDescent="0.25">
      <c r="A2145">
        <v>413</v>
      </c>
    </row>
    <row r="2146" spans="1:1" x14ac:dyDescent="0.25">
      <c r="A2146">
        <v>143</v>
      </c>
    </row>
    <row r="2147" spans="1:1" x14ac:dyDescent="0.25">
      <c r="A2147">
        <v>237</v>
      </c>
    </row>
    <row r="2148" spans="1:1" x14ac:dyDescent="0.25">
      <c r="A2148">
        <v>626</v>
      </c>
    </row>
    <row r="2149" spans="1:1" x14ac:dyDescent="0.25">
      <c r="A2149">
        <v>456</v>
      </c>
    </row>
    <row r="2150" spans="1:1" x14ac:dyDescent="0.25">
      <c r="A2150">
        <v>253</v>
      </c>
    </row>
    <row r="2151" spans="1:1" x14ac:dyDescent="0.25">
      <c r="A2151">
        <v>207</v>
      </c>
    </row>
    <row r="2152" spans="1:1" x14ac:dyDescent="0.25">
      <c r="A2152">
        <v>69</v>
      </c>
    </row>
    <row r="2153" spans="1:1" x14ac:dyDescent="0.25">
      <c r="A2153">
        <v>112</v>
      </c>
    </row>
    <row r="2154" spans="1:1" x14ac:dyDescent="0.25">
      <c r="A2154">
        <v>44</v>
      </c>
    </row>
    <row r="2155" spans="1:1" x14ac:dyDescent="0.25">
      <c r="A2155">
        <v>158</v>
      </c>
    </row>
    <row r="2156" spans="1:1" x14ac:dyDescent="0.25">
      <c r="A2156">
        <v>478</v>
      </c>
    </row>
    <row r="2157" spans="1:1" x14ac:dyDescent="0.25">
      <c r="A2157">
        <v>352</v>
      </c>
    </row>
    <row r="2158" spans="1:1" x14ac:dyDescent="0.25">
      <c r="A2158">
        <v>352</v>
      </c>
    </row>
    <row r="2159" spans="1:1" x14ac:dyDescent="0.25">
      <c r="A2159">
        <v>314</v>
      </c>
    </row>
    <row r="2160" spans="1:1" x14ac:dyDescent="0.25">
      <c r="A2160">
        <v>396</v>
      </c>
    </row>
    <row r="2161" spans="1:1" x14ac:dyDescent="0.25">
      <c r="A2161">
        <v>432</v>
      </c>
    </row>
    <row r="2162" spans="1:1" x14ac:dyDescent="0.25">
      <c r="A2162">
        <v>194</v>
      </c>
    </row>
    <row r="2164" spans="1:1" x14ac:dyDescent="0.25">
      <c r="A2164">
        <v>1602</v>
      </c>
    </row>
    <row r="2165" spans="1:1" x14ac:dyDescent="0.25">
      <c r="A2165">
        <v>243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E2188-4A62-4C9E-9FF5-B87A0E56B191}">
  <dimension ref="A1:D3"/>
  <sheetViews>
    <sheetView workbookViewId="0">
      <selection activeCell="C2" sqref="C2"/>
    </sheetView>
  </sheetViews>
  <sheetFormatPr defaultRowHeight="15" x14ac:dyDescent="0.25"/>
  <cols>
    <col min="1" max="1" width="15.140625" bestFit="1" customWidth="1"/>
    <col min="3" max="3" width="12" bestFit="1" customWidth="1"/>
  </cols>
  <sheetData>
    <row r="1" spans="1:4" x14ac:dyDescent="0.25">
      <c r="A1" s="7"/>
      <c r="B1" s="8" t="s">
        <v>7664</v>
      </c>
      <c r="C1" s="8" t="s">
        <v>827</v>
      </c>
      <c r="D1" s="9" t="s">
        <v>7667</v>
      </c>
    </row>
    <row r="2" spans="1:4" x14ac:dyDescent="0.25">
      <c r="A2" s="10" t="s">
        <v>7665</v>
      </c>
      <c r="B2" s="4">
        <f>COUNTIFS(source!A:A,"gene",source!B:B,"protein_coding",source!J:J,"+")</f>
        <v>1024</v>
      </c>
      <c r="C2" s="4">
        <f>COUNTIFS(source!A:A, "gene", source!B:B, "pseudogene", source!J:J, "+")</f>
        <v>15</v>
      </c>
      <c r="D2" s="11">
        <f>COUNTIFS(source!A:A,"=*RNA",source!J:J,"+")</f>
        <v>58</v>
      </c>
    </row>
    <row r="3" spans="1:4" ht="15.75" thickBot="1" x14ac:dyDescent="0.3">
      <c r="A3" s="12" t="s">
        <v>7666</v>
      </c>
      <c r="B3" s="13">
        <f>COUNTIFS(source!A:A,"gene",source!B:B,"protein_coding",source!J:J,"-")</f>
        <v>1016</v>
      </c>
      <c r="C3" s="13">
        <f>COUNTIFS(source!A:A, "gene", source!B:B, "pseudogene", source!J:J, "-")</f>
        <v>27</v>
      </c>
      <c r="D3" s="14">
        <f>COUNTIFS(source!A:A, "=*RNA", source!J:J, "-")</f>
        <v>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8 F A A B Q S w M E F A A C A A g A u 4 2 K T S r Y r e i o A A A A + A A A A B I A H A B D b 2 5 m a W c v U G F j a 2 F n Z S 5 4 b W w g o h g A K K A U A A A A A A A A A A A A A A A A A A A A A A A A A A A A h Y 9 B D o I w F E S v Q r q n r V U M I Z + y c C u J 0 W j c N l C h E Y o p r e V u L j y S V 5 B E U X c u Z / I m e f O 4 3 S E b 2 i a 4 S t O r T q d o h i k K p C 6 6 U u k q R c 6 e w h h l H D a i O I t K B i O s + 2 T o V Y p q a y 8 J I d 5 7 7 O e 4 M x V h l M 7 I M V / v i l q 2 I l S 6 t 0 I X E n 1 W 5 f 8 V 4 n B 4 y X C G l w s c s T j C U c y A T D X k S n 8 R N h p j C u S n h J V r r D O S G x d u 9 0 C m C O T 9 g j 8 B U E s D B B Q A A g A I A L u N i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7 j Y p N Z A 4 f 9 y U C A A C h C A A A E w A c A E Z v c m 1 1 b G F z L 1 N l Y 3 R p b 2 4 x L m 0 g o h g A K K A U A A A A A A A A A A A A A A A A A A A A A A A A A A A A 7 V T B b t N A E D 0 T K f + w c i 6 J Z K w k E A 4 g H 6 q E l h 5 A o I R T g 6 y N P U k s 1 r t h d 1 w 1 i i o B F 5 B 6 4 d g b E l 9 Q F U W E Q s o v r P + I d d I S h S V V x T l 7 8 X r e e t 6 8 5 5 1 R E G I s O G k v n 7 V H x U K x o I Z U Q k R K z l 5 z N 6 i a V W / c q z Z I L d h p P 8 2 3 h 7 W g D x R T C Q H S H g O H + I Q B F g v E L H 2 a v c v e 6 8 v s g 5 7 r m b 4 w W F M d e i 0 R p g l w L O / G D L y m 4 G h e V N l p P u y + V C B V V 3 / K 3 u q f e q r n 3 R a o 1 y h G X f 1 F n 5 l U U 3 2 e J + q u V e N t r M b D I 3 Q q 7 k E L W J z E C N J 3 7 j g u a Q q W J l z 5 9 a p L H v N Q R D E f + L V 6 o + a S F 6 l A a O O Y g b / a e s 8 E h 1 c V d 6 m q 5 O j P + l K f Z y f Z x 7 x G P c 9 O 9 J T o b / p M f z X A j x z U F 3 q W e 9 F Z l P F c i s Q k e w I 0 M v r K f / v i k o O r E z u M t U P K q F Q + y n S N 8 9 Q Q L D z 5 w / m d m C Q z / W v F 0 5 G U q 7 6 Q y V J h Z z w C V b 5 9 v e 5 k 4 p T I l Y P G J z T f E 4 Q j P H b J x A k Z V c q K m h g k P T b e C A Q p j 9 F C F b w J 8 o j N M s y d U C K x o Q F w k c R h Q M M Q l D J X 1 M 6 K V O Z c + x w f 3 P d y + Y s w 8 M g O K j R m R V a K k R R R G u I N J F z w u 6 Y n U h 5 R j o G E v t F i H Z L A K E J 0 U x r 6 D 4 l q n P Q E s 8 J 7 w G G / Z Y W Z a S R l b v r A Q q 6 7 I D a 9 J Q 8 p C x j w A Q 5 t F 6 7 l b s I p o o x 7 K c L 6 n z + u F A s x v 8 3 d / K 8 p Q s r 1 y n a S b C f J d p J s J 8 l q k v w G U E s B A i 0 A F A A C A A g A u 4 2 K T S r Y r e i o A A A A + A A A A B I A A A A A A A A A A A A A A A A A A A A A A E N v b m Z p Z y 9 Q Y W N r Y W d l L n h t b F B L A Q I t A B Q A A g A I A L u N i k 0 P y u m r p A A A A O k A A A A T A A A A A A A A A A A A A A A A A P Q A A A B b Q 2 9 u d G V u d F 9 U e X B l c 1 0 u e G 1 s U E s B A i 0 A F A A C A A g A u 4 2 K T W Q O H / c l A g A A o Q g A A B M A A A A A A A A A A A A A A A A A 5 Q E A A E Z v c m 1 1 b G F z L 1 N l Y 3 R p b 2 4 x L m 1 Q S w U G A A A A A A M A A w D C A A A A V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z U A A A A A A A C t N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D R l 8 w M D A w M j U z M D U l M j A x X 0 F T T T I 1 M z B 2 M V 9 m Z W F 0 d X J l X 3 R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R 0 N G X z A w M D A y N T M w N V 8 x X 0 F T T T I 1 M z B 2 M V 9 m Z W F 0 d X J l X 3 R h Y m x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z M j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I t M D V U M T U 6 M D Q 6 M j M u O D I w N T A 0 O F o i I C 8 + P E V u d H J 5 I F R 5 c G U 9 I k Z p b G x D b 2 x 1 b W 5 U e X B l c y I g V m F s d W U 9 I n N C Z 1 l H Q m d Z R 0 J n T U R C Z 1 l H Q m d Z R 0 J n W U R B d 1 k 9 I i A v P j x F b n R y e S B U e X B l P S J G a W x s Q 2 9 s d W 1 u T m F t Z X M i I F Z h b H V l P S J z W y Z x d W 9 0 O y M g Z m V h d H V y Z S Z x d W 9 0 O y w m c X V v d D t j b G F z c y Z x d W 9 0 O y w m c X V v d D t h c 3 N l b W J s e S Z x d W 9 0 O y w m c X V v d D t h c 3 N l b W J s e V 9 1 b m l 0 J n F 1 b 3 Q 7 L C Z x d W 9 0 O 3 N l c V 9 0 e X B l J n F 1 b 3 Q 7 L C Z x d W 9 0 O 2 N o c m 9 t b 3 N v b W U m c X V v d D s s J n F 1 b 3 Q 7 Z 2 V u b 2 1 p Y 1 9 h Y 2 N l c 3 N p b 2 4 m c X V v d D s s J n F 1 b 3 Q 7 c 3 R h c n Q m c X V v d D s s J n F 1 b 3 Q 7 Z W 5 k J n F 1 b 3 Q 7 L C Z x d W 9 0 O 3 N 0 c m F u Z C Z x d W 9 0 O y w m c X V v d D t w c m 9 k d W N 0 X 2 F j Y 2 V z c 2 l v b i Z x d W 9 0 O y w m c X V v d D t u b 2 4 t c m V k d W 5 k Y W 5 0 X 3 J l Z n N l c S Z x d W 9 0 O y w m c X V v d D t y Z W x h d G V k X 2 F j Y 2 V z c 2 l v b i Z x d W 9 0 O y w m c X V v d D t u Y W 1 l J n F 1 b 3 Q 7 L C Z x d W 9 0 O 3 N 5 b W J v b C Z x d W 9 0 O y w m c X V v d D t H Z W 5 l S U Q m c X V v d D s s J n F 1 b 3 Q 7 b G 9 j d X N f d G F n J n F 1 b 3 Q 7 L C Z x d W 9 0 O 2 Z l Y X R 1 c m V f a W 5 0 Z X J 2 Y W x f b G V u Z 3 R o J n F 1 b 3 Q 7 L C Z x d W 9 0 O 3 B y b 2 R 1 Y 3 R f b G V u Z 3 R o J n F 1 b 3 Q 7 L C Z x d W 9 0 O 2 F 0 d H J p Y n V 0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0 N G X z A w M D A y N T M w N S A x X 0 F T T T I 1 M z B 2 M V 9 m Z W F 0 d X J l X 3 R h Y m x l L 9 C Y 0 L f Q v N C 1 0 L 3 Q t d C 9 0 L 3 R i 9 C 5 I N G C 0 L j Q v y 5 7 I y B m Z W F 0 d X J l L D B 9 J n F 1 b 3 Q 7 L C Z x d W 9 0 O 1 N l Y 3 R p b 2 4 x L 0 d D R l 8 w M D A w M j U z M D U g M V 9 B U 0 0 y N T M w d j F f Z m V h d H V y Z V 9 0 Y W J s Z S / Q m N C 3 0 L z Q t d C 9 0 L X Q v d C 9 0 Y v Q u S D R g t C 4 0 L 8 u e 2 N s Y X N z L D F 9 J n F 1 b 3 Q 7 L C Z x d W 9 0 O 1 N l Y 3 R p b 2 4 x L 0 d D R l 8 w M D A w M j U z M D U g M V 9 B U 0 0 y N T M w d j F f Z m V h d H V y Z V 9 0 Y W J s Z S / Q m N C 3 0 L z Q t d C 9 0 L X Q v d C 9 0 Y v Q u S D R g t C 4 0 L 8 u e 2 F z c 2 V t Y m x 5 L D J 9 J n F 1 b 3 Q 7 L C Z x d W 9 0 O 1 N l Y 3 R p b 2 4 x L 0 d D R l 8 w M D A w M j U z M D U g M V 9 B U 0 0 y N T M w d j F f Z m V h d H V y Z V 9 0 Y W J s Z S / Q m N C 3 0 L z Q t d C 9 0 L X Q v d C 9 0 Y v Q u S D R g t C 4 0 L 8 u e 2 F z c 2 V t Y m x 5 X 3 V u a X Q s M 3 0 m c X V v d D s s J n F 1 b 3 Q 7 U 2 V j d G l v b j E v R 0 N G X z A w M D A y N T M w N S A x X 0 F T T T I 1 M z B 2 M V 9 m Z W F 0 d X J l X 3 R h Y m x l L 9 C Y 0 L f Q v N C 1 0 L 3 Q t d C 9 0 L 3 R i 9 C 5 I N G C 0 L j Q v y 5 7 c 2 V x X 3 R 5 c G U s N H 0 m c X V v d D s s J n F 1 b 3 Q 7 U 2 V j d G l v b j E v R 0 N G X z A w M D A y N T M w N S A x X 0 F T T T I 1 M z B 2 M V 9 m Z W F 0 d X J l X 3 R h Y m x l L 9 C Y 0 L f Q v N C 1 0 L 3 Q t d C 9 0 L 3 R i 9 C 5 I N G C 0 L j Q v y 5 7 Y 2 h y b 2 1 v c 2 9 t Z S w 1 f S Z x d W 9 0 O y w m c X V v d D t T Z W N 0 a W 9 u M S 9 H Q 0 Z f M D A w M D I 1 M z A 1 I D F f Q V N N M j U z M H Y x X 2 Z l Y X R 1 c m V f d G F i b G U v 0 J j Q t 9 C 8 0 L X Q v d C 1 0 L 3 Q v d G L 0 L k g 0 Y L Q u N C / L n t n Z W 5 v b W l j X 2 F j Y 2 V z c 2 l v b i w 2 f S Z x d W 9 0 O y w m c X V v d D t T Z W N 0 a W 9 u M S 9 H Q 0 Z f M D A w M D I 1 M z A 1 I D F f Q V N N M j U z M H Y x X 2 Z l Y X R 1 c m V f d G F i b G U v 0 J j Q t 9 C 8 0 L X Q v d C 1 0 L 3 Q v d G L 0 L k g 0 Y L Q u N C / L n t z d G F y d C w 3 f S Z x d W 9 0 O y w m c X V v d D t T Z W N 0 a W 9 u M S 9 H Q 0 Z f M D A w M D I 1 M z A 1 I D F f Q V N N M j U z M H Y x X 2 Z l Y X R 1 c m V f d G F i b G U v 0 J j Q t 9 C 8 0 L X Q v d C 1 0 L 3 Q v d G L 0 L k g 0 Y L Q u N C / L n t l b m Q s O H 0 m c X V v d D s s J n F 1 b 3 Q 7 U 2 V j d G l v b j E v R 0 N G X z A w M D A y N T M w N S A x X 0 F T T T I 1 M z B 2 M V 9 m Z W F 0 d X J l X 3 R h Y m x l L 9 C Y 0 L f Q v N C 1 0 L 3 Q t d C 9 0 L 3 R i 9 C 5 I N G C 0 L j Q v y 5 7 c 3 R y Y W 5 k L D l 9 J n F 1 b 3 Q 7 L C Z x d W 9 0 O 1 N l Y 3 R p b 2 4 x L 0 d D R l 8 w M D A w M j U z M D U g M V 9 B U 0 0 y N T M w d j F f Z m V h d H V y Z V 9 0 Y W J s Z S / Q m N C 3 0 L z Q t d C 9 0 L X Q v d C 9 0 Y v Q u S D R g t C 4 0 L 8 u e 3 B y b 2 R 1 Y 3 R f Y W N j Z X N z a W 9 u L D E w f S Z x d W 9 0 O y w m c X V v d D t T Z W N 0 a W 9 u M S 9 H Q 0 Z f M D A w M D I 1 M z A 1 I D F f Q V N N M j U z M H Y x X 2 Z l Y X R 1 c m V f d G F i b G U v 0 J j Q t 9 C 8 0 L X Q v d C 1 0 L 3 Q v d G L 0 L k g 0 Y L Q u N C / L n t u b 2 4 t c m V k d W 5 k Y W 5 0 X 3 J l Z n N l c S w x M X 0 m c X V v d D s s J n F 1 b 3 Q 7 U 2 V j d G l v b j E v R 0 N G X z A w M D A y N T M w N S A x X 0 F T T T I 1 M z B 2 M V 9 m Z W F 0 d X J l X 3 R h Y m x l L 9 C Y 0 L f Q v N C 1 0 L 3 Q t d C 9 0 L 3 R i 9 C 5 I N G C 0 L j Q v y 5 7 c m V s Y X R l Z F 9 h Y 2 N l c 3 N p b 2 4 s M T J 9 J n F 1 b 3 Q 7 L C Z x d W 9 0 O 1 N l Y 3 R p b 2 4 x L 0 d D R l 8 w M D A w M j U z M D U g M V 9 B U 0 0 y N T M w d j F f Z m V h d H V y Z V 9 0 Y W J s Z S / Q m N C 3 0 L z Q t d C 9 0 L X Q v d C 9 0 Y v Q u S D R g t C 4 0 L 8 u e 2 5 h b W U s M T N 9 J n F 1 b 3 Q 7 L C Z x d W 9 0 O 1 N l Y 3 R p b 2 4 x L 0 d D R l 8 w M D A w M j U z M D U g M V 9 B U 0 0 y N T M w d j F f Z m V h d H V y Z V 9 0 Y W J s Z S / Q m N C 3 0 L z Q t d C 9 0 L X Q v d C 9 0 Y v Q u S D R g t C 4 0 L 8 u e 3 N 5 b W J v b C w x N H 0 m c X V v d D s s J n F 1 b 3 Q 7 U 2 V j d G l v b j E v R 0 N G X z A w M D A y N T M w N S A x X 0 F T T T I 1 M z B 2 M V 9 m Z W F 0 d X J l X 3 R h Y m x l L 9 C Y 0 L f Q v N C 1 0 L 3 Q t d C 9 0 L 3 R i 9 C 5 I N G C 0 L j Q v y 5 7 R 2 V u Z U l E L D E 1 f S Z x d W 9 0 O y w m c X V v d D t T Z W N 0 a W 9 u M S 9 H Q 0 Z f M D A w M D I 1 M z A 1 I D F f Q V N N M j U z M H Y x X 2 Z l Y X R 1 c m V f d G F i b G U v 0 J j Q t 9 C 8 0 L X Q v d C 1 0 L 3 Q v d G L 0 L k g 0 Y L Q u N C / L n t s b 2 N 1 c 1 9 0 Y W c s M T Z 9 J n F 1 b 3 Q 7 L C Z x d W 9 0 O 1 N l Y 3 R p b 2 4 x L 0 d D R l 8 w M D A w M j U z M D U g M V 9 B U 0 0 y N T M w d j F f Z m V h d H V y Z V 9 0 Y W J s Z S / Q m N C 3 0 L z Q t d C 9 0 L X Q v d C 9 0 Y v Q u S D R g t C 4 0 L 8 u e 2 Z l Y X R 1 c m V f a W 5 0 Z X J 2 Y W x f b G V u Z 3 R o L D E 3 f S Z x d W 9 0 O y w m c X V v d D t T Z W N 0 a W 9 u M S 9 H Q 0 Z f M D A w M D I 1 M z A 1 I D F f Q V N N M j U z M H Y x X 2 Z l Y X R 1 c m V f d G F i b G U v 0 J j Q t 9 C 8 0 L X Q v d C 1 0 L 3 Q v d G L 0 L k g 0 Y L Q u N C / L n t w c m 9 k d W N 0 X 2 x l b m d 0 a C w x O H 0 m c X V v d D s s J n F 1 b 3 Q 7 U 2 V j d G l v b j E v R 0 N G X z A w M D A y N T M w N S A x X 0 F T T T I 1 M z B 2 M V 9 m Z W F 0 d X J l X 3 R h Y m x l L 9 C Y 0 L f Q v N C 1 0 L 3 Q t d C 9 0 L 3 R i 9 C 5 I N G C 0 L j Q v y 5 7 Y X R 0 c m l i d X R l c y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0 d D R l 8 w M D A w M j U z M D U g M V 9 B U 0 0 y N T M w d j F f Z m V h d H V y Z V 9 0 Y W J s Z S / Q m N C 3 0 L z Q t d C 9 0 L X Q v d C 9 0 Y v Q u S D R g t C 4 0 L 8 u e y M g Z m V h d H V y Z S w w f S Z x d W 9 0 O y w m c X V v d D t T Z W N 0 a W 9 u M S 9 H Q 0 Z f M D A w M D I 1 M z A 1 I D F f Q V N N M j U z M H Y x X 2 Z l Y X R 1 c m V f d G F i b G U v 0 J j Q t 9 C 8 0 L X Q v d C 1 0 L 3 Q v d G L 0 L k g 0 Y L Q u N C / L n t j b G F z c y w x f S Z x d W 9 0 O y w m c X V v d D t T Z W N 0 a W 9 u M S 9 H Q 0 Z f M D A w M D I 1 M z A 1 I D F f Q V N N M j U z M H Y x X 2 Z l Y X R 1 c m V f d G F i b G U v 0 J j Q t 9 C 8 0 L X Q v d C 1 0 L 3 Q v d G L 0 L k g 0 Y L Q u N C / L n t h c 3 N l b W J s e S w y f S Z x d W 9 0 O y w m c X V v d D t T Z W N 0 a W 9 u M S 9 H Q 0 Z f M D A w M D I 1 M z A 1 I D F f Q V N N M j U z M H Y x X 2 Z l Y X R 1 c m V f d G F i b G U v 0 J j Q t 9 C 8 0 L X Q v d C 1 0 L 3 Q v d G L 0 L k g 0 Y L Q u N C / L n t h c 3 N l b W J s e V 9 1 b m l 0 L D N 9 J n F 1 b 3 Q 7 L C Z x d W 9 0 O 1 N l Y 3 R p b 2 4 x L 0 d D R l 8 w M D A w M j U z M D U g M V 9 B U 0 0 y N T M w d j F f Z m V h d H V y Z V 9 0 Y W J s Z S / Q m N C 3 0 L z Q t d C 9 0 L X Q v d C 9 0 Y v Q u S D R g t C 4 0 L 8 u e 3 N l c V 9 0 e X B l L D R 9 J n F 1 b 3 Q 7 L C Z x d W 9 0 O 1 N l Y 3 R p b 2 4 x L 0 d D R l 8 w M D A w M j U z M D U g M V 9 B U 0 0 y N T M w d j F f Z m V h d H V y Z V 9 0 Y W J s Z S / Q m N C 3 0 L z Q t d C 9 0 L X Q v d C 9 0 Y v Q u S D R g t C 4 0 L 8 u e 2 N o c m 9 t b 3 N v b W U s N X 0 m c X V v d D s s J n F 1 b 3 Q 7 U 2 V j d G l v b j E v R 0 N G X z A w M D A y N T M w N S A x X 0 F T T T I 1 M z B 2 M V 9 m Z W F 0 d X J l X 3 R h Y m x l L 9 C Y 0 L f Q v N C 1 0 L 3 Q t d C 9 0 L 3 R i 9 C 5 I N G C 0 L j Q v y 5 7 Z 2 V u b 2 1 p Y 1 9 h Y 2 N l c 3 N p b 2 4 s N n 0 m c X V v d D s s J n F 1 b 3 Q 7 U 2 V j d G l v b j E v R 0 N G X z A w M D A y N T M w N S A x X 0 F T T T I 1 M z B 2 M V 9 m Z W F 0 d X J l X 3 R h Y m x l L 9 C Y 0 L f Q v N C 1 0 L 3 Q t d C 9 0 L 3 R i 9 C 5 I N G C 0 L j Q v y 5 7 c 3 R h c n Q s N 3 0 m c X V v d D s s J n F 1 b 3 Q 7 U 2 V j d G l v b j E v R 0 N G X z A w M D A y N T M w N S A x X 0 F T T T I 1 M z B 2 M V 9 m Z W F 0 d X J l X 3 R h Y m x l L 9 C Y 0 L f Q v N C 1 0 L 3 Q t d C 9 0 L 3 R i 9 C 5 I N G C 0 L j Q v y 5 7 Z W 5 k L D h 9 J n F 1 b 3 Q 7 L C Z x d W 9 0 O 1 N l Y 3 R p b 2 4 x L 0 d D R l 8 w M D A w M j U z M D U g M V 9 B U 0 0 y N T M w d j F f Z m V h d H V y Z V 9 0 Y W J s Z S / Q m N C 3 0 L z Q t d C 9 0 L X Q v d C 9 0 Y v Q u S D R g t C 4 0 L 8 u e 3 N 0 c m F u Z C w 5 f S Z x d W 9 0 O y w m c X V v d D t T Z W N 0 a W 9 u M S 9 H Q 0 Z f M D A w M D I 1 M z A 1 I D F f Q V N N M j U z M H Y x X 2 Z l Y X R 1 c m V f d G F i b G U v 0 J j Q t 9 C 8 0 L X Q v d C 1 0 L 3 Q v d G L 0 L k g 0 Y L Q u N C / L n t w c m 9 k d W N 0 X 2 F j Y 2 V z c 2 l v b i w x M H 0 m c X V v d D s s J n F 1 b 3 Q 7 U 2 V j d G l v b j E v R 0 N G X z A w M D A y N T M w N S A x X 0 F T T T I 1 M z B 2 M V 9 m Z W F 0 d X J l X 3 R h Y m x l L 9 C Y 0 L f Q v N C 1 0 L 3 Q t d C 9 0 L 3 R i 9 C 5 I N G C 0 L j Q v y 5 7 b m 9 u L X J l Z H V u Z G F u d F 9 y Z W Z z Z X E s M T F 9 J n F 1 b 3 Q 7 L C Z x d W 9 0 O 1 N l Y 3 R p b 2 4 x L 0 d D R l 8 w M D A w M j U z M D U g M V 9 B U 0 0 y N T M w d j F f Z m V h d H V y Z V 9 0 Y W J s Z S / Q m N C 3 0 L z Q t d C 9 0 L X Q v d C 9 0 Y v Q u S D R g t C 4 0 L 8 u e 3 J l b G F 0 Z W R f Y W N j Z X N z a W 9 u L D E y f S Z x d W 9 0 O y w m c X V v d D t T Z W N 0 a W 9 u M S 9 H Q 0 Z f M D A w M D I 1 M z A 1 I D F f Q V N N M j U z M H Y x X 2 Z l Y X R 1 c m V f d G F i b G U v 0 J j Q t 9 C 8 0 L X Q v d C 1 0 L 3 Q v d G L 0 L k g 0 Y L Q u N C / L n t u Y W 1 l L D E z f S Z x d W 9 0 O y w m c X V v d D t T Z W N 0 a W 9 u M S 9 H Q 0 Z f M D A w M D I 1 M z A 1 I D F f Q V N N M j U z M H Y x X 2 Z l Y X R 1 c m V f d G F i b G U v 0 J j Q t 9 C 8 0 L X Q v d C 1 0 L 3 Q v d G L 0 L k g 0 Y L Q u N C / L n t z e W 1 i b 2 w s M T R 9 J n F 1 b 3 Q 7 L C Z x d W 9 0 O 1 N l Y 3 R p b 2 4 x L 0 d D R l 8 w M D A w M j U z M D U g M V 9 B U 0 0 y N T M w d j F f Z m V h d H V y Z V 9 0 Y W J s Z S / Q m N C 3 0 L z Q t d C 9 0 L X Q v d C 9 0 Y v Q u S D R g t C 4 0 L 8 u e 0 d l b m V J R C w x N X 0 m c X V v d D s s J n F 1 b 3 Q 7 U 2 V j d G l v b j E v R 0 N G X z A w M D A y N T M w N S A x X 0 F T T T I 1 M z B 2 M V 9 m Z W F 0 d X J l X 3 R h Y m x l L 9 C Y 0 L f Q v N C 1 0 L 3 Q t d C 9 0 L 3 R i 9 C 5 I N G C 0 L j Q v y 5 7 b G 9 j d X N f d G F n L D E 2 f S Z x d W 9 0 O y w m c X V v d D t T Z W N 0 a W 9 u M S 9 H Q 0 Z f M D A w M D I 1 M z A 1 I D F f Q V N N M j U z M H Y x X 2 Z l Y X R 1 c m V f d G F i b G U v 0 J j Q t 9 C 8 0 L X Q v d C 1 0 L 3 Q v d G L 0 L k g 0 Y L Q u N C / L n t m Z W F 0 d X J l X 2 l u d G V y d m F s X 2 x l b m d 0 a C w x N 3 0 m c X V v d D s s J n F 1 b 3 Q 7 U 2 V j d G l v b j E v R 0 N G X z A w M D A y N T M w N S A x X 0 F T T T I 1 M z B 2 M V 9 m Z W F 0 d X J l X 3 R h Y m x l L 9 C Y 0 L f Q v N C 1 0 L 3 Q t d C 9 0 L 3 R i 9 C 5 I N G C 0 L j Q v y 5 7 c H J v Z H V j d F 9 s Z W 5 n d G g s M T h 9 J n F 1 b 3 Q 7 L C Z x d W 9 0 O 1 N l Y 3 R p b 2 4 x L 0 d D R l 8 w M D A w M j U z M D U g M V 9 B U 0 0 y N T M w d j F f Z m V h d H V y Z V 9 0 Y W J s Z S / Q m N C 3 0 L z Q t d C 9 0 L X Q v d C 9 0 Y v Q u S D R g t C 4 0 L 8 u e 2 F 0 d H J p Y n V 0 Z X M s M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Q 0 Z f M D A w M D I 1 M z A 1 J T I w M V 9 B U 0 0 y N T M w d j F f Z m V h d H V y Z V 9 0 Y W J s Z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0 Z f M D A w M D I 1 M z A 1 J T I w M V 9 B U 0 0 y N T M w d j F f Z m V h d H V y Z V 9 0 Y W J s Z S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0 Z f M D A w M D I 1 M z A 1 J T I w M V 9 B U 0 0 y N T M w d j F f Z m V h d H V y Z V 9 0 Y W J s Z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0 Z f M D A w M D I 1 M z A 1 J T I w M V 9 B U 0 0 y N T M w d j F f Z m V h d H V y Z V 9 0 Y W J s Z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d D R l 8 w M D A w M j U z M D V f M V 9 B U 0 0 y N T M w d j F f Z m V h d H V y Z V 9 0 Y W J s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z I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A 1 V D E 1 O j A 0 O j I z L j g y M D U w N D h a I i A v P j x F b n R y e S B U e X B l P S J G a W x s Q 2 9 s d W 1 u V H l w Z X M i I F Z h b H V l P S J z Q m d Z R 0 J n W U d C Z 0 1 E Q m d Z R 0 J n W U d C Z 1 l E Q X d Z P S I g L z 4 8 R W 5 0 c n k g V H l w Z T 0 i R m l s b E N v b H V t b k 5 h b W V z I i B W Y W x 1 Z T 0 i c 1 s m c X V v d D s j I G Z l Y X R 1 c m U m c X V v d D s s J n F 1 b 3 Q 7 Y 2 x h c 3 M m c X V v d D s s J n F 1 b 3 Q 7 Y X N z Z W 1 i b H k m c X V v d D s s J n F 1 b 3 Q 7 Y X N z Z W 1 i b H l f d W 5 p d C Z x d W 9 0 O y w m c X V v d D t z Z X F f d H l w Z S Z x d W 9 0 O y w m c X V v d D t j a H J v b W 9 z b 2 1 l J n F 1 b 3 Q 7 L C Z x d W 9 0 O 2 d l b m 9 t a W N f Y W N j Z X N z a W 9 u J n F 1 b 3 Q 7 L C Z x d W 9 0 O 3 N 0 Y X J 0 J n F 1 b 3 Q 7 L C Z x d W 9 0 O 2 V u Z C Z x d W 9 0 O y w m c X V v d D t z d H J h b m Q m c X V v d D s s J n F 1 b 3 Q 7 c H J v Z H V j d F 9 h Y 2 N l c 3 N p b 2 4 m c X V v d D s s J n F 1 b 3 Q 7 b m 9 u L X J l Z H V u Z G F u d F 9 y Z W Z z Z X E m c X V v d D s s J n F 1 b 3 Q 7 c m V s Y X R l Z F 9 h Y 2 N l c 3 N p b 2 4 m c X V v d D s s J n F 1 b 3 Q 7 b m F t Z S Z x d W 9 0 O y w m c X V v d D t z e W 1 i b 2 w m c X V v d D s s J n F 1 b 3 Q 7 R 2 V u Z U l E J n F 1 b 3 Q 7 L C Z x d W 9 0 O 2 x v Y 3 V z X 3 R h Z y Z x d W 9 0 O y w m c X V v d D t m Z W F 0 d X J l X 2 l u d G V y d m F s X 2 x l b m d 0 a C Z x d W 9 0 O y w m c X V v d D t w c m 9 k d W N 0 X 2 x l b m d 0 a C Z x d W 9 0 O y w m c X V v d D t h d H R y a W J 1 d G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D R l 8 w M D A w M j U z M D U g M V 9 B U 0 0 y N T M w d j F f Z m V h d H V y Z V 9 0 Y W J s Z S / Q m N C 3 0 L z Q t d C 9 0 L X Q v d C 9 0 Y v Q u S D R g t C 4 0 L 8 u e y M g Z m V h d H V y Z S w w f S Z x d W 9 0 O y w m c X V v d D t T Z W N 0 a W 9 u M S 9 H Q 0 Z f M D A w M D I 1 M z A 1 I D F f Q V N N M j U z M H Y x X 2 Z l Y X R 1 c m V f d G F i b G U v 0 J j Q t 9 C 8 0 L X Q v d C 1 0 L 3 Q v d G L 0 L k g 0 Y L Q u N C / L n t j b G F z c y w x f S Z x d W 9 0 O y w m c X V v d D t T Z W N 0 a W 9 u M S 9 H Q 0 Z f M D A w M D I 1 M z A 1 I D F f Q V N N M j U z M H Y x X 2 Z l Y X R 1 c m V f d G F i b G U v 0 J j Q t 9 C 8 0 L X Q v d C 1 0 L 3 Q v d G L 0 L k g 0 Y L Q u N C / L n t h c 3 N l b W J s e S w y f S Z x d W 9 0 O y w m c X V v d D t T Z W N 0 a W 9 u M S 9 H Q 0 Z f M D A w M D I 1 M z A 1 I D F f Q V N N M j U z M H Y x X 2 Z l Y X R 1 c m V f d G F i b G U v 0 J j Q t 9 C 8 0 L X Q v d C 1 0 L 3 Q v d G L 0 L k g 0 Y L Q u N C / L n t h c 3 N l b W J s e V 9 1 b m l 0 L D N 9 J n F 1 b 3 Q 7 L C Z x d W 9 0 O 1 N l Y 3 R p b 2 4 x L 0 d D R l 8 w M D A w M j U z M D U g M V 9 B U 0 0 y N T M w d j F f Z m V h d H V y Z V 9 0 Y W J s Z S / Q m N C 3 0 L z Q t d C 9 0 L X Q v d C 9 0 Y v Q u S D R g t C 4 0 L 8 u e 3 N l c V 9 0 e X B l L D R 9 J n F 1 b 3 Q 7 L C Z x d W 9 0 O 1 N l Y 3 R p b 2 4 x L 0 d D R l 8 w M D A w M j U z M D U g M V 9 B U 0 0 y N T M w d j F f Z m V h d H V y Z V 9 0 Y W J s Z S / Q m N C 3 0 L z Q t d C 9 0 L X Q v d C 9 0 Y v Q u S D R g t C 4 0 L 8 u e 2 N o c m 9 t b 3 N v b W U s N X 0 m c X V v d D s s J n F 1 b 3 Q 7 U 2 V j d G l v b j E v R 0 N G X z A w M D A y N T M w N S A x X 0 F T T T I 1 M z B 2 M V 9 m Z W F 0 d X J l X 3 R h Y m x l L 9 C Y 0 L f Q v N C 1 0 L 3 Q t d C 9 0 L 3 R i 9 C 5 I N G C 0 L j Q v y 5 7 Z 2 V u b 2 1 p Y 1 9 h Y 2 N l c 3 N p b 2 4 s N n 0 m c X V v d D s s J n F 1 b 3 Q 7 U 2 V j d G l v b j E v R 0 N G X z A w M D A y N T M w N S A x X 0 F T T T I 1 M z B 2 M V 9 m Z W F 0 d X J l X 3 R h Y m x l L 9 C Y 0 L f Q v N C 1 0 L 3 Q t d C 9 0 L 3 R i 9 C 5 I N G C 0 L j Q v y 5 7 c 3 R h c n Q s N 3 0 m c X V v d D s s J n F 1 b 3 Q 7 U 2 V j d G l v b j E v R 0 N G X z A w M D A y N T M w N S A x X 0 F T T T I 1 M z B 2 M V 9 m Z W F 0 d X J l X 3 R h Y m x l L 9 C Y 0 L f Q v N C 1 0 L 3 Q t d C 9 0 L 3 R i 9 C 5 I N G C 0 L j Q v y 5 7 Z W 5 k L D h 9 J n F 1 b 3 Q 7 L C Z x d W 9 0 O 1 N l Y 3 R p b 2 4 x L 0 d D R l 8 w M D A w M j U z M D U g M V 9 B U 0 0 y N T M w d j F f Z m V h d H V y Z V 9 0 Y W J s Z S / Q m N C 3 0 L z Q t d C 9 0 L X Q v d C 9 0 Y v Q u S D R g t C 4 0 L 8 u e 3 N 0 c m F u Z C w 5 f S Z x d W 9 0 O y w m c X V v d D t T Z W N 0 a W 9 u M S 9 H Q 0 Z f M D A w M D I 1 M z A 1 I D F f Q V N N M j U z M H Y x X 2 Z l Y X R 1 c m V f d G F i b G U v 0 J j Q t 9 C 8 0 L X Q v d C 1 0 L 3 Q v d G L 0 L k g 0 Y L Q u N C / L n t w c m 9 k d W N 0 X 2 F j Y 2 V z c 2 l v b i w x M H 0 m c X V v d D s s J n F 1 b 3 Q 7 U 2 V j d G l v b j E v R 0 N G X z A w M D A y N T M w N S A x X 0 F T T T I 1 M z B 2 M V 9 m Z W F 0 d X J l X 3 R h Y m x l L 9 C Y 0 L f Q v N C 1 0 L 3 Q t d C 9 0 L 3 R i 9 C 5 I N G C 0 L j Q v y 5 7 b m 9 u L X J l Z H V u Z G F u d F 9 y Z W Z z Z X E s M T F 9 J n F 1 b 3 Q 7 L C Z x d W 9 0 O 1 N l Y 3 R p b 2 4 x L 0 d D R l 8 w M D A w M j U z M D U g M V 9 B U 0 0 y N T M w d j F f Z m V h d H V y Z V 9 0 Y W J s Z S / Q m N C 3 0 L z Q t d C 9 0 L X Q v d C 9 0 Y v Q u S D R g t C 4 0 L 8 u e 3 J l b G F 0 Z W R f Y W N j Z X N z a W 9 u L D E y f S Z x d W 9 0 O y w m c X V v d D t T Z W N 0 a W 9 u M S 9 H Q 0 Z f M D A w M D I 1 M z A 1 I D F f Q V N N M j U z M H Y x X 2 Z l Y X R 1 c m V f d G F i b G U v 0 J j Q t 9 C 8 0 L X Q v d C 1 0 L 3 Q v d G L 0 L k g 0 Y L Q u N C / L n t u Y W 1 l L D E z f S Z x d W 9 0 O y w m c X V v d D t T Z W N 0 a W 9 u M S 9 H Q 0 Z f M D A w M D I 1 M z A 1 I D F f Q V N N M j U z M H Y x X 2 Z l Y X R 1 c m V f d G F i b G U v 0 J j Q t 9 C 8 0 L X Q v d C 1 0 L 3 Q v d G L 0 L k g 0 Y L Q u N C / L n t z e W 1 i b 2 w s M T R 9 J n F 1 b 3 Q 7 L C Z x d W 9 0 O 1 N l Y 3 R p b 2 4 x L 0 d D R l 8 w M D A w M j U z M D U g M V 9 B U 0 0 y N T M w d j F f Z m V h d H V y Z V 9 0 Y W J s Z S / Q m N C 3 0 L z Q t d C 9 0 L X Q v d C 9 0 Y v Q u S D R g t C 4 0 L 8 u e 0 d l b m V J R C w x N X 0 m c X V v d D s s J n F 1 b 3 Q 7 U 2 V j d G l v b j E v R 0 N G X z A w M D A y N T M w N S A x X 0 F T T T I 1 M z B 2 M V 9 m Z W F 0 d X J l X 3 R h Y m x l L 9 C Y 0 L f Q v N C 1 0 L 3 Q t d C 9 0 L 3 R i 9 C 5 I N G C 0 L j Q v y 5 7 b G 9 j d X N f d G F n L D E 2 f S Z x d W 9 0 O y w m c X V v d D t T Z W N 0 a W 9 u M S 9 H Q 0 Z f M D A w M D I 1 M z A 1 I D F f Q V N N M j U z M H Y x X 2 Z l Y X R 1 c m V f d G F i b G U v 0 J j Q t 9 C 8 0 L X Q v d C 1 0 L 3 Q v d G L 0 L k g 0 Y L Q u N C / L n t m Z W F 0 d X J l X 2 l u d G V y d m F s X 2 x l b m d 0 a C w x N 3 0 m c X V v d D s s J n F 1 b 3 Q 7 U 2 V j d G l v b j E v R 0 N G X z A w M D A y N T M w N S A x X 0 F T T T I 1 M z B 2 M V 9 m Z W F 0 d X J l X 3 R h Y m x l L 9 C Y 0 L f Q v N C 1 0 L 3 Q t d C 9 0 L 3 R i 9 C 5 I N G C 0 L j Q v y 5 7 c H J v Z H V j d F 9 s Z W 5 n d G g s M T h 9 J n F 1 b 3 Q 7 L C Z x d W 9 0 O 1 N l Y 3 R p b 2 4 x L 0 d D R l 8 w M D A w M j U z M D U g M V 9 B U 0 0 y N T M w d j F f Z m V h d H V y Z V 9 0 Y W J s Z S / Q m N C 3 0 L z Q t d C 9 0 L X Q v d C 9 0 Y v Q u S D R g t C 4 0 L 8 u e 2 F 0 d H J p Y n V 0 Z X M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H Q 0 Z f M D A w M D I 1 M z A 1 I D F f Q V N N M j U z M H Y x X 2 Z l Y X R 1 c m V f d G F i b G U v 0 J j Q t 9 C 8 0 L X Q v d C 1 0 L 3 Q v d G L 0 L k g 0 Y L Q u N C / L n s j I G Z l Y X R 1 c m U s M H 0 m c X V v d D s s J n F 1 b 3 Q 7 U 2 V j d G l v b j E v R 0 N G X z A w M D A y N T M w N S A x X 0 F T T T I 1 M z B 2 M V 9 m Z W F 0 d X J l X 3 R h Y m x l L 9 C Y 0 L f Q v N C 1 0 L 3 Q t d C 9 0 L 3 R i 9 C 5 I N G C 0 L j Q v y 5 7 Y 2 x h c 3 M s M X 0 m c X V v d D s s J n F 1 b 3 Q 7 U 2 V j d G l v b j E v R 0 N G X z A w M D A y N T M w N S A x X 0 F T T T I 1 M z B 2 M V 9 m Z W F 0 d X J l X 3 R h Y m x l L 9 C Y 0 L f Q v N C 1 0 L 3 Q t d C 9 0 L 3 R i 9 C 5 I N G C 0 L j Q v y 5 7 Y X N z Z W 1 i b H k s M n 0 m c X V v d D s s J n F 1 b 3 Q 7 U 2 V j d G l v b j E v R 0 N G X z A w M D A y N T M w N S A x X 0 F T T T I 1 M z B 2 M V 9 m Z W F 0 d X J l X 3 R h Y m x l L 9 C Y 0 L f Q v N C 1 0 L 3 Q t d C 9 0 L 3 R i 9 C 5 I N G C 0 L j Q v y 5 7 Y X N z Z W 1 i b H l f d W 5 p d C w z f S Z x d W 9 0 O y w m c X V v d D t T Z W N 0 a W 9 u M S 9 H Q 0 Z f M D A w M D I 1 M z A 1 I D F f Q V N N M j U z M H Y x X 2 Z l Y X R 1 c m V f d G F i b G U v 0 J j Q t 9 C 8 0 L X Q v d C 1 0 L 3 Q v d G L 0 L k g 0 Y L Q u N C / L n t z Z X F f d H l w Z S w 0 f S Z x d W 9 0 O y w m c X V v d D t T Z W N 0 a W 9 u M S 9 H Q 0 Z f M D A w M D I 1 M z A 1 I D F f Q V N N M j U z M H Y x X 2 Z l Y X R 1 c m V f d G F i b G U v 0 J j Q t 9 C 8 0 L X Q v d C 1 0 L 3 Q v d G L 0 L k g 0 Y L Q u N C / L n t j a H J v b W 9 z b 2 1 l L D V 9 J n F 1 b 3 Q 7 L C Z x d W 9 0 O 1 N l Y 3 R p b 2 4 x L 0 d D R l 8 w M D A w M j U z M D U g M V 9 B U 0 0 y N T M w d j F f Z m V h d H V y Z V 9 0 Y W J s Z S / Q m N C 3 0 L z Q t d C 9 0 L X Q v d C 9 0 Y v Q u S D R g t C 4 0 L 8 u e 2 d l b m 9 t a W N f Y W N j Z X N z a W 9 u L D Z 9 J n F 1 b 3 Q 7 L C Z x d W 9 0 O 1 N l Y 3 R p b 2 4 x L 0 d D R l 8 w M D A w M j U z M D U g M V 9 B U 0 0 y N T M w d j F f Z m V h d H V y Z V 9 0 Y W J s Z S / Q m N C 3 0 L z Q t d C 9 0 L X Q v d C 9 0 Y v Q u S D R g t C 4 0 L 8 u e 3 N 0 Y X J 0 L D d 9 J n F 1 b 3 Q 7 L C Z x d W 9 0 O 1 N l Y 3 R p b 2 4 x L 0 d D R l 8 w M D A w M j U z M D U g M V 9 B U 0 0 y N T M w d j F f Z m V h d H V y Z V 9 0 Y W J s Z S / Q m N C 3 0 L z Q t d C 9 0 L X Q v d C 9 0 Y v Q u S D R g t C 4 0 L 8 u e 2 V u Z C w 4 f S Z x d W 9 0 O y w m c X V v d D t T Z W N 0 a W 9 u M S 9 H Q 0 Z f M D A w M D I 1 M z A 1 I D F f Q V N N M j U z M H Y x X 2 Z l Y X R 1 c m V f d G F i b G U v 0 J j Q t 9 C 8 0 L X Q v d C 1 0 L 3 Q v d G L 0 L k g 0 Y L Q u N C / L n t z d H J h b m Q s O X 0 m c X V v d D s s J n F 1 b 3 Q 7 U 2 V j d G l v b j E v R 0 N G X z A w M D A y N T M w N S A x X 0 F T T T I 1 M z B 2 M V 9 m Z W F 0 d X J l X 3 R h Y m x l L 9 C Y 0 L f Q v N C 1 0 L 3 Q t d C 9 0 L 3 R i 9 C 5 I N G C 0 L j Q v y 5 7 c H J v Z H V j d F 9 h Y 2 N l c 3 N p b 2 4 s M T B 9 J n F 1 b 3 Q 7 L C Z x d W 9 0 O 1 N l Y 3 R p b 2 4 x L 0 d D R l 8 w M D A w M j U z M D U g M V 9 B U 0 0 y N T M w d j F f Z m V h d H V y Z V 9 0 Y W J s Z S / Q m N C 3 0 L z Q t d C 9 0 L X Q v d C 9 0 Y v Q u S D R g t C 4 0 L 8 u e 2 5 v b i 1 y Z W R 1 b m R h b n R f c m V m c 2 V x L D E x f S Z x d W 9 0 O y w m c X V v d D t T Z W N 0 a W 9 u M S 9 H Q 0 Z f M D A w M D I 1 M z A 1 I D F f Q V N N M j U z M H Y x X 2 Z l Y X R 1 c m V f d G F i b G U v 0 J j Q t 9 C 8 0 L X Q v d C 1 0 L 3 Q v d G L 0 L k g 0 Y L Q u N C / L n t y Z W x h d G V k X 2 F j Y 2 V z c 2 l v b i w x M n 0 m c X V v d D s s J n F 1 b 3 Q 7 U 2 V j d G l v b j E v R 0 N G X z A w M D A y N T M w N S A x X 0 F T T T I 1 M z B 2 M V 9 m Z W F 0 d X J l X 3 R h Y m x l L 9 C Y 0 L f Q v N C 1 0 L 3 Q t d C 9 0 L 3 R i 9 C 5 I N G C 0 L j Q v y 5 7 b m F t Z S w x M 3 0 m c X V v d D s s J n F 1 b 3 Q 7 U 2 V j d G l v b j E v R 0 N G X z A w M D A y N T M w N S A x X 0 F T T T I 1 M z B 2 M V 9 m Z W F 0 d X J l X 3 R h Y m x l L 9 C Y 0 L f Q v N C 1 0 L 3 Q t d C 9 0 L 3 R i 9 C 5 I N G C 0 L j Q v y 5 7 c 3 l t Y m 9 s L D E 0 f S Z x d W 9 0 O y w m c X V v d D t T Z W N 0 a W 9 u M S 9 H Q 0 Z f M D A w M D I 1 M z A 1 I D F f Q V N N M j U z M H Y x X 2 Z l Y X R 1 c m V f d G F i b G U v 0 J j Q t 9 C 8 0 L X Q v d C 1 0 L 3 Q v d G L 0 L k g 0 Y L Q u N C / L n t H Z W 5 l S U Q s M T V 9 J n F 1 b 3 Q 7 L C Z x d W 9 0 O 1 N l Y 3 R p b 2 4 x L 0 d D R l 8 w M D A w M j U z M D U g M V 9 B U 0 0 y N T M w d j F f Z m V h d H V y Z V 9 0 Y W J s Z S / Q m N C 3 0 L z Q t d C 9 0 L X Q v d C 9 0 Y v Q u S D R g t C 4 0 L 8 u e 2 x v Y 3 V z X 3 R h Z y w x N n 0 m c X V v d D s s J n F 1 b 3 Q 7 U 2 V j d G l v b j E v R 0 N G X z A w M D A y N T M w N S A x X 0 F T T T I 1 M z B 2 M V 9 m Z W F 0 d X J l X 3 R h Y m x l L 9 C Y 0 L f Q v N C 1 0 L 3 Q t d C 9 0 L 3 R i 9 C 5 I N G C 0 L j Q v y 5 7 Z m V h d H V y Z V 9 p b n R l c n Z h b F 9 s Z W 5 n d G g s M T d 9 J n F 1 b 3 Q 7 L C Z x d W 9 0 O 1 N l Y 3 R p b 2 4 x L 0 d D R l 8 w M D A w M j U z M D U g M V 9 B U 0 0 y N T M w d j F f Z m V h d H V y Z V 9 0 Y W J s Z S / Q m N C 3 0 L z Q t d C 9 0 L X Q v d C 9 0 Y v Q u S D R g t C 4 0 L 8 u e 3 B y b 2 R 1 Y 3 R f b G V u Z 3 R o L D E 4 f S Z x d W 9 0 O y w m c X V v d D t T Z W N 0 a W 9 u M S 9 H Q 0 Z f M D A w M D I 1 M z A 1 I D F f Q V N N M j U z M H Y x X 2 Z l Y X R 1 c m V f d G F i b G U v 0 J j Q t 9 C 8 0 L X Q v d C 1 0 L 3 Q v d G L 0 L k g 0 Y L Q u N C / L n t h d H R y a W J 1 d G V z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0 N G X z A w M D A y N T M w N S U y M D F f Q V N N M j U z M H Y x X 2 Z l Y X R 1 c m V f d G F i b G U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N G X z A w M D A y N T M w N S U y M D F f Q V N N M j U z M H Y x X 2 Z l Y X R 1 c m V f d G F i b G U l M j A o M i k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N G X z A w M D A y N T M w N S U y M D F f Q V N N M j U z M H Y x X 2 Z l Y X R 1 c m V f d G F i b G U l M j A o M i k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R Y 2 K + 0 8 T B F g e J N o j 0 4 J V o A A A A A A g A A A A A A E G Y A A A A B A A A g A A A A X E u T 3 C z Y c I y c T B U y u L w I Y g R H r 6 W G j E m + v q / a d K F J I n E A A A A A D o A A A A A C A A A g A A A A J L E y 9 Q 5 X q r F f f p / G 6 r F M B O q p k K m i n T 5 d u a c Z b G I l A p 5 Q A A A A r s w 2 K M M 9 B r f / I w R 9 4 z w k v f j E N F x A r U Y 2 5 g G f m l / Z u s G s C v n j T w u n C E b 3 S 5 3 j E B Y B S R Y P o t 9 S 0 i a k B 7 t H 4 q 9 n d T X Q s w 9 9 3 Z 5 d g a o Q N 4 b o 6 e l A A A A A K l J M o u y t V 5 9 + s W w D K t M 2 J f u g r 3 u A l X n N V + 0 Y j N K j 2 K e I w K r k c 3 Y / A c r o c Q t Q Z 4 D G Q E W z G K j d X O y W T Q W x K V / I b w = = < / D a t a M a s h u p > 
</file>

<file path=customXml/itemProps1.xml><?xml version="1.0" encoding="utf-8"?>
<ds:datastoreItem xmlns:ds="http://schemas.openxmlformats.org/officeDocument/2006/customXml" ds:itemID="{903AE1B7-180B-4B43-BCD0-DC632817E9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source</vt:lpstr>
      <vt:lpstr>pivot table</vt:lpstr>
      <vt:lpstr>categories</vt:lpstr>
      <vt:lpstr>гистограмма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Армен</dc:creator>
  <cp:lastModifiedBy>Армен</cp:lastModifiedBy>
  <dcterms:created xsi:type="dcterms:W3CDTF">2018-12-05T15:00:25Z</dcterms:created>
  <dcterms:modified xsi:type="dcterms:W3CDTF">2018-12-22T15:31:59Z</dcterms:modified>
</cp:coreProperties>
</file>