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tana/Desktop/"/>
    </mc:Choice>
  </mc:AlternateContent>
  <xr:revisionPtr revIDLastSave="0" documentId="8_{40E506A4-D47C-E341-B715-C41886AF9CAD}" xr6:coauthVersionLast="47" xr6:coauthVersionMax="47" xr10:uidLastSave="{00000000-0000-0000-0000-000000000000}"/>
  <bookViews>
    <workbookView xWindow="380" yWindow="500" windowWidth="28040" windowHeight="15940" xr2:uid="{A2CDE410-D727-744E-80CB-404DE3B537C3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6" i="1" l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23" i="1"/>
  <c r="E24" i="1"/>
  <c r="E25" i="1"/>
  <c r="E26" i="1"/>
  <c r="E27" i="1"/>
  <c r="E28" i="1"/>
  <c r="E29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" i="1"/>
  <c r="D2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C2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" i="1"/>
  <c r="C4" i="1"/>
  <c r="C5" i="1"/>
  <c r="C6" i="1"/>
  <c r="C7" i="1"/>
  <c r="C8" i="1"/>
  <c r="C9" i="1"/>
</calcChain>
</file>

<file path=xl/sharedStrings.xml><?xml version="1.0" encoding="utf-8"?>
<sst xmlns="http://schemas.openxmlformats.org/spreadsheetml/2006/main" count="275" uniqueCount="167">
  <si>
    <t>AC full</t>
  </si>
  <si>
    <t>C7TQ75_9HIV1</t>
  </si>
  <si>
    <t>GAG_HV2RO</t>
  </si>
  <si>
    <t>POL_HV1YF</t>
  </si>
  <si>
    <t>Q9Q6W4_9HIV1</t>
  </si>
  <si>
    <t>GAG_HV1A2</t>
  </si>
  <si>
    <t>POL_HV1AN</t>
  </si>
  <si>
    <t>B3CKG7_SIV</t>
  </si>
  <si>
    <t>A0A1B4WRK1_SIV</t>
  </si>
  <si>
    <t>GAG_HV1H2</t>
  </si>
  <si>
    <t>POL_HV1H2</t>
  </si>
  <si>
    <t>POL_HV2RO</t>
  </si>
  <si>
    <t>GAG_SIVTN</t>
  </si>
  <si>
    <t>POL_HV2UC</t>
  </si>
  <si>
    <t>C7TQ69_9HIV1</t>
  </si>
  <si>
    <t>POL_HV190</t>
  </si>
  <si>
    <t>POL_HV1Y2</t>
  </si>
  <si>
    <t>GAG_SIVEK</t>
  </si>
  <si>
    <t>GAG_HV1YF</t>
  </si>
  <si>
    <t>POL_SIVSP</t>
  </si>
  <si>
    <t>POL_SIVCZ</t>
  </si>
  <si>
    <t>POL_HV1MV</t>
  </si>
  <si>
    <t>Q87107_SIVSA</t>
  </si>
  <si>
    <t>Q72497_9HIV1</t>
  </si>
  <si>
    <t>GAG_SIVMB</t>
  </si>
  <si>
    <t>GAG_HV1B1</t>
  </si>
  <si>
    <t>A8E117_9HIV1</t>
  </si>
  <si>
    <t>W8EEZ4_9PLVG</t>
  </si>
  <si>
    <t>GAG_HV1B9</t>
  </si>
  <si>
    <t>GAG_HV2UC</t>
  </si>
  <si>
    <t>GAG_HV2BE</t>
  </si>
  <si>
    <t>Q9YX54_9HIV1</t>
  </si>
  <si>
    <t>A0A4Y7LBT4_PAPSO</t>
  </si>
  <si>
    <t>GAG_HV1MA</t>
  </si>
  <si>
    <t>GAG_HV193</t>
  </si>
  <si>
    <t>GAG_HV1ET</t>
  </si>
  <si>
    <t>POL_SIVEK</t>
  </si>
  <si>
    <t>GAG_HV1YB</t>
  </si>
  <si>
    <t>POL_HV1B9</t>
  </si>
  <si>
    <t>GAG_HV1RH</t>
  </si>
  <si>
    <t>A0A163J913_ABSGL</t>
  </si>
  <si>
    <t>POL_HV1BR</t>
  </si>
  <si>
    <t>GAG_HV1AN</t>
  </si>
  <si>
    <t>GAG_SIVCZ</t>
  </si>
  <si>
    <t>B7UES0_SIV</t>
  </si>
  <si>
    <t>POL_HV1A2</t>
  </si>
  <si>
    <t>Q8Q7J5_SIV</t>
  </si>
  <si>
    <t>P89903_SIVTA</t>
  </si>
  <si>
    <t>POL_SIVTN</t>
  </si>
  <si>
    <t>POL_HV1B1</t>
  </si>
  <si>
    <t>POL_HV1YB</t>
  </si>
  <si>
    <t>POL_SIVMB</t>
  </si>
  <si>
    <t>POL_HV1RH</t>
  </si>
  <si>
    <t>POL_HV1EL</t>
  </si>
  <si>
    <t>GAG_HV1MV</t>
  </si>
  <si>
    <t>GAG_HV192</t>
  </si>
  <si>
    <t>GAG_HV190</t>
  </si>
  <si>
    <t>GAG_HV1BR</t>
  </si>
  <si>
    <t>GAG_SIVSP</t>
  </si>
  <si>
    <t>POL_HV1MA</t>
  </si>
  <si>
    <t>GAG_HV1Y2</t>
  </si>
  <si>
    <t>POL_HV193</t>
  </si>
  <si>
    <t>Q88015_9PLVG</t>
  </si>
  <si>
    <t>GAG_HV1EL</t>
  </si>
  <si>
    <t>POL_HV192</t>
  </si>
  <si>
    <t>C7TQ93_9HIV1</t>
  </si>
  <si>
    <t>POL_HV2BE</t>
  </si>
  <si>
    <t>POL_HV1ET</t>
  </si>
  <si>
    <t>архитектура</t>
  </si>
  <si>
    <t>HMM</t>
  </si>
  <si>
    <t>E-value  s</t>
  </si>
  <si>
    <t>core  b</t>
  </si>
  <si>
    <t>1296.8</t>
  </si>
  <si>
    <t>1294.0</t>
  </si>
  <si>
    <t>1292.4</t>
  </si>
  <si>
    <t>1292.1</t>
  </si>
  <si>
    <t>1291.3</t>
  </si>
  <si>
    <t>1290.0</t>
  </si>
  <si>
    <t>1287.0</t>
  </si>
  <si>
    <t>1284.1</t>
  </si>
  <si>
    <t>1280.2</t>
  </si>
  <si>
    <t>1271.7</t>
  </si>
  <si>
    <t>1263.0</t>
  </si>
  <si>
    <t>1257.2</t>
  </si>
  <si>
    <t>1250.1</t>
  </si>
  <si>
    <t>1243.7</t>
  </si>
  <si>
    <t>1243.0</t>
  </si>
  <si>
    <t>1241.5</t>
  </si>
  <si>
    <t>1240.6</t>
  </si>
  <si>
    <t>1228.2</t>
  </si>
  <si>
    <t>1219.6</t>
  </si>
  <si>
    <t>1215.5</t>
  </si>
  <si>
    <t>1214.6</t>
  </si>
  <si>
    <t>1211.2</t>
  </si>
  <si>
    <t>1211.0</t>
  </si>
  <si>
    <t>1210.8</t>
  </si>
  <si>
    <t>1206.4</t>
  </si>
  <si>
    <t>1206.2</t>
  </si>
  <si>
    <t>1205.8</t>
  </si>
  <si>
    <t>1202.5</t>
  </si>
  <si>
    <t>1191.8</t>
  </si>
  <si>
    <t>1191.0</t>
  </si>
  <si>
    <t>1188.8</t>
  </si>
  <si>
    <t>1180.5</t>
  </si>
  <si>
    <t>1180.4</t>
  </si>
  <si>
    <t>1165.7</t>
  </si>
  <si>
    <t>1163.3</t>
  </si>
  <si>
    <t>1159.1</t>
  </si>
  <si>
    <t>1157.1</t>
  </si>
  <si>
    <t>1154.2</t>
  </si>
  <si>
    <t>1139.6</t>
  </si>
  <si>
    <t>1133.0</t>
  </si>
  <si>
    <t>1129.2</t>
  </si>
  <si>
    <t>1125.4</t>
  </si>
  <si>
    <t>1114.0</t>
  </si>
  <si>
    <t>3.2e-302</t>
  </si>
  <si>
    <t>995.8</t>
  </si>
  <si>
    <t>8.7e-298</t>
  </si>
  <si>
    <t>981.1</t>
  </si>
  <si>
    <t>952.9</t>
  </si>
  <si>
    <t>2.4e-287</t>
  </si>
  <si>
    <t>946.6</t>
  </si>
  <si>
    <t>5.7e-283</t>
  </si>
  <si>
    <t>932.1</t>
  </si>
  <si>
    <t>5.1e-261</t>
  </si>
  <si>
    <t>859.5</t>
  </si>
  <si>
    <t>3.2e-251</t>
  </si>
  <si>
    <t>827.1</t>
  </si>
  <si>
    <t>2.9e-217</t>
  </si>
  <si>
    <t>714.9</t>
  </si>
  <si>
    <t>5.9e-214</t>
  </si>
  <si>
    <t>703.9</t>
  </si>
  <si>
    <t>6.5e-214</t>
  </si>
  <si>
    <t>703.8</t>
  </si>
  <si>
    <t>7.9e-211</t>
  </si>
  <si>
    <t>693.6</t>
  </si>
  <si>
    <t>3.6e-209</t>
  </si>
  <si>
    <t>688.1</t>
  </si>
  <si>
    <t>6.9e-209</t>
  </si>
  <si>
    <t>687.2</t>
  </si>
  <si>
    <t>9.8e-208</t>
  </si>
  <si>
    <t>683.3</t>
  </si>
  <si>
    <t>2.5e-207</t>
  </si>
  <si>
    <t>682.0</t>
  </si>
  <si>
    <t>4.3e-207</t>
  </si>
  <si>
    <t>681.2</t>
  </si>
  <si>
    <t>1.3e-204</t>
  </si>
  <si>
    <t>673.0</t>
  </si>
  <si>
    <t>672.5</t>
  </si>
  <si>
    <t>1.8e-204</t>
  </si>
  <si>
    <t>4.6e-198</t>
  </si>
  <si>
    <t>651.4</t>
  </si>
  <si>
    <t>1.8e-196</t>
  </si>
  <si>
    <t>646.1</t>
  </si>
  <si>
    <t>4.9e-143</t>
  </si>
  <si>
    <t>469.4</t>
  </si>
  <si>
    <t>2.6e-141</t>
  </si>
  <si>
    <t>463.7</t>
  </si>
  <si>
    <t>0.00037</t>
  </si>
  <si>
    <t>0.00075</t>
  </si>
  <si>
    <t>domain</t>
  </si>
  <si>
    <t xml:space="preserve">sequence       </t>
  </si>
  <si>
    <t>есть в архитектуре?</t>
  </si>
  <si>
    <t>есть в полученной выборке?</t>
  </si>
  <si>
    <t>выборка</t>
  </si>
  <si>
    <t>есть в списке находок?</t>
  </si>
  <si>
    <t>length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</si>
</sst>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charset val="204"/>
      <scheme val="minor"/>
    </font>
    <font>
      <sz val="14"/>
      <color rgb="FF000000"/>
      <name val="Arial"/>
      <family val="2"/>
    </font>
    <font>
      <sz val="10"/>
      <color rgb="FF000000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2" fillId="0" borderId="0" xfId="0" applyFont="1"/>
    <xf numFmtId="0" fontId="1" fillId="2" borderId="0" xfId="0" applyFont="1" applyFill="1"/>
    <xf numFmtId="16" fontId="0" fillId="0" borderId="0" xfId="0" applyNumberFormat="1"/>
    <xf numFmtId="11" fontId="2" fillId="0" borderId="0" xfId="0" applyNumberFormat="1" applyFont="1"/>
    <xf numFmtId="2" fontId="0" fillId="0" borderId="0" xfId="0" applyNumberFormat="1"/>
    <xf numFmtId="0" fontId="2" fillId="2" borderId="0" xfId="0" applyFont="1" applyFill="1"/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8EEE1-0703-DE4F-A378-DDFF1719BF15}">
  <dimension ref="A1:O71"/>
  <sheetViews>
    <sheetView tabSelected="1" workbookViewId="0">
      <selection activeCell="F9" sqref="F9"/>
    </sheetView>
  </sheetViews>
  <sheetFormatPr baseColWidth="10" defaultRowHeight="16" x14ac:dyDescent="0.2"/>
  <cols>
    <col min="1" max="1" width="26.6640625" customWidth="1"/>
    <col min="3" max="3" width="18.5" customWidth="1"/>
    <col min="4" max="4" width="27" customWidth="1"/>
    <col min="5" max="5" width="26" customWidth="1"/>
    <col min="7" max="7" width="16.33203125" customWidth="1"/>
    <col min="9" max="10" width="10.83203125" customWidth="1"/>
    <col min="11" max="11" width="13.33203125" customWidth="1"/>
    <col min="12" max="12" width="22.5" customWidth="1"/>
  </cols>
  <sheetData>
    <row r="1" spans="1:15" x14ac:dyDescent="0.2">
      <c r="A1" s="1" t="s">
        <v>0</v>
      </c>
      <c r="B1" s="1" t="s">
        <v>166</v>
      </c>
      <c r="C1" s="1" t="s">
        <v>162</v>
      </c>
      <c r="D1" s="1" t="s">
        <v>163</v>
      </c>
      <c r="E1" s="1" t="s">
        <v>165</v>
      </c>
      <c r="I1" s="8" t="s">
        <v>69</v>
      </c>
      <c r="J1" s="8"/>
      <c r="K1" s="8"/>
      <c r="L1" s="8"/>
    </row>
    <row r="2" spans="1:15" ht="19" x14ac:dyDescent="0.25">
      <c r="A2" t="s">
        <v>1</v>
      </c>
      <c r="B2">
        <v>1431</v>
      </c>
      <c r="C2" t="str">
        <f>IF(ISNA(MATCH(A2,$G$3:$G$21,0)),"нет","есть")</f>
        <v>нет</v>
      </c>
      <c r="D2" t="str">
        <f>IF(ISNA(MATCH(A2,$H$3:$H$20,0)),"нет","есть")</f>
        <v>нет</v>
      </c>
      <c r="E2" t="str">
        <f>IF(ISNA(MATCH(A2,$L$3:$L$70,0)),"нет","есть")</f>
        <v>есть</v>
      </c>
      <c r="G2" s="3" t="s">
        <v>68</v>
      </c>
      <c r="H2" s="1" t="s">
        <v>164</v>
      </c>
      <c r="I2" s="7" t="s">
        <v>70</v>
      </c>
      <c r="J2" s="1" t="s">
        <v>71</v>
      </c>
      <c r="K2" s="1" t="s">
        <v>160</v>
      </c>
      <c r="L2" s="1" t="s">
        <v>161</v>
      </c>
    </row>
    <row r="3" spans="1:15" ht="17" x14ac:dyDescent="0.25">
      <c r="A3" t="s">
        <v>2</v>
      </c>
      <c r="B3">
        <v>522</v>
      </c>
      <c r="C3" t="str">
        <f t="shared" ref="C3:C66" si="0">IF(ISNA(MATCH(A3,$G$3:$G$21,0)),"нет","есть")</f>
        <v>нет</v>
      </c>
      <c r="D3" t="str">
        <f t="shared" ref="D3:D66" si="1">IF(ISNA(MATCH(A3,$H$3:$H$20,0)),"нет","есть")</f>
        <v>нет</v>
      </c>
      <c r="E3" t="str">
        <f t="shared" ref="E3:E66" si="2">IF(ISNA(MATCH(A3,$L$3:$L$70,0)),"нет","есть")</f>
        <v>есть</v>
      </c>
      <c r="G3" s="2" t="s">
        <v>26</v>
      </c>
      <c r="H3" s="2" t="s">
        <v>26</v>
      </c>
      <c r="I3" s="2">
        <v>0</v>
      </c>
      <c r="J3" t="s">
        <v>72</v>
      </c>
      <c r="K3">
        <v>2</v>
      </c>
      <c r="L3" t="s">
        <v>57</v>
      </c>
    </row>
    <row r="4" spans="1:15" ht="17" x14ac:dyDescent="0.25">
      <c r="A4" t="s">
        <v>3</v>
      </c>
      <c r="B4">
        <v>1449</v>
      </c>
      <c r="C4" t="str">
        <f t="shared" si="0"/>
        <v>нет</v>
      </c>
      <c r="D4" t="str">
        <f t="shared" si="1"/>
        <v>нет</v>
      </c>
      <c r="E4" t="str">
        <f t="shared" si="2"/>
        <v>есть</v>
      </c>
      <c r="G4" s="2" t="s">
        <v>55</v>
      </c>
      <c r="H4" s="2" t="s">
        <v>55</v>
      </c>
      <c r="I4" s="2">
        <v>0</v>
      </c>
      <c r="J4" t="s">
        <v>73</v>
      </c>
      <c r="K4">
        <v>1</v>
      </c>
      <c r="L4" t="s">
        <v>23</v>
      </c>
    </row>
    <row r="5" spans="1:15" ht="17" x14ac:dyDescent="0.25">
      <c r="A5" t="s">
        <v>4</v>
      </c>
      <c r="B5">
        <v>498</v>
      </c>
      <c r="C5" t="str">
        <f t="shared" si="0"/>
        <v>нет</v>
      </c>
      <c r="D5" t="str">
        <f t="shared" si="1"/>
        <v>нет</v>
      </c>
      <c r="E5" t="str">
        <f t="shared" si="2"/>
        <v>есть</v>
      </c>
      <c r="G5" s="2" t="s">
        <v>34</v>
      </c>
      <c r="H5" s="2" t="s">
        <v>34</v>
      </c>
      <c r="I5" s="2">
        <v>0</v>
      </c>
      <c r="J5" t="s">
        <v>74</v>
      </c>
      <c r="K5">
        <v>2</v>
      </c>
      <c r="L5" t="s">
        <v>25</v>
      </c>
      <c r="N5" s="4"/>
    </row>
    <row r="6" spans="1:15" ht="17" x14ac:dyDescent="0.25">
      <c r="A6" t="s">
        <v>5</v>
      </c>
      <c r="B6">
        <v>502</v>
      </c>
      <c r="C6" t="str">
        <f t="shared" si="0"/>
        <v>есть</v>
      </c>
      <c r="D6" t="str">
        <f t="shared" si="1"/>
        <v>есть</v>
      </c>
      <c r="E6" t="str">
        <f t="shared" si="2"/>
        <v>есть</v>
      </c>
      <c r="G6" s="2" t="s">
        <v>18</v>
      </c>
      <c r="H6" s="2" t="s">
        <v>18</v>
      </c>
      <c r="I6" s="2">
        <v>0</v>
      </c>
      <c r="J6" t="s">
        <v>75</v>
      </c>
      <c r="K6">
        <v>1</v>
      </c>
      <c r="L6" t="s">
        <v>9</v>
      </c>
      <c r="N6" s="4"/>
    </row>
    <row r="7" spans="1:15" ht="17" x14ac:dyDescent="0.25">
      <c r="A7" t="s">
        <v>6</v>
      </c>
      <c r="B7">
        <v>1435</v>
      </c>
      <c r="C7" t="str">
        <f t="shared" si="0"/>
        <v>нет</v>
      </c>
      <c r="D7" t="str">
        <f t="shared" si="1"/>
        <v>нет</v>
      </c>
      <c r="E7" t="str">
        <f t="shared" si="2"/>
        <v>есть</v>
      </c>
      <c r="G7" s="2" t="s">
        <v>56</v>
      </c>
      <c r="H7" s="2" t="s">
        <v>56</v>
      </c>
      <c r="I7" s="2">
        <v>0</v>
      </c>
      <c r="J7" t="s">
        <v>76</v>
      </c>
      <c r="K7">
        <v>1</v>
      </c>
      <c r="L7" t="s">
        <v>28</v>
      </c>
    </row>
    <row r="8" spans="1:15" ht="17" x14ac:dyDescent="0.25">
      <c r="A8" t="s">
        <v>7</v>
      </c>
      <c r="B8">
        <v>502</v>
      </c>
      <c r="C8" t="str">
        <f t="shared" si="0"/>
        <v>нет</v>
      </c>
      <c r="D8" t="str">
        <f t="shared" si="1"/>
        <v>нет</v>
      </c>
      <c r="E8" t="str">
        <f t="shared" si="2"/>
        <v>есть</v>
      </c>
      <c r="G8" s="2" t="s">
        <v>25</v>
      </c>
      <c r="H8" s="2" t="s">
        <v>57</v>
      </c>
      <c r="I8" s="2">
        <v>0</v>
      </c>
      <c r="J8" t="s">
        <v>77</v>
      </c>
      <c r="K8">
        <v>1</v>
      </c>
      <c r="L8" t="s">
        <v>60</v>
      </c>
      <c r="N8" s="4"/>
    </row>
    <row r="9" spans="1:15" ht="17" x14ac:dyDescent="0.25">
      <c r="A9" t="s">
        <v>8</v>
      </c>
      <c r="B9">
        <v>517</v>
      </c>
      <c r="C9" t="str">
        <f t="shared" si="0"/>
        <v>нет</v>
      </c>
      <c r="D9" t="str">
        <f t="shared" si="1"/>
        <v>нет</v>
      </c>
      <c r="E9" t="str">
        <f t="shared" si="2"/>
        <v>есть</v>
      </c>
      <c r="G9" s="2" t="s">
        <v>57</v>
      </c>
      <c r="H9" s="2" t="s">
        <v>5</v>
      </c>
      <c r="I9" s="2">
        <v>0</v>
      </c>
      <c r="J9" t="s">
        <v>78</v>
      </c>
      <c r="K9">
        <v>1</v>
      </c>
      <c r="L9" t="s">
        <v>5</v>
      </c>
      <c r="N9" s="4"/>
    </row>
    <row r="10" spans="1:15" ht="17" x14ac:dyDescent="0.25">
      <c r="A10" t="s">
        <v>9</v>
      </c>
      <c r="B10">
        <v>500</v>
      </c>
      <c r="C10" t="str">
        <f t="shared" si="0"/>
        <v>есть</v>
      </c>
      <c r="D10" t="str">
        <f t="shared" si="1"/>
        <v>есть</v>
      </c>
      <c r="E10" t="str">
        <f t="shared" si="2"/>
        <v>есть</v>
      </c>
      <c r="G10" s="2" t="s">
        <v>5</v>
      </c>
      <c r="H10" s="2" t="s">
        <v>9</v>
      </c>
      <c r="I10" s="2">
        <v>0</v>
      </c>
      <c r="J10" t="s">
        <v>79</v>
      </c>
      <c r="K10">
        <v>1</v>
      </c>
      <c r="L10" t="s">
        <v>63</v>
      </c>
    </row>
    <row r="11" spans="1:15" ht="17" x14ac:dyDescent="0.25">
      <c r="A11" t="s">
        <v>10</v>
      </c>
      <c r="B11">
        <v>1435</v>
      </c>
      <c r="C11" t="str">
        <f t="shared" si="0"/>
        <v>нет</v>
      </c>
      <c r="D11" t="str">
        <f t="shared" si="1"/>
        <v>нет</v>
      </c>
      <c r="E11" t="str">
        <f t="shared" si="2"/>
        <v>есть</v>
      </c>
      <c r="G11" s="2" t="s">
        <v>9</v>
      </c>
      <c r="H11" s="2" t="s">
        <v>63</v>
      </c>
      <c r="I11" s="2">
        <v>0</v>
      </c>
      <c r="J11" t="s">
        <v>80</v>
      </c>
      <c r="K11">
        <v>1</v>
      </c>
      <c r="L11" t="s">
        <v>56</v>
      </c>
      <c r="N11" s="4"/>
    </row>
    <row r="12" spans="1:15" ht="17" x14ac:dyDescent="0.25">
      <c r="A12" t="s">
        <v>11</v>
      </c>
      <c r="B12">
        <v>1464</v>
      </c>
      <c r="C12" t="str">
        <f t="shared" si="0"/>
        <v>нет</v>
      </c>
      <c r="D12" t="str">
        <f t="shared" si="1"/>
        <v>нет</v>
      </c>
      <c r="E12" t="str">
        <f t="shared" si="2"/>
        <v>есть</v>
      </c>
      <c r="G12" s="2" t="s">
        <v>63</v>
      </c>
      <c r="H12" s="2" t="s">
        <v>39</v>
      </c>
      <c r="I12" s="2">
        <v>0</v>
      </c>
      <c r="J12" t="s">
        <v>81</v>
      </c>
      <c r="K12">
        <v>1</v>
      </c>
      <c r="L12" t="s">
        <v>39</v>
      </c>
      <c r="N12" s="4"/>
    </row>
    <row r="13" spans="1:15" ht="17" x14ac:dyDescent="0.25">
      <c r="A13" t="s">
        <v>12</v>
      </c>
      <c r="B13">
        <v>524</v>
      </c>
      <c r="C13" t="str">
        <f t="shared" si="0"/>
        <v>нет</v>
      </c>
      <c r="D13" t="str">
        <f t="shared" si="1"/>
        <v>нет</v>
      </c>
      <c r="E13" t="str">
        <f t="shared" si="2"/>
        <v>есть</v>
      </c>
      <c r="G13" s="2" t="s">
        <v>39</v>
      </c>
      <c r="H13" s="2" t="s">
        <v>43</v>
      </c>
      <c r="I13" s="2">
        <v>0</v>
      </c>
      <c r="J13" t="s">
        <v>82</v>
      </c>
      <c r="K13">
        <v>1</v>
      </c>
      <c r="L13" t="s">
        <v>33</v>
      </c>
      <c r="N13" s="4"/>
    </row>
    <row r="14" spans="1:15" ht="17" x14ac:dyDescent="0.25">
      <c r="A14" t="s">
        <v>13</v>
      </c>
      <c r="B14">
        <v>1471</v>
      </c>
      <c r="C14" t="str">
        <f t="shared" si="0"/>
        <v>нет</v>
      </c>
      <c r="D14" t="str">
        <f t="shared" si="1"/>
        <v>нет</v>
      </c>
      <c r="E14" t="str">
        <f t="shared" si="2"/>
        <v>есть</v>
      </c>
      <c r="G14" s="2" t="s">
        <v>43</v>
      </c>
      <c r="H14" s="2" t="s">
        <v>60</v>
      </c>
      <c r="I14" s="2">
        <v>0</v>
      </c>
      <c r="J14" t="s">
        <v>83</v>
      </c>
      <c r="K14">
        <v>1</v>
      </c>
      <c r="L14" t="s">
        <v>27</v>
      </c>
      <c r="N14" s="4"/>
      <c r="O14" s="4"/>
    </row>
    <row r="15" spans="1:15" ht="17" x14ac:dyDescent="0.25">
      <c r="A15" t="s">
        <v>14</v>
      </c>
      <c r="B15">
        <v>1429</v>
      </c>
      <c r="C15" t="str">
        <f t="shared" si="0"/>
        <v>нет</v>
      </c>
      <c r="D15" t="str">
        <f t="shared" si="1"/>
        <v>нет</v>
      </c>
      <c r="E15" t="str">
        <f t="shared" si="2"/>
        <v>есть</v>
      </c>
      <c r="G15" s="2" t="s">
        <v>60</v>
      </c>
      <c r="H15" s="2" t="s">
        <v>17</v>
      </c>
      <c r="I15" s="2">
        <v>0</v>
      </c>
      <c r="J15" t="s">
        <v>84</v>
      </c>
      <c r="K15">
        <v>1</v>
      </c>
      <c r="L15" t="s">
        <v>26</v>
      </c>
      <c r="N15" s="4"/>
    </row>
    <row r="16" spans="1:15" ht="17" x14ac:dyDescent="0.25">
      <c r="A16" t="s">
        <v>15</v>
      </c>
      <c r="B16">
        <v>1435</v>
      </c>
      <c r="C16" t="str">
        <f t="shared" si="0"/>
        <v>нет</v>
      </c>
      <c r="D16" t="str">
        <f t="shared" si="1"/>
        <v>нет</v>
      </c>
      <c r="E16" t="str">
        <f t="shared" si="2"/>
        <v>есть</v>
      </c>
      <c r="G16" s="2" t="s">
        <v>17</v>
      </c>
      <c r="H16" s="2" t="s">
        <v>24</v>
      </c>
      <c r="I16" s="2">
        <v>0</v>
      </c>
      <c r="J16" t="s">
        <v>85</v>
      </c>
      <c r="K16">
        <v>1</v>
      </c>
      <c r="L16" t="s">
        <v>34</v>
      </c>
    </row>
    <row r="17" spans="1:15" ht="17" x14ac:dyDescent="0.25">
      <c r="A17" t="s">
        <v>16</v>
      </c>
      <c r="B17">
        <v>1435</v>
      </c>
      <c r="C17" t="str">
        <f t="shared" si="0"/>
        <v>нет</v>
      </c>
      <c r="D17" t="str">
        <f t="shared" si="1"/>
        <v>нет</v>
      </c>
      <c r="E17" t="str">
        <f t="shared" si="2"/>
        <v>есть</v>
      </c>
      <c r="G17" s="2" t="s">
        <v>24</v>
      </c>
      <c r="H17" s="2" t="s">
        <v>23</v>
      </c>
      <c r="I17" s="2">
        <v>0</v>
      </c>
      <c r="J17" t="s">
        <v>86</v>
      </c>
      <c r="K17">
        <v>2</v>
      </c>
      <c r="L17" t="s">
        <v>35</v>
      </c>
      <c r="N17" s="4"/>
    </row>
    <row r="18" spans="1:15" ht="17" x14ac:dyDescent="0.25">
      <c r="A18" t="s">
        <v>17</v>
      </c>
      <c r="B18">
        <v>511</v>
      </c>
      <c r="C18" t="str">
        <f t="shared" si="0"/>
        <v>есть</v>
      </c>
      <c r="D18" t="str">
        <f t="shared" si="1"/>
        <v>есть</v>
      </c>
      <c r="E18" t="str">
        <f t="shared" si="2"/>
        <v>есть</v>
      </c>
      <c r="G18" s="2" t="s">
        <v>23</v>
      </c>
      <c r="H18" s="2" t="s">
        <v>28</v>
      </c>
      <c r="I18" s="2">
        <v>0</v>
      </c>
      <c r="J18" t="s">
        <v>87</v>
      </c>
      <c r="K18">
        <v>1</v>
      </c>
      <c r="L18" t="s">
        <v>55</v>
      </c>
      <c r="N18" s="4"/>
      <c r="O18" s="4"/>
    </row>
    <row r="19" spans="1:15" ht="17" x14ac:dyDescent="0.25">
      <c r="A19" t="s">
        <v>18</v>
      </c>
      <c r="B19">
        <v>512</v>
      </c>
      <c r="C19" t="str">
        <f t="shared" si="0"/>
        <v>есть</v>
      </c>
      <c r="D19" t="str">
        <f t="shared" si="1"/>
        <v>есть</v>
      </c>
      <c r="E19" t="str">
        <f t="shared" si="2"/>
        <v>есть</v>
      </c>
      <c r="G19" s="2" t="s">
        <v>28</v>
      </c>
      <c r="H19" s="2" t="s">
        <v>35</v>
      </c>
      <c r="I19" s="2">
        <v>0</v>
      </c>
      <c r="J19" t="s">
        <v>88</v>
      </c>
      <c r="K19">
        <v>1</v>
      </c>
      <c r="L19" t="s">
        <v>31</v>
      </c>
      <c r="N19" s="4"/>
    </row>
    <row r="20" spans="1:15" ht="17" x14ac:dyDescent="0.25">
      <c r="A20" t="s">
        <v>19</v>
      </c>
      <c r="B20">
        <v>1449</v>
      </c>
      <c r="C20" t="str">
        <f t="shared" si="0"/>
        <v>нет</v>
      </c>
      <c r="D20" t="str">
        <f t="shared" si="1"/>
        <v>нет</v>
      </c>
      <c r="E20" t="str">
        <f t="shared" si="2"/>
        <v>есть</v>
      </c>
      <c r="G20" s="2" t="s">
        <v>35</v>
      </c>
      <c r="H20" s="2" t="s">
        <v>27</v>
      </c>
      <c r="I20" s="2">
        <v>0</v>
      </c>
      <c r="J20" t="s">
        <v>89</v>
      </c>
      <c r="K20">
        <v>1</v>
      </c>
      <c r="L20" t="s">
        <v>4</v>
      </c>
      <c r="N20" s="4"/>
    </row>
    <row r="21" spans="1:15" ht="17" x14ac:dyDescent="0.25">
      <c r="A21" t="s">
        <v>20</v>
      </c>
      <c r="B21">
        <v>1384</v>
      </c>
      <c r="C21" t="str">
        <f t="shared" si="0"/>
        <v>нет</v>
      </c>
      <c r="D21" t="str">
        <f t="shared" si="1"/>
        <v>нет</v>
      </c>
      <c r="E21" t="str">
        <f t="shared" si="2"/>
        <v>есть</v>
      </c>
      <c r="G21" s="2" t="s">
        <v>27</v>
      </c>
      <c r="I21" s="2">
        <v>0</v>
      </c>
      <c r="J21" t="s">
        <v>90</v>
      </c>
      <c r="K21">
        <v>1</v>
      </c>
      <c r="L21" t="s">
        <v>17</v>
      </c>
    </row>
    <row r="22" spans="1:15" ht="17" x14ac:dyDescent="0.25">
      <c r="A22" t="s">
        <v>20</v>
      </c>
      <c r="B22">
        <v>1384</v>
      </c>
      <c r="C22" t="str">
        <f t="shared" si="0"/>
        <v>нет</v>
      </c>
      <c r="D22" t="str">
        <f t="shared" si="1"/>
        <v>нет</v>
      </c>
      <c r="E22" t="str">
        <f t="shared" si="2"/>
        <v>есть</v>
      </c>
      <c r="I22" s="2">
        <v>0</v>
      </c>
      <c r="J22" t="s">
        <v>91</v>
      </c>
      <c r="K22">
        <v>1</v>
      </c>
      <c r="L22" t="s">
        <v>41</v>
      </c>
      <c r="N22" s="4"/>
    </row>
    <row r="23" spans="1:15" ht="17" x14ac:dyDescent="0.25">
      <c r="A23" t="s">
        <v>21</v>
      </c>
      <c r="B23">
        <v>1446</v>
      </c>
      <c r="C23" t="str">
        <f t="shared" si="0"/>
        <v>нет</v>
      </c>
      <c r="D23" t="str">
        <f t="shared" si="1"/>
        <v>нет</v>
      </c>
      <c r="E23" t="str">
        <f>IF(ISNA(MATCH(A23,$L$3:$L$70,0)),"нет","есть")</f>
        <v>есть</v>
      </c>
      <c r="I23" s="2">
        <v>0</v>
      </c>
      <c r="J23" t="s">
        <v>92</v>
      </c>
      <c r="K23">
        <v>1</v>
      </c>
      <c r="L23" t="s">
        <v>24</v>
      </c>
      <c r="O23" s="4"/>
    </row>
    <row r="24" spans="1:15" ht="17" x14ac:dyDescent="0.25">
      <c r="A24" t="s">
        <v>22</v>
      </c>
      <c r="B24">
        <v>554</v>
      </c>
      <c r="C24" t="str">
        <f t="shared" si="0"/>
        <v>нет</v>
      </c>
      <c r="D24" t="str">
        <f t="shared" si="1"/>
        <v>нет</v>
      </c>
      <c r="E24" t="str">
        <f t="shared" si="2"/>
        <v>есть</v>
      </c>
      <c r="I24" s="2">
        <v>0</v>
      </c>
      <c r="J24" t="s">
        <v>93</v>
      </c>
      <c r="K24">
        <v>1</v>
      </c>
      <c r="L24" t="s">
        <v>49</v>
      </c>
      <c r="N24" s="4"/>
    </row>
    <row r="25" spans="1:15" ht="17" x14ac:dyDescent="0.25">
      <c r="A25" t="s">
        <v>23</v>
      </c>
      <c r="B25">
        <v>500</v>
      </c>
      <c r="C25" t="str">
        <f t="shared" si="0"/>
        <v>есть</v>
      </c>
      <c r="D25" t="str">
        <f t="shared" si="1"/>
        <v>есть</v>
      </c>
      <c r="E25" t="str">
        <f t="shared" si="2"/>
        <v>есть</v>
      </c>
      <c r="I25" s="2">
        <v>0</v>
      </c>
      <c r="J25" t="s">
        <v>94</v>
      </c>
      <c r="K25">
        <v>1</v>
      </c>
      <c r="L25" t="s">
        <v>10</v>
      </c>
      <c r="N25" s="4"/>
      <c r="O25" s="4"/>
    </row>
    <row r="26" spans="1:15" ht="17" x14ac:dyDescent="0.25">
      <c r="A26" t="s">
        <v>24</v>
      </c>
      <c r="B26">
        <v>499</v>
      </c>
      <c r="C26" t="str">
        <f t="shared" si="0"/>
        <v>есть</v>
      </c>
      <c r="D26" t="str">
        <f t="shared" si="1"/>
        <v>есть</v>
      </c>
      <c r="E26" t="str">
        <f t="shared" si="2"/>
        <v>есть</v>
      </c>
      <c r="I26" s="2">
        <v>0</v>
      </c>
      <c r="J26" t="s">
        <v>95</v>
      </c>
      <c r="K26">
        <v>1</v>
      </c>
      <c r="L26" t="s">
        <v>16</v>
      </c>
      <c r="N26" s="4"/>
      <c r="O26" s="4"/>
    </row>
    <row r="27" spans="1:15" ht="17" x14ac:dyDescent="0.25">
      <c r="A27" t="s">
        <v>25</v>
      </c>
      <c r="B27">
        <v>512</v>
      </c>
      <c r="C27" t="str">
        <f t="shared" si="0"/>
        <v>есть</v>
      </c>
      <c r="D27" t="str">
        <f t="shared" si="1"/>
        <v>нет</v>
      </c>
      <c r="E27" t="str">
        <f t="shared" si="2"/>
        <v>есть</v>
      </c>
      <c r="I27" s="2">
        <v>0</v>
      </c>
      <c r="J27" t="s">
        <v>96</v>
      </c>
      <c r="K27">
        <v>1</v>
      </c>
      <c r="L27" t="s">
        <v>18</v>
      </c>
      <c r="O27" s="4"/>
    </row>
    <row r="28" spans="1:15" ht="17" x14ac:dyDescent="0.25">
      <c r="A28" t="s">
        <v>26</v>
      </c>
      <c r="B28">
        <v>496</v>
      </c>
      <c r="C28" t="str">
        <f t="shared" si="0"/>
        <v>есть</v>
      </c>
      <c r="D28" t="str">
        <f t="shared" si="1"/>
        <v>есть</v>
      </c>
      <c r="E28" t="str">
        <f t="shared" si="2"/>
        <v>есть</v>
      </c>
      <c r="I28" s="2">
        <v>0</v>
      </c>
      <c r="J28" t="s">
        <v>97</v>
      </c>
      <c r="K28">
        <v>1</v>
      </c>
      <c r="L28" t="s">
        <v>38</v>
      </c>
      <c r="N28" s="4"/>
    </row>
    <row r="29" spans="1:15" ht="17" x14ac:dyDescent="0.25">
      <c r="A29" t="s">
        <v>27</v>
      </c>
      <c r="B29">
        <v>496</v>
      </c>
      <c r="C29" t="str">
        <f t="shared" si="0"/>
        <v>есть</v>
      </c>
      <c r="D29" t="str">
        <f t="shared" si="1"/>
        <v>есть</v>
      </c>
      <c r="E29" t="str">
        <f t="shared" si="2"/>
        <v>есть</v>
      </c>
      <c r="I29" s="2">
        <v>0</v>
      </c>
      <c r="J29" t="s">
        <v>98</v>
      </c>
      <c r="K29">
        <v>1</v>
      </c>
      <c r="L29" t="s">
        <v>45</v>
      </c>
      <c r="N29" s="4"/>
      <c r="O29" s="4"/>
    </row>
    <row r="30" spans="1:15" ht="17" x14ac:dyDescent="0.25">
      <c r="A30" t="s">
        <v>28</v>
      </c>
      <c r="B30">
        <v>500</v>
      </c>
      <c r="C30" t="str">
        <f t="shared" si="0"/>
        <v>есть</v>
      </c>
      <c r="D30" t="str">
        <f t="shared" si="1"/>
        <v>есть</v>
      </c>
      <c r="E30" t="str">
        <f>IF(ISNA(MATCH(A30,$L$3:$L$70,0)),"нет","есть")</f>
        <v>есть</v>
      </c>
      <c r="I30" s="2">
        <v>0</v>
      </c>
      <c r="J30" t="s">
        <v>99</v>
      </c>
      <c r="K30">
        <v>1</v>
      </c>
      <c r="L30" t="s">
        <v>53</v>
      </c>
      <c r="N30" s="4"/>
      <c r="O30" s="4"/>
    </row>
    <row r="31" spans="1:15" ht="17" x14ac:dyDescent="0.25">
      <c r="A31" t="s">
        <v>29</v>
      </c>
      <c r="B31">
        <v>521</v>
      </c>
      <c r="C31" t="str">
        <f>IF(ISNA(MATCH(A31,$G$3:$G$21,0)),"нет","есть")</f>
        <v>нет</v>
      </c>
      <c r="D31" t="str">
        <f t="shared" si="1"/>
        <v>нет</v>
      </c>
      <c r="E31" t="str">
        <f t="shared" si="2"/>
        <v>есть</v>
      </c>
      <c r="I31" s="2">
        <v>0</v>
      </c>
      <c r="J31" t="s">
        <v>100</v>
      </c>
      <c r="K31">
        <v>1</v>
      </c>
      <c r="L31" t="s">
        <v>43</v>
      </c>
      <c r="N31" s="4"/>
      <c r="O31" s="4"/>
    </row>
    <row r="32" spans="1:15" ht="17" x14ac:dyDescent="0.25">
      <c r="A32" t="s">
        <v>30</v>
      </c>
      <c r="B32">
        <v>521</v>
      </c>
      <c r="C32" t="str">
        <f t="shared" si="0"/>
        <v>нет</v>
      </c>
      <c r="D32" t="str">
        <f t="shared" si="1"/>
        <v>нет</v>
      </c>
      <c r="E32" t="str">
        <f t="shared" si="2"/>
        <v>есть</v>
      </c>
      <c r="I32" s="2">
        <v>0</v>
      </c>
      <c r="J32" t="s">
        <v>101</v>
      </c>
      <c r="K32">
        <v>1</v>
      </c>
      <c r="L32" t="s">
        <v>15</v>
      </c>
      <c r="N32" s="4"/>
    </row>
    <row r="33" spans="1:15" ht="17" x14ac:dyDescent="0.25">
      <c r="A33" t="s">
        <v>31</v>
      </c>
      <c r="B33">
        <v>500</v>
      </c>
      <c r="C33" t="str">
        <f t="shared" si="0"/>
        <v>нет</v>
      </c>
      <c r="D33" t="str">
        <f t="shared" si="1"/>
        <v>нет</v>
      </c>
      <c r="E33" t="str">
        <f t="shared" si="2"/>
        <v>есть</v>
      </c>
      <c r="I33" s="2">
        <v>0</v>
      </c>
      <c r="J33" t="s">
        <v>102</v>
      </c>
      <c r="K33">
        <v>1</v>
      </c>
      <c r="L33" t="s">
        <v>52</v>
      </c>
      <c r="N33" s="4"/>
      <c r="O33" s="4"/>
    </row>
    <row r="34" spans="1:15" ht="17" x14ac:dyDescent="0.25">
      <c r="A34" t="s">
        <v>32</v>
      </c>
      <c r="B34">
        <v>212</v>
      </c>
      <c r="C34" t="str">
        <f t="shared" si="0"/>
        <v>нет</v>
      </c>
      <c r="D34" t="str">
        <f t="shared" si="1"/>
        <v>нет</v>
      </c>
      <c r="E34" t="str">
        <f t="shared" si="2"/>
        <v>есть</v>
      </c>
      <c r="I34" s="2">
        <v>0</v>
      </c>
      <c r="J34" t="s">
        <v>103</v>
      </c>
      <c r="K34">
        <v>1</v>
      </c>
      <c r="L34" t="s">
        <v>59</v>
      </c>
      <c r="N34" s="4"/>
      <c r="O34" s="4"/>
    </row>
    <row r="35" spans="1:15" ht="17" x14ac:dyDescent="0.25">
      <c r="A35" t="s">
        <v>33</v>
      </c>
      <c r="B35">
        <v>505</v>
      </c>
      <c r="C35" t="str">
        <f t="shared" si="0"/>
        <v>нет</v>
      </c>
      <c r="D35" t="str">
        <f t="shared" si="1"/>
        <v>нет</v>
      </c>
      <c r="E35" t="str">
        <f t="shared" si="2"/>
        <v>есть</v>
      </c>
      <c r="I35" s="2">
        <v>0</v>
      </c>
      <c r="J35" t="s">
        <v>104</v>
      </c>
      <c r="K35">
        <v>1</v>
      </c>
      <c r="L35" t="s">
        <v>37</v>
      </c>
      <c r="N35" s="4"/>
      <c r="O35" s="4"/>
    </row>
    <row r="36" spans="1:15" ht="17" x14ac:dyDescent="0.25">
      <c r="A36" t="s">
        <v>34</v>
      </c>
      <c r="B36">
        <v>492</v>
      </c>
      <c r="C36" t="str">
        <f t="shared" si="0"/>
        <v>есть</v>
      </c>
      <c r="D36" t="str">
        <f t="shared" si="1"/>
        <v>есть</v>
      </c>
      <c r="E36" t="str">
        <f t="shared" si="2"/>
        <v>есть</v>
      </c>
      <c r="I36" s="2">
        <v>0</v>
      </c>
      <c r="J36" t="s">
        <v>105</v>
      </c>
      <c r="K36">
        <v>1</v>
      </c>
      <c r="L36" t="s">
        <v>67</v>
      </c>
      <c r="N36" s="4"/>
    </row>
    <row r="37" spans="1:15" ht="17" x14ac:dyDescent="0.25">
      <c r="A37" t="s">
        <v>35</v>
      </c>
      <c r="B37">
        <v>504</v>
      </c>
      <c r="C37" t="str">
        <f t="shared" si="0"/>
        <v>есть</v>
      </c>
      <c r="D37" t="str">
        <f t="shared" si="1"/>
        <v>есть</v>
      </c>
      <c r="E37" t="str">
        <f t="shared" si="2"/>
        <v>есть</v>
      </c>
      <c r="I37" s="2">
        <v>0</v>
      </c>
      <c r="J37" t="s">
        <v>106</v>
      </c>
      <c r="K37">
        <v>1</v>
      </c>
      <c r="L37" t="s">
        <v>64</v>
      </c>
      <c r="N37" s="4"/>
      <c r="O37" s="4"/>
    </row>
    <row r="38" spans="1:15" ht="17" x14ac:dyDescent="0.25">
      <c r="A38" t="s">
        <v>36</v>
      </c>
      <c r="B38">
        <v>1448</v>
      </c>
      <c r="C38" t="str">
        <f t="shared" si="0"/>
        <v>нет</v>
      </c>
      <c r="D38" t="str">
        <f t="shared" si="1"/>
        <v>нет</v>
      </c>
      <c r="E38" t="str">
        <f t="shared" si="2"/>
        <v>есть</v>
      </c>
      <c r="I38" s="2">
        <v>0</v>
      </c>
      <c r="J38" t="s">
        <v>107</v>
      </c>
      <c r="K38">
        <v>1</v>
      </c>
      <c r="L38" t="s">
        <v>61</v>
      </c>
      <c r="N38" s="4"/>
      <c r="O38" s="4"/>
    </row>
    <row r="39" spans="1:15" ht="17" x14ac:dyDescent="0.25">
      <c r="A39" t="s">
        <v>37</v>
      </c>
      <c r="B39">
        <v>511</v>
      </c>
      <c r="C39" t="str">
        <f t="shared" si="0"/>
        <v>нет</v>
      </c>
      <c r="D39" t="str">
        <f t="shared" si="1"/>
        <v>нет</v>
      </c>
      <c r="E39" t="str">
        <f t="shared" si="2"/>
        <v>есть</v>
      </c>
      <c r="I39" s="2">
        <v>0</v>
      </c>
      <c r="J39" t="s">
        <v>108</v>
      </c>
      <c r="K39">
        <v>1</v>
      </c>
      <c r="L39" t="s">
        <v>14</v>
      </c>
      <c r="N39" s="4"/>
      <c r="O39" s="4"/>
    </row>
    <row r="40" spans="1:15" ht="17" x14ac:dyDescent="0.25">
      <c r="A40" t="s">
        <v>38</v>
      </c>
      <c r="B40">
        <v>1435</v>
      </c>
      <c r="C40" t="str">
        <f t="shared" si="0"/>
        <v>нет</v>
      </c>
      <c r="D40" t="str">
        <f t="shared" si="1"/>
        <v>нет</v>
      </c>
      <c r="E40" t="str">
        <f t="shared" si="2"/>
        <v>есть</v>
      </c>
      <c r="I40" s="2">
        <v>0</v>
      </c>
      <c r="J40" t="s">
        <v>109</v>
      </c>
      <c r="K40">
        <v>1</v>
      </c>
      <c r="L40" t="s">
        <v>1</v>
      </c>
      <c r="N40" s="4"/>
      <c r="O40" s="4"/>
    </row>
    <row r="41" spans="1:15" ht="17" x14ac:dyDescent="0.25">
      <c r="A41" t="s">
        <v>39</v>
      </c>
      <c r="B41">
        <v>501</v>
      </c>
      <c r="C41" t="str">
        <f t="shared" si="0"/>
        <v>есть</v>
      </c>
      <c r="D41" t="str">
        <f t="shared" si="1"/>
        <v>есть</v>
      </c>
      <c r="E41" t="str">
        <f t="shared" si="2"/>
        <v>есть</v>
      </c>
      <c r="I41" s="2">
        <v>0</v>
      </c>
      <c r="J41" t="s">
        <v>110</v>
      </c>
      <c r="K41">
        <v>1</v>
      </c>
      <c r="L41" t="s">
        <v>36</v>
      </c>
      <c r="N41" s="4"/>
      <c r="O41" s="4"/>
    </row>
    <row r="42" spans="1:15" ht="17" x14ac:dyDescent="0.25">
      <c r="A42" t="s">
        <v>40</v>
      </c>
      <c r="B42">
        <v>1357</v>
      </c>
      <c r="C42" t="str">
        <f t="shared" si="0"/>
        <v>нет</v>
      </c>
      <c r="D42" t="str">
        <f t="shared" si="1"/>
        <v>нет</v>
      </c>
      <c r="E42" t="str">
        <f t="shared" si="2"/>
        <v>есть</v>
      </c>
      <c r="I42" s="2">
        <v>0</v>
      </c>
      <c r="J42" t="s">
        <v>111</v>
      </c>
      <c r="K42">
        <v>1</v>
      </c>
      <c r="L42" t="s">
        <v>51</v>
      </c>
      <c r="N42" s="4"/>
      <c r="O42" s="4"/>
    </row>
    <row r="43" spans="1:15" ht="17" x14ac:dyDescent="0.25">
      <c r="A43" t="s">
        <v>41</v>
      </c>
      <c r="B43">
        <v>1447</v>
      </c>
      <c r="C43" t="str">
        <f t="shared" si="0"/>
        <v>нет</v>
      </c>
      <c r="D43" t="str">
        <f t="shared" si="1"/>
        <v>нет</v>
      </c>
      <c r="E43" t="str">
        <f t="shared" si="2"/>
        <v>есть</v>
      </c>
      <c r="I43" s="2">
        <v>0</v>
      </c>
      <c r="J43" t="s">
        <v>112</v>
      </c>
      <c r="K43">
        <v>1</v>
      </c>
      <c r="L43" t="s">
        <v>3</v>
      </c>
      <c r="N43" s="4"/>
      <c r="O43" s="4"/>
    </row>
    <row r="44" spans="1:15" ht="17" x14ac:dyDescent="0.25">
      <c r="A44" t="s">
        <v>42</v>
      </c>
      <c r="B44">
        <v>498</v>
      </c>
      <c r="C44" t="str">
        <f t="shared" si="0"/>
        <v>нет</v>
      </c>
      <c r="D44" t="str">
        <f t="shared" si="1"/>
        <v>нет</v>
      </c>
      <c r="E44" t="str">
        <f t="shared" si="2"/>
        <v>есть</v>
      </c>
      <c r="I44" s="2">
        <v>0</v>
      </c>
      <c r="J44" t="s">
        <v>113</v>
      </c>
      <c r="K44">
        <v>1</v>
      </c>
      <c r="L44" t="s">
        <v>65</v>
      </c>
      <c r="N44" s="4"/>
      <c r="O44" s="4"/>
    </row>
    <row r="45" spans="1:15" ht="17" x14ac:dyDescent="0.25">
      <c r="A45" t="s">
        <v>43</v>
      </c>
      <c r="B45">
        <v>508</v>
      </c>
      <c r="C45" t="str">
        <f t="shared" si="0"/>
        <v>есть</v>
      </c>
      <c r="D45" t="str">
        <f t="shared" si="1"/>
        <v>есть</v>
      </c>
      <c r="E45" t="str">
        <f t="shared" si="2"/>
        <v>есть</v>
      </c>
      <c r="I45" s="2">
        <v>0</v>
      </c>
      <c r="J45" t="s">
        <v>114</v>
      </c>
      <c r="K45">
        <v>1</v>
      </c>
      <c r="L45" t="s">
        <v>50</v>
      </c>
      <c r="N45" s="4"/>
      <c r="O45" s="4"/>
    </row>
    <row r="46" spans="1:15" ht="17" x14ac:dyDescent="0.25">
      <c r="A46" t="s">
        <v>44</v>
      </c>
      <c r="B46">
        <v>480</v>
      </c>
      <c r="C46" t="str">
        <f t="shared" si="0"/>
        <v>нет</v>
      </c>
      <c r="D46" t="str">
        <f t="shared" si="1"/>
        <v>нет</v>
      </c>
      <c r="E46" t="str">
        <f>IF(ISNA(MATCH(A46,$L$3:$L$70,0)),"нет","есть")</f>
        <v>есть</v>
      </c>
      <c r="I46" s="2" t="s">
        <v>115</v>
      </c>
      <c r="J46" t="s">
        <v>116</v>
      </c>
      <c r="K46">
        <v>1</v>
      </c>
      <c r="L46" t="s">
        <v>54</v>
      </c>
      <c r="N46" s="4"/>
      <c r="O46" s="4"/>
    </row>
    <row r="47" spans="1:15" ht="17" x14ac:dyDescent="0.25">
      <c r="A47" t="s">
        <v>45</v>
      </c>
      <c r="B47">
        <v>1437</v>
      </c>
      <c r="C47" t="str">
        <f>IF(ISNA(MATCH(A47,$G$3:$G$21,0)),"нет","есть")</f>
        <v>нет</v>
      </c>
      <c r="D47" t="str">
        <f t="shared" si="1"/>
        <v>нет</v>
      </c>
      <c r="E47" t="str">
        <f t="shared" si="2"/>
        <v>есть</v>
      </c>
      <c r="I47" s="2" t="s">
        <v>117</v>
      </c>
      <c r="J47" t="s">
        <v>118</v>
      </c>
      <c r="K47">
        <v>1</v>
      </c>
      <c r="L47" t="s">
        <v>42</v>
      </c>
      <c r="N47" s="4"/>
    </row>
    <row r="48" spans="1:15" ht="17" x14ac:dyDescent="0.25">
      <c r="A48" t="s">
        <v>46</v>
      </c>
      <c r="B48">
        <v>517</v>
      </c>
      <c r="C48" t="str">
        <f t="shared" si="0"/>
        <v>нет</v>
      </c>
      <c r="D48" t="str">
        <f t="shared" si="1"/>
        <v>нет</v>
      </c>
      <c r="E48" t="str">
        <f t="shared" si="2"/>
        <v>есть</v>
      </c>
      <c r="I48" s="5">
        <v>2.9999999999999998E-289</v>
      </c>
      <c r="J48" t="s">
        <v>119</v>
      </c>
      <c r="K48">
        <v>1</v>
      </c>
      <c r="L48" t="s">
        <v>21</v>
      </c>
      <c r="N48" s="4"/>
    </row>
    <row r="49" spans="1:15" ht="17" x14ac:dyDescent="0.25">
      <c r="A49" t="s">
        <v>47</v>
      </c>
      <c r="B49">
        <v>523</v>
      </c>
      <c r="C49" t="str">
        <f t="shared" si="0"/>
        <v>нет</v>
      </c>
      <c r="D49" t="str">
        <f t="shared" si="1"/>
        <v>нет</v>
      </c>
      <c r="E49" t="str">
        <f t="shared" si="2"/>
        <v>есть</v>
      </c>
      <c r="I49" s="2" t="s">
        <v>120</v>
      </c>
      <c r="J49" t="s">
        <v>121</v>
      </c>
      <c r="K49">
        <v>2</v>
      </c>
      <c r="L49" t="s">
        <v>20</v>
      </c>
      <c r="N49" s="4"/>
      <c r="O49" s="4"/>
    </row>
    <row r="50" spans="1:15" ht="17" x14ac:dyDescent="0.25">
      <c r="A50" t="s">
        <v>48</v>
      </c>
      <c r="B50">
        <v>1462</v>
      </c>
      <c r="C50" t="str">
        <f t="shared" si="0"/>
        <v>нет</v>
      </c>
      <c r="D50" t="str">
        <f t="shared" si="1"/>
        <v>нет</v>
      </c>
      <c r="E50" t="str">
        <f t="shared" si="2"/>
        <v>есть</v>
      </c>
      <c r="I50" s="2" t="s">
        <v>120</v>
      </c>
      <c r="J50" t="s">
        <v>121</v>
      </c>
      <c r="K50">
        <v>2</v>
      </c>
      <c r="L50" t="s">
        <v>20</v>
      </c>
      <c r="N50" s="4"/>
      <c r="O50" s="4"/>
    </row>
    <row r="51" spans="1:15" ht="17" x14ac:dyDescent="0.25">
      <c r="A51" t="s">
        <v>49</v>
      </c>
      <c r="B51">
        <v>1447</v>
      </c>
      <c r="C51" t="str">
        <f t="shared" si="0"/>
        <v>нет</v>
      </c>
      <c r="D51" t="str">
        <f>IF(ISNA(MATCH(A51,$H$3:$H$20,0)),"нет","есть")</f>
        <v>нет</v>
      </c>
      <c r="E51" t="str">
        <f t="shared" si="2"/>
        <v>есть</v>
      </c>
      <c r="I51" s="2" t="s">
        <v>122</v>
      </c>
      <c r="J51" t="s">
        <v>123</v>
      </c>
      <c r="K51">
        <v>1</v>
      </c>
      <c r="L51" t="s">
        <v>6</v>
      </c>
      <c r="N51" s="4"/>
      <c r="O51" s="4"/>
    </row>
    <row r="52" spans="1:15" ht="17" x14ac:dyDescent="0.25">
      <c r="A52" t="s">
        <v>50</v>
      </c>
      <c r="B52">
        <v>1449</v>
      </c>
      <c r="C52" t="str">
        <f t="shared" si="0"/>
        <v>нет</v>
      </c>
      <c r="D52" t="str">
        <f t="shared" si="1"/>
        <v>нет</v>
      </c>
      <c r="E52" t="str">
        <f t="shared" si="2"/>
        <v>есть</v>
      </c>
      <c r="I52" s="2" t="s">
        <v>124</v>
      </c>
      <c r="J52" t="s">
        <v>125</v>
      </c>
      <c r="K52">
        <v>1</v>
      </c>
      <c r="L52" t="s">
        <v>12</v>
      </c>
      <c r="N52" s="4"/>
      <c r="O52" s="4"/>
    </row>
    <row r="53" spans="1:15" ht="17" x14ac:dyDescent="0.25">
      <c r="A53" t="s">
        <v>51</v>
      </c>
      <c r="B53">
        <v>1438</v>
      </c>
      <c r="C53" t="str">
        <f t="shared" si="0"/>
        <v>нет</v>
      </c>
      <c r="D53" t="str">
        <f t="shared" si="1"/>
        <v>нет</v>
      </c>
      <c r="E53" t="str">
        <f t="shared" si="2"/>
        <v>есть</v>
      </c>
      <c r="I53" s="2" t="s">
        <v>126</v>
      </c>
      <c r="J53" t="s">
        <v>127</v>
      </c>
      <c r="K53">
        <v>1</v>
      </c>
      <c r="L53" t="s">
        <v>48</v>
      </c>
      <c r="N53" s="4"/>
      <c r="O53" s="4"/>
    </row>
    <row r="54" spans="1:15" ht="17" x14ac:dyDescent="0.25">
      <c r="A54" t="s">
        <v>52</v>
      </c>
      <c r="B54">
        <v>1436</v>
      </c>
      <c r="C54" t="str">
        <f t="shared" si="0"/>
        <v>нет</v>
      </c>
      <c r="D54" t="str">
        <f t="shared" si="1"/>
        <v>нет</v>
      </c>
      <c r="E54" t="str">
        <f t="shared" si="2"/>
        <v>есть</v>
      </c>
      <c r="I54" s="2" t="s">
        <v>128</v>
      </c>
      <c r="J54" t="s">
        <v>129</v>
      </c>
      <c r="K54">
        <v>1</v>
      </c>
      <c r="L54" t="s">
        <v>58</v>
      </c>
      <c r="N54" s="4"/>
      <c r="O54" s="4"/>
    </row>
    <row r="55" spans="1:15" ht="17" x14ac:dyDescent="0.25">
      <c r="A55" t="s">
        <v>53</v>
      </c>
      <c r="B55">
        <v>1435</v>
      </c>
      <c r="C55" t="str">
        <f t="shared" si="0"/>
        <v>нет</v>
      </c>
      <c r="D55" t="str">
        <f t="shared" si="1"/>
        <v>нет</v>
      </c>
      <c r="E55" t="str">
        <f t="shared" si="2"/>
        <v>есть</v>
      </c>
      <c r="I55" s="2" t="s">
        <v>130</v>
      </c>
      <c r="J55" t="s">
        <v>131</v>
      </c>
      <c r="K55">
        <v>1</v>
      </c>
      <c r="L55" t="s">
        <v>22</v>
      </c>
      <c r="N55" s="4"/>
    </row>
    <row r="56" spans="1:15" ht="17" x14ac:dyDescent="0.25">
      <c r="A56" t="s">
        <v>54</v>
      </c>
      <c r="B56">
        <v>498</v>
      </c>
      <c r="C56" t="str">
        <f t="shared" si="0"/>
        <v>нет</v>
      </c>
      <c r="D56" t="str">
        <f t="shared" si="1"/>
        <v>нет</v>
      </c>
      <c r="E56" t="str">
        <f t="shared" si="2"/>
        <v>есть</v>
      </c>
      <c r="I56" s="2" t="s">
        <v>132</v>
      </c>
      <c r="J56" t="s">
        <v>133</v>
      </c>
      <c r="K56">
        <v>1</v>
      </c>
      <c r="L56" t="s">
        <v>19</v>
      </c>
      <c r="N56" s="4"/>
      <c r="O56" s="4"/>
    </row>
    <row r="57" spans="1:15" ht="17" x14ac:dyDescent="0.25">
      <c r="A57" t="s">
        <v>55</v>
      </c>
      <c r="B57">
        <v>496</v>
      </c>
      <c r="C57" t="str">
        <f t="shared" si="0"/>
        <v>есть</v>
      </c>
      <c r="D57" t="str">
        <f t="shared" si="1"/>
        <v>есть</v>
      </c>
      <c r="E57" t="str">
        <f t="shared" si="2"/>
        <v>есть</v>
      </c>
      <c r="I57" s="2" t="s">
        <v>134</v>
      </c>
      <c r="J57" t="s">
        <v>135</v>
      </c>
      <c r="K57">
        <v>1</v>
      </c>
      <c r="L57" t="s">
        <v>2</v>
      </c>
      <c r="N57" s="4"/>
      <c r="O57" s="4"/>
    </row>
    <row r="58" spans="1:15" ht="17" x14ac:dyDescent="0.25">
      <c r="A58" t="s">
        <v>56</v>
      </c>
      <c r="B58">
        <v>500</v>
      </c>
      <c r="C58" t="str">
        <f t="shared" si="0"/>
        <v>есть</v>
      </c>
      <c r="D58" t="str">
        <f t="shared" si="1"/>
        <v>есть</v>
      </c>
      <c r="E58" t="str">
        <f t="shared" si="2"/>
        <v>есть</v>
      </c>
      <c r="I58" s="2" t="s">
        <v>136</v>
      </c>
      <c r="J58" t="s">
        <v>137</v>
      </c>
      <c r="K58">
        <v>1</v>
      </c>
      <c r="L58" t="s">
        <v>30</v>
      </c>
      <c r="N58" s="4"/>
    </row>
    <row r="59" spans="1:15" ht="17" x14ac:dyDescent="0.25">
      <c r="A59" t="s">
        <v>57</v>
      </c>
      <c r="B59">
        <v>512</v>
      </c>
      <c r="C59" t="str">
        <f t="shared" si="0"/>
        <v>есть</v>
      </c>
      <c r="D59" t="str">
        <f t="shared" si="1"/>
        <v>есть</v>
      </c>
      <c r="E59" t="str">
        <f t="shared" si="2"/>
        <v>есть</v>
      </c>
      <c r="I59" s="2" t="s">
        <v>138</v>
      </c>
      <c r="J59" t="s">
        <v>139</v>
      </c>
      <c r="K59">
        <v>1</v>
      </c>
      <c r="L59" t="s">
        <v>62</v>
      </c>
      <c r="N59" s="4"/>
    </row>
    <row r="60" spans="1:15" ht="17" x14ac:dyDescent="0.25">
      <c r="A60" t="s">
        <v>58</v>
      </c>
      <c r="B60">
        <v>507</v>
      </c>
      <c r="C60" t="str">
        <f t="shared" si="0"/>
        <v>нет</v>
      </c>
      <c r="D60" t="str">
        <f t="shared" si="1"/>
        <v>нет</v>
      </c>
      <c r="E60" t="str">
        <f t="shared" si="2"/>
        <v>есть</v>
      </c>
      <c r="I60" s="2" t="s">
        <v>140</v>
      </c>
      <c r="J60" t="s">
        <v>141</v>
      </c>
      <c r="K60">
        <v>1</v>
      </c>
      <c r="L60" t="s">
        <v>11</v>
      </c>
      <c r="N60" s="4"/>
    </row>
    <row r="61" spans="1:15" ht="17" x14ac:dyDescent="0.25">
      <c r="A61" t="s">
        <v>59</v>
      </c>
      <c r="B61">
        <v>1440</v>
      </c>
      <c r="C61" t="str">
        <f t="shared" si="0"/>
        <v>нет</v>
      </c>
      <c r="D61" t="str">
        <f t="shared" si="1"/>
        <v>нет</v>
      </c>
      <c r="E61" t="str">
        <f t="shared" si="2"/>
        <v>есть</v>
      </c>
      <c r="I61" s="2" t="s">
        <v>142</v>
      </c>
      <c r="J61" t="s">
        <v>143</v>
      </c>
      <c r="K61">
        <v>1</v>
      </c>
      <c r="L61" t="s">
        <v>29</v>
      </c>
      <c r="N61" s="4"/>
      <c r="O61" s="4"/>
    </row>
    <row r="62" spans="1:15" ht="17" x14ac:dyDescent="0.25">
      <c r="A62" t="s">
        <v>60</v>
      </c>
      <c r="B62">
        <v>500</v>
      </c>
      <c r="C62" t="str">
        <f t="shared" si="0"/>
        <v>есть</v>
      </c>
      <c r="D62" t="str">
        <f t="shared" si="1"/>
        <v>есть</v>
      </c>
      <c r="E62" t="str">
        <f t="shared" si="2"/>
        <v>есть</v>
      </c>
      <c r="I62" s="2" t="s">
        <v>144</v>
      </c>
      <c r="J62" t="s">
        <v>145</v>
      </c>
      <c r="K62">
        <v>1</v>
      </c>
      <c r="L62" t="s">
        <v>8</v>
      </c>
      <c r="N62" s="4"/>
    </row>
    <row r="63" spans="1:15" ht="17" x14ac:dyDescent="0.25">
      <c r="A63" t="s">
        <v>61</v>
      </c>
      <c r="B63">
        <v>1430</v>
      </c>
      <c r="C63" t="str">
        <f t="shared" si="0"/>
        <v>нет</v>
      </c>
      <c r="D63" t="str">
        <f t="shared" si="1"/>
        <v>нет</v>
      </c>
      <c r="E63" t="str">
        <f t="shared" si="2"/>
        <v>есть</v>
      </c>
      <c r="I63" s="2" t="s">
        <v>146</v>
      </c>
      <c r="J63" t="s">
        <v>147</v>
      </c>
      <c r="K63">
        <v>1</v>
      </c>
      <c r="L63" t="s">
        <v>13</v>
      </c>
      <c r="N63" s="4"/>
    </row>
    <row r="64" spans="1:15" ht="17" x14ac:dyDescent="0.25">
      <c r="A64" t="s">
        <v>62</v>
      </c>
      <c r="B64">
        <v>510</v>
      </c>
      <c r="C64" t="str">
        <f t="shared" si="0"/>
        <v>нет</v>
      </c>
      <c r="D64" t="str">
        <f t="shared" si="1"/>
        <v>нет</v>
      </c>
      <c r="E64" t="str">
        <f t="shared" si="2"/>
        <v>есть</v>
      </c>
      <c r="I64" s="2" t="s">
        <v>149</v>
      </c>
      <c r="J64" t="s">
        <v>148</v>
      </c>
      <c r="K64">
        <v>1</v>
      </c>
      <c r="L64" t="s">
        <v>66</v>
      </c>
      <c r="N64" s="4"/>
      <c r="O64" s="4"/>
    </row>
    <row r="65" spans="1:15" ht="17" x14ac:dyDescent="0.25">
      <c r="A65" t="s">
        <v>63</v>
      </c>
      <c r="B65">
        <v>500</v>
      </c>
      <c r="C65" t="str">
        <f t="shared" si="0"/>
        <v>есть</v>
      </c>
      <c r="D65" t="str">
        <f t="shared" si="1"/>
        <v>есть</v>
      </c>
      <c r="E65" t="str">
        <f t="shared" si="2"/>
        <v>есть</v>
      </c>
      <c r="I65" s="2" t="s">
        <v>150</v>
      </c>
      <c r="J65" t="s">
        <v>151</v>
      </c>
      <c r="K65">
        <v>1</v>
      </c>
      <c r="L65" t="s">
        <v>47</v>
      </c>
      <c r="O65" s="4"/>
    </row>
    <row r="66" spans="1:15" ht="17" x14ac:dyDescent="0.25">
      <c r="A66" t="s">
        <v>64</v>
      </c>
      <c r="B66">
        <v>1431</v>
      </c>
      <c r="C66" t="str">
        <f t="shared" si="0"/>
        <v>нет</v>
      </c>
      <c r="D66" t="str">
        <f t="shared" si="1"/>
        <v>нет</v>
      </c>
      <c r="E66" t="str">
        <f t="shared" si="2"/>
        <v>есть</v>
      </c>
      <c r="I66" s="2" t="s">
        <v>152</v>
      </c>
      <c r="J66" t="s">
        <v>153</v>
      </c>
      <c r="K66">
        <v>1</v>
      </c>
      <c r="L66" t="s">
        <v>46</v>
      </c>
      <c r="N66" s="4"/>
    </row>
    <row r="67" spans="1:15" ht="17" x14ac:dyDescent="0.25">
      <c r="A67" t="s">
        <v>65</v>
      </c>
      <c r="B67">
        <v>1430</v>
      </c>
      <c r="C67" t="str">
        <f t="shared" ref="C67:C69" si="3">IF(ISNA(MATCH(A67,$G$3:$G$21,0)),"нет","есть")</f>
        <v>нет</v>
      </c>
      <c r="D67" t="str">
        <f t="shared" ref="D67:D69" si="4">IF(ISNA(MATCH(A67,$H$3:$H$20,0)),"нет","есть")</f>
        <v>нет</v>
      </c>
      <c r="E67" t="str">
        <f>IF(ISNA(MATCH(A67,$L$3:$L$70,0)),"нет","есть")</f>
        <v>есть</v>
      </c>
      <c r="I67" s="2" t="s">
        <v>154</v>
      </c>
      <c r="J67" t="s">
        <v>155</v>
      </c>
      <c r="K67">
        <v>1</v>
      </c>
      <c r="L67" t="s">
        <v>44</v>
      </c>
    </row>
    <row r="68" spans="1:15" ht="17" x14ac:dyDescent="0.25">
      <c r="A68" t="s">
        <v>66</v>
      </c>
      <c r="B68">
        <v>1550</v>
      </c>
      <c r="C68" t="str">
        <f t="shared" si="3"/>
        <v>нет</v>
      </c>
      <c r="D68" t="str">
        <f t="shared" si="4"/>
        <v>нет</v>
      </c>
      <c r="E68" t="str">
        <f t="shared" ref="E68:E69" si="5">IF(ISNA(MATCH(A68,$L$3:$L$70,0)),"нет","есть")</f>
        <v>есть</v>
      </c>
      <c r="I68" s="2" t="s">
        <v>156</v>
      </c>
      <c r="J68" t="s">
        <v>157</v>
      </c>
      <c r="K68">
        <v>1</v>
      </c>
      <c r="L68" t="s">
        <v>7</v>
      </c>
      <c r="N68" s="4"/>
      <c r="O68" s="4"/>
    </row>
    <row r="69" spans="1:15" ht="17" x14ac:dyDescent="0.25">
      <c r="A69" t="s">
        <v>67</v>
      </c>
      <c r="B69">
        <v>1439</v>
      </c>
      <c r="C69" t="str">
        <f t="shared" si="3"/>
        <v>нет</v>
      </c>
      <c r="D69" t="str">
        <f t="shared" si="4"/>
        <v>нет</v>
      </c>
      <c r="E69" t="str">
        <f t="shared" si="5"/>
        <v>есть</v>
      </c>
      <c r="I69" s="2" t="s">
        <v>158</v>
      </c>
      <c r="J69" s="6">
        <v>9.6</v>
      </c>
      <c r="K69">
        <v>1</v>
      </c>
      <c r="L69" t="s">
        <v>40</v>
      </c>
      <c r="N69" s="4"/>
    </row>
    <row r="70" spans="1:15" ht="17" x14ac:dyDescent="0.25">
      <c r="I70" s="2" t="s">
        <v>159</v>
      </c>
      <c r="J70" s="6">
        <v>9</v>
      </c>
      <c r="K70">
        <v>1</v>
      </c>
      <c r="L70" t="s">
        <v>32</v>
      </c>
      <c r="O70" s="4"/>
    </row>
    <row r="71" spans="1:15" x14ac:dyDescent="0.2">
      <c r="O71" s="4"/>
    </row>
  </sheetData>
  <mergeCells count="1">
    <mergeCell ref="I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2022-04-14T20:47:04Z</dcterms:created>
  <dcterms:modified xsi:type="dcterms:W3CDTF">2022-04-14T21:13:48Z</dcterms:modified>
</cp:coreProperties>
</file>