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chart.0" hidden="1">Лист1!$G$1</definedName>
    <definedName name="_xlchart.1" hidden="1">Лист1!$G$2:$G$190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3" i="1"/>
  <c r="Q4" i="1"/>
  <c r="Q2" i="1"/>
  <c r="J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2" i="1"/>
  <c r="J4" i="1"/>
  <c r="J150" i="1" l="1"/>
  <c r="J151" i="1"/>
  <c r="J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</calcChain>
</file>

<file path=xl/sharedStrings.xml><?xml version="1.0" encoding="utf-8"?>
<sst xmlns="http://schemas.openxmlformats.org/spreadsheetml/2006/main" count="589" uniqueCount="213">
  <si>
    <t>AC</t>
  </si>
  <si>
    <t>Domain</t>
  </si>
  <si>
    <t>seq-f</t>
  </si>
  <si>
    <t>seq-t</t>
  </si>
  <si>
    <t>hmm-f</t>
  </si>
  <si>
    <t>hmm-t</t>
  </si>
  <si>
    <t>Score</t>
  </si>
  <si>
    <t>E-value</t>
  </si>
  <si>
    <t>A0A2E2BZT9</t>
  </si>
  <si>
    <t>1/1</t>
  </si>
  <si>
    <t>A0A355GLP0</t>
  </si>
  <si>
    <t>A0A954JUX0</t>
  </si>
  <si>
    <t>A0A517V6U7</t>
  </si>
  <si>
    <t>A0A2D5GWI8</t>
  </si>
  <si>
    <t>A0A3D3R2D6</t>
  </si>
  <si>
    <t>A0A517R8U2</t>
  </si>
  <si>
    <t>A0A517W3W9</t>
  </si>
  <si>
    <t>A0A518FHF0</t>
  </si>
  <si>
    <t>A0A6I6ACS8</t>
  </si>
  <si>
    <t>A0A518I5F5</t>
  </si>
  <si>
    <t>A0A5A8BF02</t>
  </si>
  <si>
    <t>A0A517PGW2</t>
  </si>
  <si>
    <t>A0A517W604</t>
  </si>
  <si>
    <t>A0A517WTV9</t>
  </si>
  <si>
    <t>A0A517Q0H1</t>
  </si>
  <si>
    <t>A0A518A032</t>
  </si>
  <si>
    <t>A0A946DTU5</t>
  </si>
  <si>
    <t>A0A518CGY5</t>
  </si>
  <si>
    <t>A0A2E0SMW2</t>
  </si>
  <si>
    <t>A0A954TAL3</t>
  </si>
  <si>
    <t>A0A954YM75</t>
  </si>
  <si>
    <t>A0A2E7L4A1</t>
  </si>
  <si>
    <t>A0A7C4QR61</t>
  </si>
  <si>
    <t>A0A2E5VTP5</t>
  </si>
  <si>
    <t>A0A3L7SM42</t>
  </si>
  <si>
    <t>A0A2E3Z5L9</t>
  </si>
  <si>
    <t>A0A7Y1Y4L4</t>
  </si>
  <si>
    <t>A0A954JYA8</t>
  </si>
  <si>
    <t>A0A3L7VQ12</t>
  </si>
  <si>
    <t>A0A5C5WSR7</t>
  </si>
  <si>
    <t>A0A3L7ULV3</t>
  </si>
  <si>
    <t>A0A4P5WM18</t>
  </si>
  <si>
    <t>A0A3C1X9I6</t>
  </si>
  <si>
    <t>A0A3D3W9G0</t>
  </si>
  <si>
    <t>A0A350C9Q8</t>
  </si>
  <si>
    <t>A0A7C7UZN1</t>
  </si>
  <si>
    <t>A0A7G9NW66</t>
  </si>
  <si>
    <t>A0A9X1MPA7</t>
  </si>
  <si>
    <t>A0A3B9CZ16</t>
  </si>
  <si>
    <t>A0A3L7P3Q3</t>
  </si>
  <si>
    <t>A0A832MDM6</t>
  </si>
  <si>
    <t>A0A2S8G6T4</t>
  </si>
  <si>
    <t>A0A518GLT1</t>
  </si>
  <si>
    <t>A0A1C3E8L0</t>
  </si>
  <si>
    <t>D5SR06</t>
  </si>
  <si>
    <t>A0A2S8GGY0</t>
  </si>
  <si>
    <t>A0A7C2NXB5</t>
  </si>
  <si>
    <t>A0A5C5V2J8</t>
  </si>
  <si>
    <t>A0A954KN03</t>
  </si>
  <si>
    <t>A0A1P8WKJ8</t>
  </si>
  <si>
    <t>A0A5Q4GT79</t>
  </si>
  <si>
    <t>A0A7Z9IDP4</t>
  </si>
  <si>
    <t>A0A922WML4</t>
  </si>
  <si>
    <t>A0A946MG18</t>
  </si>
  <si>
    <t>A0A944WK84</t>
  </si>
  <si>
    <t>A0A954MBS3</t>
  </si>
  <si>
    <t>A0A2E6NRY1</t>
  </si>
  <si>
    <t>A0A3M1VEC5</t>
  </si>
  <si>
    <t>A0A7C5FVU8</t>
  </si>
  <si>
    <t>A0A938I7Y5</t>
  </si>
  <si>
    <t>A0A517ZUW9</t>
  </si>
  <si>
    <t>A0A7C4MZA5</t>
  </si>
  <si>
    <t>A0A955P1U2</t>
  </si>
  <si>
    <t>A0A955SPI7</t>
  </si>
  <si>
    <t>A0A970WQM7</t>
  </si>
  <si>
    <t>A0A5C6BSL6</t>
  </si>
  <si>
    <t>A0A972IGJ0</t>
  </si>
  <si>
    <t>A0A352KY62</t>
  </si>
  <si>
    <t>A0A3L7UKB8</t>
  </si>
  <si>
    <t>A0A4P5XZB0</t>
  </si>
  <si>
    <t>A0A7V3JP69</t>
  </si>
  <si>
    <t>A0A353ZEL4</t>
  </si>
  <si>
    <t>A0A2D6PPP2</t>
  </si>
  <si>
    <t>A0A7X7J086</t>
  </si>
  <si>
    <t>A0A2F0A2I0</t>
  </si>
  <si>
    <t>A0A949E487</t>
  </si>
  <si>
    <t>A0A7V4H1F3</t>
  </si>
  <si>
    <t>A0A7C3DVU4</t>
  </si>
  <si>
    <t>A0A2E1RQZ7</t>
  </si>
  <si>
    <t>A0A952B4V6</t>
  </si>
  <si>
    <t>A0A257UBD5</t>
  </si>
  <si>
    <t>A0A2E9EV71</t>
  </si>
  <si>
    <t>A0A2E9EXH8</t>
  </si>
  <si>
    <t>A0A968CHE1</t>
  </si>
  <si>
    <t>A0A9E3HYX7</t>
  </si>
  <si>
    <t>A0A2E3ED99</t>
  </si>
  <si>
    <t>A0A2E7KX84</t>
  </si>
  <si>
    <t>A0A838Y6D6</t>
  </si>
  <si>
    <t>A0A946XNN5</t>
  </si>
  <si>
    <t>A0A520LY80</t>
  </si>
  <si>
    <t>A0A2D6W7H1</t>
  </si>
  <si>
    <t>A0A1Z8XSJ0</t>
  </si>
  <si>
    <t>A0A2D8Z622</t>
  </si>
  <si>
    <t>A0A1V6JV03</t>
  </si>
  <si>
    <t>A0A8I2A4V5</t>
  </si>
  <si>
    <t>A0A2E4GNJ8</t>
  </si>
  <si>
    <t>A0A932PHL8</t>
  </si>
  <si>
    <t>A0A317ZIA4</t>
  </si>
  <si>
    <t>A0A925BMJ5</t>
  </si>
  <si>
    <t>A0A954GGT3</t>
  </si>
  <si>
    <t>A0A7X7QFX3</t>
  </si>
  <si>
    <t>A0A7V7D7I4</t>
  </si>
  <si>
    <t>A0A3E0PP63</t>
  </si>
  <si>
    <t>A0A954S9R7</t>
  </si>
  <si>
    <t>A0A800JK73</t>
  </si>
  <si>
    <t>A0A2E0QKG5</t>
  </si>
  <si>
    <t>A0A961FRS9</t>
  </si>
  <si>
    <t>A0A7X8Z0E4</t>
  </si>
  <si>
    <t>A0A965AKE1</t>
  </si>
  <si>
    <t>A0A518ES77</t>
  </si>
  <si>
    <t>A0A970ZPF8</t>
  </si>
  <si>
    <t>A0A3L7PE95</t>
  </si>
  <si>
    <t>A0A2D8SVQ1</t>
  </si>
  <si>
    <t>A0A4P5X306</t>
  </si>
  <si>
    <t>A0A3L7NAN2</t>
  </si>
  <si>
    <t>A0A3L7VIC6</t>
  </si>
  <si>
    <t>A0A9E3UV96</t>
  </si>
  <si>
    <t>A0A3L7NKK8</t>
  </si>
  <si>
    <t>A0A3L7RFE5</t>
  </si>
  <si>
    <t>A0A2G4IWY2</t>
  </si>
  <si>
    <t>A0A960M9Q9</t>
  </si>
  <si>
    <t>A0A1Z9EZE1</t>
  </si>
  <si>
    <t>A0A3L7Q0P8</t>
  </si>
  <si>
    <t>A0A3L7MQ63</t>
  </si>
  <si>
    <t>A0A944R6G9</t>
  </si>
  <si>
    <t>A0A945AVL3</t>
  </si>
  <si>
    <t>A0A946KE32</t>
  </si>
  <si>
    <t>A0A961G0W6</t>
  </si>
  <si>
    <t>A0A2E8KKJ7</t>
  </si>
  <si>
    <t>A0A136MPY3</t>
  </si>
  <si>
    <t>A0A3L7STT5</t>
  </si>
  <si>
    <t>A0A961B4R0</t>
  </si>
  <si>
    <t>A0A2E0R195</t>
  </si>
  <si>
    <t>A0A955NSR5</t>
  </si>
  <si>
    <t>A0A2D9K0V6</t>
  </si>
  <si>
    <t>A0A7G9NW67</t>
  </si>
  <si>
    <t>A0A932WUS8</t>
  </si>
  <si>
    <t>A0A966YE93</t>
  </si>
  <si>
    <t>A0A954MUK5</t>
  </si>
  <si>
    <t>A0A3E0MYD4</t>
  </si>
  <si>
    <t>A0A356QUL6</t>
  </si>
  <si>
    <t>A0A3L7UEE1</t>
  </si>
  <si>
    <t>A0A1Z8N8N3</t>
  </si>
  <si>
    <t>A0A966EJI5</t>
  </si>
  <si>
    <t>A0A355AJI1</t>
  </si>
  <si>
    <t>A0A2E3RE11</t>
  </si>
  <si>
    <t>A0A9D7W207</t>
  </si>
  <si>
    <t>A0A7W0ZMF7</t>
  </si>
  <si>
    <t>A0A9E2VKJ6</t>
  </si>
  <si>
    <t>True</t>
  </si>
  <si>
    <t>y</t>
  </si>
  <si>
    <t>A0A1E8FI83</t>
  </si>
  <si>
    <t>A0A1G2ZRI9</t>
  </si>
  <si>
    <t>A0A2S8F4H8</t>
  </si>
  <si>
    <t>A0A2S8FKL7</t>
  </si>
  <si>
    <t>A0A2S8GKA2</t>
  </si>
  <si>
    <t>A0A2V5U717</t>
  </si>
  <si>
    <t>A0A2V5XNV7</t>
  </si>
  <si>
    <t>A0A2V7SXB2</t>
  </si>
  <si>
    <t>A0A368KT98</t>
  </si>
  <si>
    <t>A0A3D3UMP8</t>
  </si>
  <si>
    <t>A0A517QJD8</t>
  </si>
  <si>
    <t>A0A517TFQ3</t>
  </si>
  <si>
    <t>A0A518ASQ7</t>
  </si>
  <si>
    <t>A0A518C224</t>
  </si>
  <si>
    <t>A0A518DH37</t>
  </si>
  <si>
    <t>A0A518KEX8</t>
  </si>
  <si>
    <t>A0A532UPD8</t>
  </si>
  <si>
    <t>A0A538PEI1</t>
  </si>
  <si>
    <t>A0A5C5WAB0</t>
  </si>
  <si>
    <t>A0A5C5X6G9</t>
  </si>
  <si>
    <t>A0A5C6AM35</t>
  </si>
  <si>
    <t>A0A7C3ACK5</t>
  </si>
  <si>
    <t>A0A7C3PH14</t>
  </si>
  <si>
    <t>A0A7K2CA07</t>
  </si>
  <si>
    <t>A0A7V8V1N0</t>
  </si>
  <si>
    <t>A0A812PLT1</t>
  </si>
  <si>
    <t>A0A937Q289</t>
  </si>
  <si>
    <t>A0A937QJ26</t>
  </si>
  <si>
    <t>A0A937QTB0</t>
  </si>
  <si>
    <t>A0A938LV48</t>
  </si>
  <si>
    <t>A0A949FH82</t>
  </si>
  <si>
    <t>A0A954IEA7</t>
  </si>
  <si>
    <t>A0A964PCZ1</t>
  </si>
  <si>
    <t>A0A971IAX1</t>
  </si>
  <si>
    <t>A0A9D6F2A6</t>
  </si>
  <si>
    <t>A0A9X1SGN7</t>
  </si>
  <si>
    <t>A0A9X2FGN8</t>
  </si>
  <si>
    <t>A3ZWX6</t>
  </si>
  <si>
    <t>W0RDR2</t>
  </si>
  <si>
    <t>n</t>
  </si>
  <si>
    <t>0/1</t>
  </si>
  <si>
    <t>1-spec</t>
  </si>
  <si>
    <t>sens</t>
  </si>
  <si>
    <t>total number of scanned seq=</t>
  </si>
  <si>
    <t>total number of seq on hmmsearch=</t>
  </si>
  <si>
    <t xml:space="preserve">total number of two domain sequences = </t>
  </si>
  <si>
    <t>F1</t>
  </si>
  <si>
    <t>+</t>
  </si>
  <si>
    <t>-</t>
  </si>
  <si>
    <t>true</t>
  </si>
  <si>
    <t>false</t>
  </si>
  <si>
    <t>Precision(TP/(TP+FP))=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</si>
</sst>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1"/>
      </left>
      <right/>
      <top style="thin">
        <color theme="1"/>
      </top>
      <bottom style="thin">
        <color theme="9" tint="0.39997558519241921"/>
      </bottom>
      <diagonal/>
    </border>
    <border>
      <left/>
      <right/>
      <top style="thin">
        <color theme="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1"/>
      </top>
      <bottom style="thin">
        <color theme="9" tint="0.3999755851924192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6" xfId="0" applyFill="1" applyBorder="1"/>
    <xf numFmtId="0" fontId="0" fillId="0" borderId="0" xfId="0" applyFill="1" applyBorder="1"/>
    <xf numFmtId="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4" xfId="0" applyNumberFormat="1" applyFont="1" applyFill="1" applyBorder="1" applyAlignment="1">
      <alignment vertical="center"/>
    </xf>
    <xf numFmtId="2" fontId="0" fillId="0" borderId="5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1" fontId="0" fillId="0" borderId="2" xfId="0" applyNumberFormat="1" applyFont="1" applyFill="1" applyBorder="1" applyAlignment="1">
      <alignment vertical="center"/>
    </xf>
    <xf numFmtId="11" fontId="0" fillId="0" borderId="0" xfId="0" applyNumberForma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Score</a:t>
            </a:r>
            <a:endParaRPr lang="ru-RU"/>
          </a:p>
        </cx:rich>
      </cx:tx>
    </cx:title>
    <cx:plotArea>
      <cx:plotAreaRegion>
        <cx:series layoutId="clusteredColumn" uniqueId="{72E2EBBC-692C-47DA-8433-4A6CAAA24B11}">
          <cx:tx>
            <cx:txData>
              <cx:f>_xlchart.0</cx:f>
              <cx:v>Score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Лист1!$G$1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Лист1!$G$2:$G$190</c:f>
              <c:numCache>
                <c:formatCode>0.00</c:formatCode>
                <c:ptCount val="189"/>
                <c:pt idx="0">
                  <c:v>1190.9000000000001</c:v>
                </c:pt>
                <c:pt idx="1">
                  <c:v>1190.9000000000001</c:v>
                </c:pt>
                <c:pt idx="2">
                  <c:v>1082.5</c:v>
                </c:pt>
                <c:pt idx="3">
                  <c:v>1080.7</c:v>
                </c:pt>
                <c:pt idx="4">
                  <c:v>1069.5</c:v>
                </c:pt>
                <c:pt idx="5">
                  <c:v>1069.5</c:v>
                </c:pt>
                <c:pt idx="6">
                  <c:v>932</c:v>
                </c:pt>
                <c:pt idx="7">
                  <c:v>894.3</c:v>
                </c:pt>
                <c:pt idx="8">
                  <c:v>888.2</c:v>
                </c:pt>
                <c:pt idx="9">
                  <c:v>887.9</c:v>
                </c:pt>
                <c:pt idx="10">
                  <c:v>884.9</c:v>
                </c:pt>
                <c:pt idx="11">
                  <c:v>884.1</c:v>
                </c:pt>
                <c:pt idx="12">
                  <c:v>883.2</c:v>
                </c:pt>
                <c:pt idx="13">
                  <c:v>882.8</c:v>
                </c:pt>
                <c:pt idx="14">
                  <c:v>881.9</c:v>
                </c:pt>
                <c:pt idx="15">
                  <c:v>875.8</c:v>
                </c:pt>
                <c:pt idx="16">
                  <c:v>874.3</c:v>
                </c:pt>
                <c:pt idx="17">
                  <c:v>550.6</c:v>
                </c:pt>
                <c:pt idx="18">
                  <c:v>514.79999999999995</c:v>
                </c:pt>
                <c:pt idx="19">
                  <c:v>512.20000000000005</c:v>
                </c:pt>
                <c:pt idx="20">
                  <c:v>496</c:v>
                </c:pt>
                <c:pt idx="21">
                  <c:v>452.6</c:v>
                </c:pt>
                <c:pt idx="22">
                  <c:v>437.7</c:v>
                </c:pt>
                <c:pt idx="23">
                  <c:v>435.4</c:v>
                </c:pt>
                <c:pt idx="24">
                  <c:v>430.8</c:v>
                </c:pt>
                <c:pt idx="25">
                  <c:v>428.9</c:v>
                </c:pt>
                <c:pt idx="26">
                  <c:v>426.3</c:v>
                </c:pt>
                <c:pt idx="27">
                  <c:v>421.2</c:v>
                </c:pt>
                <c:pt idx="28">
                  <c:v>420</c:v>
                </c:pt>
                <c:pt idx="29">
                  <c:v>410.3</c:v>
                </c:pt>
                <c:pt idx="30">
                  <c:v>404.5</c:v>
                </c:pt>
                <c:pt idx="31">
                  <c:v>402.2</c:v>
                </c:pt>
                <c:pt idx="32">
                  <c:v>400.4</c:v>
                </c:pt>
                <c:pt idx="33">
                  <c:v>396.4</c:v>
                </c:pt>
                <c:pt idx="34">
                  <c:v>395.6</c:v>
                </c:pt>
                <c:pt idx="35">
                  <c:v>394.7</c:v>
                </c:pt>
                <c:pt idx="36">
                  <c:v>394.3</c:v>
                </c:pt>
                <c:pt idx="37">
                  <c:v>389.2</c:v>
                </c:pt>
                <c:pt idx="38">
                  <c:v>388.8</c:v>
                </c:pt>
                <c:pt idx="39">
                  <c:v>384.7</c:v>
                </c:pt>
                <c:pt idx="40">
                  <c:v>382.1</c:v>
                </c:pt>
                <c:pt idx="41">
                  <c:v>381.5</c:v>
                </c:pt>
                <c:pt idx="42">
                  <c:v>381.1</c:v>
                </c:pt>
                <c:pt idx="43">
                  <c:v>380.6</c:v>
                </c:pt>
                <c:pt idx="44">
                  <c:v>377.4</c:v>
                </c:pt>
                <c:pt idx="45">
                  <c:v>377.4</c:v>
                </c:pt>
                <c:pt idx="46">
                  <c:v>374.3</c:v>
                </c:pt>
                <c:pt idx="47">
                  <c:v>373.9</c:v>
                </c:pt>
                <c:pt idx="48">
                  <c:v>373.3</c:v>
                </c:pt>
                <c:pt idx="49">
                  <c:v>372.1</c:v>
                </c:pt>
                <c:pt idx="50">
                  <c:v>369</c:v>
                </c:pt>
                <c:pt idx="51">
                  <c:v>367.6</c:v>
                </c:pt>
                <c:pt idx="52">
                  <c:v>366.2</c:v>
                </c:pt>
                <c:pt idx="53">
                  <c:v>359.6</c:v>
                </c:pt>
                <c:pt idx="54">
                  <c:v>358.8</c:v>
                </c:pt>
                <c:pt idx="55">
                  <c:v>358.6</c:v>
                </c:pt>
                <c:pt idx="56">
                  <c:v>357.2</c:v>
                </c:pt>
                <c:pt idx="57">
                  <c:v>355.2</c:v>
                </c:pt>
                <c:pt idx="58">
                  <c:v>354.3</c:v>
                </c:pt>
                <c:pt idx="59">
                  <c:v>352.1</c:v>
                </c:pt>
                <c:pt idx="60">
                  <c:v>342.8</c:v>
                </c:pt>
                <c:pt idx="61">
                  <c:v>332.9</c:v>
                </c:pt>
                <c:pt idx="62">
                  <c:v>330.7</c:v>
                </c:pt>
                <c:pt idx="63">
                  <c:v>324.39999999999998</c:v>
                </c:pt>
                <c:pt idx="64">
                  <c:v>324.2</c:v>
                </c:pt>
                <c:pt idx="65">
                  <c:v>324.10000000000002</c:v>
                </c:pt>
                <c:pt idx="66">
                  <c:v>323.39999999999998</c:v>
                </c:pt>
                <c:pt idx="67">
                  <c:v>321.8</c:v>
                </c:pt>
                <c:pt idx="68">
                  <c:v>315.89999999999998</c:v>
                </c:pt>
                <c:pt idx="69">
                  <c:v>314.5</c:v>
                </c:pt>
                <c:pt idx="70">
                  <c:v>314.5</c:v>
                </c:pt>
                <c:pt idx="71">
                  <c:v>314.3</c:v>
                </c:pt>
                <c:pt idx="72">
                  <c:v>312.10000000000002</c:v>
                </c:pt>
                <c:pt idx="73">
                  <c:v>310.89999999999998</c:v>
                </c:pt>
                <c:pt idx="74">
                  <c:v>305</c:v>
                </c:pt>
                <c:pt idx="75">
                  <c:v>296.89999999999998</c:v>
                </c:pt>
                <c:pt idx="76">
                  <c:v>294.10000000000002</c:v>
                </c:pt>
                <c:pt idx="77">
                  <c:v>293.7</c:v>
                </c:pt>
                <c:pt idx="78">
                  <c:v>292.8</c:v>
                </c:pt>
                <c:pt idx="79">
                  <c:v>287.3</c:v>
                </c:pt>
                <c:pt idx="80">
                  <c:v>284.7</c:v>
                </c:pt>
                <c:pt idx="81">
                  <c:v>281</c:v>
                </c:pt>
                <c:pt idx="82">
                  <c:v>278.7</c:v>
                </c:pt>
                <c:pt idx="83">
                  <c:v>278.7</c:v>
                </c:pt>
                <c:pt idx="84">
                  <c:v>277.3</c:v>
                </c:pt>
                <c:pt idx="85">
                  <c:v>276.8</c:v>
                </c:pt>
                <c:pt idx="86">
                  <c:v>276.60000000000002</c:v>
                </c:pt>
                <c:pt idx="87">
                  <c:v>276.2</c:v>
                </c:pt>
                <c:pt idx="88">
                  <c:v>271.5</c:v>
                </c:pt>
                <c:pt idx="89">
                  <c:v>271.3</c:v>
                </c:pt>
                <c:pt idx="90">
                  <c:v>270.89999999999998</c:v>
                </c:pt>
                <c:pt idx="91">
                  <c:v>270.7</c:v>
                </c:pt>
                <c:pt idx="92">
                  <c:v>270.60000000000002</c:v>
                </c:pt>
                <c:pt idx="93">
                  <c:v>270.10000000000002</c:v>
                </c:pt>
                <c:pt idx="94">
                  <c:v>267</c:v>
                </c:pt>
                <c:pt idx="95">
                  <c:v>267</c:v>
                </c:pt>
                <c:pt idx="96">
                  <c:v>265.3</c:v>
                </c:pt>
                <c:pt idx="97">
                  <c:v>262.7</c:v>
                </c:pt>
                <c:pt idx="98">
                  <c:v>260.3</c:v>
                </c:pt>
                <c:pt idx="99">
                  <c:v>258.89999999999998</c:v>
                </c:pt>
                <c:pt idx="100">
                  <c:v>254.7</c:v>
                </c:pt>
                <c:pt idx="101">
                  <c:v>253.8</c:v>
                </c:pt>
                <c:pt idx="102">
                  <c:v>253</c:v>
                </c:pt>
                <c:pt idx="103">
                  <c:v>242.1</c:v>
                </c:pt>
                <c:pt idx="104">
                  <c:v>239.3</c:v>
                </c:pt>
                <c:pt idx="105">
                  <c:v>236.7</c:v>
                </c:pt>
                <c:pt idx="106">
                  <c:v>236.4</c:v>
                </c:pt>
                <c:pt idx="107">
                  <c:v>232.3</c:v>
                </c:pt>
                <c:pt idx="108">
                  <c:v>220.8</c:v>
                </c:pt>
                <c:pt idx="109">
                  <c:v>214.1</c:v>
                </c:pt>
                <c:pt idx="110">
                  <c:v>209.2</c:v>
                </c:pt>
                <c:pt idx="111">
                  <c:v>178.6</c:v>
                </c:pt>
                <c:pt idx="112">
                  <c:v>178.2</c:v>
                </c:pt>
                <c:pt idx="113">
                  <c:v>174.7</c:v>
                </c:pt>
                <c:pt idx="114">
                  <c:v>173.1</c:v>
                </c:pt>
                <c:pt idx="115">
                  <c:v>172.3</c:v>
                </c:pt>
                <c:pt idx="116">
                  <c:v>172.2</c:v>
                </c:pt>
                <c:pt idx="117">
                  <c:v>165.7</c:v>
                </c:pt>
                <c:pt idx="118">
                  <c:v>160.69999999999999</c:v>
                </c:pt>
                <c:pt idx="119">
                  <c:v>157.4</c:v>
                </c:pt>
                <c:pt idx="120">
                  <c:v>157.19999999999999</c:v>
                </c:pt>
                <c:pt idx="121">
                  <c:v>156.9</c:v>
                </c:pt>
                <c:pt idx="122">
                  <c:v>154.30000000000001</c:v>
                </c:pt>
                <c:pt idx="123">
                  <c:v>153.69999999999999</c:v>
                </c:pt>
                <c:pt idx="124">
                  <c:v>153.5</c:v>
                </c:pt>
                <c:pt idx="125">
                  <c:v>144.30000000000001</c:v>
                </c:pt>
                <c:pt idx="126">
                  <c:v>144.30000000000001</c:v>
                </c:pt>
                <c:pt idx="127">
                  <c:v>144.30000000000001</c:v>
                </c:pt>
                <c:pt idx="128">
                  <c:v>143.69999999999999</c:v>
                </c:pt>
                <c:pt idx="129">
                  <c:v>140.9</c:v>
                </c:pt>
                <c:pt idx="130">
                  <c:v>140.9</c:v>
                </c:pt>
                <c:pt idx="131">
                  <c:v>140.6</c:v>
                </c:pt>
                <c:pt idx="132">
                  <c:v>132.6</c:v>
                </c:pt>
                <c:pt idx="133">
                  <c:v>130.19999999999999</c:v>
                </c:pt>
                <c:pt idx="134">
                  <c:v>121.6</c:v>
                </c:pt>
                <c:pt idx="135">
                  <c:v>115.2</c:v>
                </c:pt>
                <c:pt idx="136">
                  <c:v>106.1</c:v>
                </c:pt>
                <c:pt idx="137">
                  <c:v>88.3</c:v>
                </c:pt>
                <c:pt idx="138">
                  <c:v>82.1</c:v>
                </c:pt>
                <c:pt idx="139">
                  <c:v>74.900000000000006</c:v>
                </c:pt>
                <c:pt idx="140">
                  <c:v>74.3</c:v>
                </c:pt>
                <c:pt idx="141">
                  <c:v>58.5</c:v>
                </c:pt>
                <c:pt idx="142">
                  <c:v>48.9</c:v>
                </c:pt>
                <c:pt idx="143">
                  <c:v>33.9</c:v>
                </c:pt>
                <c:pt idx="144">
                  <c:v>15.9</c:v>
                </c:pt>
                <c:pt idx="145">
                  <c:v>-6.3</c:v>
                </c:pt>
                <c:pt idx="146">
                  <c:v>-19.5</c:v>
                </c:pt>
                <c:pt idx="147">
                  <c:v>-28.3</c:v>
                </c:pt>
                <c:pt idx="148">
                  <c:v>-32.1</c:v>
                </c:pt>
                <c:pt idx="149">
                  <c:v>-209.5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2-4A12-98DB-791F34B24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939144"/>
        <c:axId val="487945704"/>
      </c:barChart>
      <c:catAx>
        <c:axId val="487939144"/>
        <c:scaling>
          <c:orientation val="minMax"/>
        </c:scaling>
        <c:delete val="1"/>
        <c:axPos val="b"/>
        <c:majorTickMark val="none"/>
        <c:minorTickMark val="none"/>
        <c:tickLblPos val="nextTo"/>
        <c:crossAx val="487945704"/>
        <c:crosses val="autoZero"/>
        <c:auto val="1"/>
        <c:lblAlgn val="ctr"/>
        <c:lblOffset val="100"/>
        <c:noMultiLvlLbl val="0"/>
      </c:catAx>
      <c:valAx>
        <c:axId val="48794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7939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Лист1!$K$1</c:f>
              <c:strCache>
                <c:ptCount val="1"/>
                <c:pt idx="0">
                  <c:v>sens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Лист1!$J$2:$J$151</c:f>
              <c:numCache>
                <c:formatCode>General</c:formatCode>
                <c:ptCount val="150"/>
                <c:pt idx="0">
                  <c:v>-0.98666666666666669</c:v>
                </c:pt>
                <c:pt idx="1">
                  <c:v>-0.98</c:v>
                </c:pt>
                <c:pt idx="2">
                  <c:v>-0.97333333333333338</c:v>
                </c:pt>
                <c:pt idx="3">
                  <c:v>-0.96666666666666667</c:v>
                </c:pt>
                <c:pt idx="4">
                  <c:v>-0.96</c:v>
                </c:pt>
                <c:pt idx="5">
                  <c:v>-0.95333333333333337</c:v>
                </c:pt>
                <c:pt idx="6">
                  <c:v>-0.94666666666666666</c:v>
                </c:pt>
                <c:pt idx="7">
                  <c:v>-0.94</c:v>
                </c:pt>
                <c:pt idx="8">
                  <c:v>-0.93333333333333335</c:v>
                </c:pt>
                <c:pt idx="9">
                  <c:v>-0.92666666666666664</c:v>
                </c:pt>
                <c:pt idx="10">
                  <c:v>-0.92</c:v>
                </c:pt>
                <c:pt idx="11">
                  <c:v>-0.91333333333333333</c:v>
                </c:pt>
                <c:pt idx="12">
                  <c:v>-0.90666666666666662</c:v>
                </c:pt>
                <c:pt idx="13">
                  <c:v>-0.9</c:v>
                </c:pt>
                <c:pt idx="14">
                  <c:v>-0.89333333333333331</c:v>
                </c:pt>
                <c:pt idx="15">
                  <c:v>-0.88666666666666671</c:v>
                </c:pt>
                <c:pt idx="16">
                  <c:v>-0.88</c:v>
                </c:pt>
                <c:pt idx="17">
                  <c:v>-0.87333333333333329</c:v>
                </c:pt>
                <c:pt idx="18">
                  <c:v>-0.8666666666666667</c:v>
                </c:pt>
                <c:pt idx="19">
                  <c:v>-0.86</c:v>
                </c:pt>
                <c:pt idx="20">
                  <c:v>-0.85333333333333339</c:v>
                </c:pt>
                <c:pt idx="21">
                  <c:v>-0.84666666666666668</c:v>
                </c:pt>
                <c:pt idx="22">
                  <c:v>-0.84</c:v>
                </c:pt>
                <c:pt idx="23">
                  <c:v>-0.83333333333333337</c:v>
                </c:pt>
                <c:pt idx="24">
                  <c:v>-0.82666666666666666</c:v>
                </c:pt>
                <c:pt idx="25">
                  <c:v>-0.82</c:v>
                </c:pt>
                <c:pt idx="26">
                  <c:v>-0.81333333333333335</c:v>
                </c:pt>
                <c:pt idx="27">
                  <c:v>-0.80666666666666664</c:v>
                </c:pt>
                <c:pt idx="28">
                  <c:v>-0.8</c:v>
                </c:pt>
                <c:pt idx="29">
                  <c:v>-0.79333333333333333</c:v>
                </c:pt>
                <c:pt idx="30">
                  <c:v>-0.78666666666666663</c:v>
                </c:pt>
                <c:pt idx="31">
                  <c:v>-0.78</c:v>
                </c:pt>
                <c:pt idx="32">
                  <c:v>-0.77333333333333332</c:v>
                </c:pt>
                <c:pt idx="33">
                  <c:v>-0.76666666666666672</c:v>
                </c:pt>
                <c:pt idx="34">
                  <c:v>-0.76</c:v>
                </c:pt>
                <c:pt idx="35">
                  <c:v>-0.7533333333333333</c:v>
                </c:pt>
                <c:pt idx="36">
                  <c:v>-0.7466666666666667</c:v>
                </c:pt>
                <c:pt idx="37">
                  <c:v>-0.74</c:v>
                </c:pt>
                <c:pt idx="38">
                  <c:v>-0.73333333333333328</c:v>
                </c:pt>
                <c:pt idx="39">
                  <c:v>-0.72666666666666668</c:v>
                </c:pt>
                <c:pt idx="40">
                  <c:v>-0.72</c:v>
                </c:pt>
                <c:pt idx="41">
                  <c:v>-0.71333333333333337</c:v>
                </c:pt>
                <c:pt idx="42">
                  <c:v>-0.70666666666666667</c:v>
                </c:pt>
                <c:pt idx="43">
                  <c:v>-0.7</c:v>
                </c:pt>
                <c:pt idx="44">
                  <c:v>-0.69333333333333336</c:v>
                </c:pt>
                <c:pt idx="45">
                  <c:v>-0.68666666666666665</c:v>
                </c:pt>
                <c:pt idx="46">
                  <c:v>-0.68</c:v>
                </c:pt>
                <c:pt idx="47">
                  <c:v>-0.67333333333333334</c:v>
                </c:pt>
                <c:pt idx="48">
                  <c:v>-0.66666666666666663</c:v>
                </c:pt>
                <c:pt idx="49">
                  <c:v>-0.66</c:v>
                </c:pt>
                <c:pt idx="50">
                  <c:v>-0.65333333333333332</c:v>
                </c:pt>
                <c:pt idx="51">
                  <c:v>-0.64666666666666661</c:v>
                </c:pt>
                <c:pt idx="52">
                  <c:v>-0.64</c:v>
                </c:pt>
                <c:pt idx="53">
                  <c:v>-0.6333333333333333</c:v>
                </c:pt>
                <c:pt idx="54">
                  <c:v>-0.62666666666666671</c:v>
                </c:pt>
                <c:pt idx="55">
                  <c:v>-0.62</c:v>
                </c:pt>
                <c:pt idx="56">
                  <c:v>-0.61333333333333329</c:v>
                </c:pt>
                <c:pt idx="57">
                  <c:v>-0.60666666666666669</c:v>
                </c:pt>
                <c:pt idx="58">
                  <c:v>-0.6</c:v>
                </c:pt>
                <c:pt idx="59">
                  <c:v>-0.59333333333333338</c:v>
                </c:pt>
                <c:pt idx="60">
                  <c:v>-0.58666666666666667</c:v>
                </c:pt>
                <c:pt idx="61">
                  <c:v>-0.57999999999999996</c:v>
                </c:pt>
                <c:pt idx="62">
                  <c:v>-0.57333333333333336</c:v>
                </c:pt>
                <c:pt idx="63">
                  <c:v>-0.56666666666666665</c:v>
                </c:pt>
                <c:pt idx="64">
                  <c:v>-0.56000000000000005</c:v>
                </c:pt>
                <c:pt idx="65">
                  <c:v>-0.55333333333333334</c:v>
                </c:pt>
                <c:pt idx="66">
                  <c:v>-0.54666666666666663</c:v>
                </c:pt>
                <c:pt idx="67">
                  <c:v>-0.54</c:v>
                </c:pt>
                <c:pt idx="68">
                  <c:v>-0.53333333333333333</c:v>
                </c:pt>
                <c:pt idx="69">
                  <c:v>-0.52666666666666662</c:v>
                </c:pt>
                <c:pt idx="70">
                  <c:v>-0.52</c:v>
                </c:pt>
                <c:pt idx="71">
                  <c:v>-0.51333333333333331</c:v>
                </c:pt>
                <c:pt idx="72">
                  <c:v>-0.50666666666666671</c:v>
                </c:pt>
                <c:pt idx="73">
                  <c:v>-0.5</c:v>
                </c:pt>
                <c:pt idx="74">
                  <c:v>-0.49333333333333335</c:v>
                </c:pt>
                <c:pt idx="75">
                  <c:v>-0.48666666666666669</c:v>
                </c:pt>
                <c:pt idx="76">
                  <c:v>-0.48</c:v>
                </c:pt>
                <c:pt idx="77">
                  <c:v>-0.47333333333333333</c:v>
                </c:pt>
                <c:pt idx="78">
                  <c:v>-0.46666666666666667</c:v>
                </c:pt>
                <c:pt idx="79">
                  <c:v>-0.46</c:v>
                </c:pt>
                <c:pt idx="80">
                  <c:v>-0.45333333333333331</c:v>
                </c:pt>
                <c:pt idx="81">
                  <c:v>-0.44666666666666666</c:v>
                </c:pt>
                <c:pt idx="82">
                  <c:v>-0.44</c:v>
                </c:pt>
                <c:pt idx="83">
                  <c:v>-0.43333333333333335</c:v>
                </c:pt>
                <c:pt idx="84">
                  <c:v>-0.42666666666666669</c:v>
                </c:pt>
                <c:pt idx="85">
                  <c:v>-0.42</c:v>
                </c:pt>
                <c:pt idx="86">
                  <c:v>-0.41333333333333333</c:v>
                </c:pt>
                <c:pt idx="87">
                  <c:v>-0.40666666666666668</c:v>
                </c:pt>
                <c:pt idx="88">
                  <c:v>-0.4</c:v>
                </c:pt>
                <c:pt idx="89">
                  <c:v>-0.39333333333333331</c:v>
                </c:pt>
                <c:pt idx="90">
                  <c:v>-0.38666666666666666</c:v>
                </c:pt>
                <c:pt idx="91">
                  <c:v>-0.38</c:v>
                </c:pt>
                <c:pt idx="92">
                  <c:v>-0.37333333333333335</c:v>
                </c:pt>
                <c:pt idx="93">
                  <c:v>-0.36666666666666664</c:v>
                </c:pt>
                <c:pt idx="94">
                  <c:v>-0.36</c:v>
                </c:pt>
                <c:pt idx="95">
                  <c:v>-0.35333333333333333</c:v>
                </c:pt>
                <c:pt idx="96">
                  <c:v>-0.34666666666666668</c:v>
                </c:pt>
                <c:pt idx="97">
                  <c:v>-0.34</c:v>
                </c:pt>
                <c:pt idx="98">
                  <c:v>-0.33333333333333331</c:v>
                </c:pt>
                <c:pt idx="99">
                  <c:v>-0.32666666666666666</c:v>
                </c:pt>
                <c:pt idx="100">
                  <c:v>-0.32</c:v>
                </c:pt>
                <c:pt idx="101">
                  <c:v>-0.31333333333333335</c:v>
                </c:pt>
                <c:pt idx="102">
                  <c:v>-0.30666666666666664</c:v>
                </c:pt>
                <c:pt idx="103">
                  <c:v>-0.3</c:v>
                </c:pt>
                <c:pt idx="104">
                  <c:v>-0.29333333333333333</c:v>
                </c:pt>
                <c:pt idx="105">
                  <c:v>-0.28666666666666668</c:v>
                </c:pt>
                <c:pt idx="106">
                  <c:v>-0.28000000000000003</c:v>
                </c:pt>
                <c:pt idx="107">
                  <c:v>-0.27333333333333332</c:v>
                </c:pt>
                <c:pt idx="108">
                  <c:v>-0.26666666666666666</c:v>
                </c:pt>
                <c:pt idx="109">
                  <c:v>-0.26</c:v>
                </c:pt>
                <c:pt idx="110">
                  <c:v>-0.25333333333333335</c:v>
                </c:pt>
                <c:pt idx="111">
                  <c:v>-0.24666666666666667</c:v>
                </c:pt>
                <c:pt idx="112">
                  <c:v>-0.24</c:v>
                </c:pt>
                <c:pt idx="113">
                  <c:v>-0.23333333333333334</c:v>
                </c:pt>
                <c:pt idx="114">
                  <c:v>-0.22666666666666666</c:v>
                </c:pt>
                <c:pt idx="115">
                  <c:v>-0.22</c:v>
                </c:pt>
                <c:pt idx="116">
                  <c:v>-0.21333333333333335</c:v>
                </c:pt>
                <c:pt idx="117">
                  <c:v>-0.20666666666666667</c:v>
                </c:pt>
                <c:pt idx="118">
                  <c:v>-0.2</c:v>
                </c:pt>
                <c:pt idx="119">
                  <c:v>-0.19333333333333333</c:v>
                </c:pt>
                <c:pt idx="120">
                  <c:v>-0.18666666666666668</c:v>
                </c:pt>
                <c:pt idx="121">
                  <c:v>-0.18</c:v>
                </c:pt>
                <c:pt idx="122">
                  <c:v>-0.17333333333333334</c:v>
                </c:pt>
                <c:pt idx="123">
                  <c:v>-0.16666666666666666</c:v>
                </c:pt>
                <c:pt idx="124">
                  <c:v>-0.16</c:v>
                </c:pt>
                <c:pt idx="125">
                  <c:v>-0.15333333333333332</c:v>
                </c:pt>
                <c:pt idx="126">
                  <c:v>-0.14666666666666667</c:v>
                </c:pt>
                <c:pt idx="127">
                  <c:v>-0.14000000000000001</c:v>
                </c:pt>
                <c:pt idx="128">
                  <c:v>-0.13333333333333333</c:v>
                </c:pt>
                <c:pt idx="129">
                  <c:v>-0.12666666666666668</c:v>
                </c:pt>
                <c:pt idx="130">
                  <c:v>-0.12</c:v>
                </c:pt>
                <c:pt idx="131">
                  <c:v>-0.11333333333333333</c:v>
                </c:pt>
                <c:pt idx="132">
                  <c:v>-0.10666666666666667</c:v>
                </c:pt>
                <c:pt idx="133">
                  <c:v>-0.1</c:v>
                </c:pt>
                <c:pt idx="134">
                  <c:v>-9.3333333333333338E-2</c:v>
                </c:pt>
                <c:pt idx="135">
                  <c:v>-8.666666666666667E-2</c:v>
                </c:pt>
                <c:pt idx="136">
                  <c:v>-0.08</c:v>
                </c:pt>
                <c:pt idx="137">
                  <c:v>-7.3333333333333334E-2</c:v>
                </c:pt>
                <c:pt idx="138">
                  <c:v>-6.6666666666666666E-2</c:v>
                </c:pt>
                <c:pt idx="139">
                  <c:v>-0.06</c:v>
                </c:pt>
                <c:pt idx="140">
                  <c:v>-5.3333333333333337E-2</c:v>
                </c:pt>
                <c:pt idx="141">
                  <c:v>-4.6666666666666669E-2</c:v>
                </c:pt>
                <c:pt idx="142">
                  <c:v>-0.04</c:v>
                </c:pt>
                <c:pt idx="143">
                  <c:v>-3.3333333333333333E-2</c:v>
                </c:pt>
                <c:pt idx="144">
                  <c:v>-2.6666666666666668E-2</c:v>
                </c:pt>
                <c:pt idx="145">
                  <c:v>-0.02</c:v>
                </c:pt>
                <c:pt idx="146">
                  <c:v>-1.3333333333333334E-2</c:v>
                </c:pt>
                <c:pt idx="147">
                  <c:v>-6.6666666666666671E-3</c:v>
                </c:pt>
                <c:pt idx="148">
                  <c:v>0</c:v>
                </c:pt>
                <c:pt idx="149">
                  <c:v>6.6666666666666671E-3</c:v>
                </c:pt>
              </c:numCache>
            </c:numRef>
          </c:cat>
          <c:val>
            <c:numRef>
              <c:f>Лист1!$K$2:$K$151</c:f>
              <c:numCache>
                <c:formatCode>General</c:formatCode>
                <c:ptCount val="150"/>
                <c:pt idx="0">
                  <c:v>6.6666666666666671E-3</c:v>
                </c:pt>
                <c:pt idx="1">
                  <c:v>1.3333333333333334E-2</c:v>
                </c:pt>
                <c:pt idx="2">
                  <c:v>0.02</c:v>
                </c:pt>
                <c:pt idx="3">
                  <c:v>2.6666666666666668E-2</c:v>
                </c:pt>
                <c:pt idx="4">
                  <c:v>3.3333333333333333E-2</c:v>
                </c:pt>
                <c:pt idx="5">
                  <c:v>0.04</c:v>
                </c:pt>
                <c:pt idx="6">
                  <c:v>4.6666666666666669E-2</c:v>
                </c:pt>
                <c:pt idx="7">
                  <c:v>5.3333333333333337E-2</c:v>
                </c:pt>
                <c:pt idx="8">
                  <c:v>0.06</c:v>
                </c:pt>
                <c:pt idx="9">
                  <c:v>6.6666666666666666E-2</c:v>
                </c:pt>
                <c:pt idx="10">
                  <c:v>7.3333333333333334E-2</c:v>
                </c:pt>
                <c:pt idx="11">
                  <c:v>0.08</c:v>
                </c:pt>
                <c:pt idx="12">
                  <c:v>8.666666666666667E-2</c:v>
                </c:pt>
                <c:pt idx="13">
                  <c:v>9.3333333333333338E-2</c:v>
                </c:pt>
                <c:pt idx="14">
                  <c:v>0.1</c:v>
                </c:pt>
                <c:pt idx="15">
                  <c:v>0.10666666666666667</c:v>
                </c:pt>
                <c:pt idx="16">
                  <c:v>0.11333333333333333</c:v>
                </c:pt>
                <c:pt idx="17">
                  <c:v>0.12</c:v>
                </c:pt>
                <c:pt idx="18">
                  <c:v>0.12666666666666668</c:v>
                </c:pt>
                <c:pt idx="19">
                  <c:v>0.13333333333333333</c:v>
                </c:pt>
                <c:pt idx="20">
                  <c:v>0.14000000000000001</c:v>
                </c:pt>
                <c:pt idx="21">
                  <c:v>0.14666666666666667</c:v>
                </c:pt>
                <c:pt idx="22">
                  <c:v>0.15333333333333332</c:v>
                </c:pt>
                <c:pt idx="23">
                  <c:v>0.16</c:v>
                </c:pt>
                <c:pt idx="24">
                  <c:v>0.16666666666666666</c:v>
                </c:pt>
                <c:pt idx="25">
                  <c:v>0.17333333333333334</c:v>
                </c:pt>
                <c:pt idx="26">
                  <c:v>0.18</c:v>
                </c:pt>
                <c:pt idx="27">
                  <c:v>0.18666666666666668</c:v>
                </c:pt>
                <c:pt idx="28">
                  <c:v>0.19333333333333333</c:v>
                </c:pt>
                <c:pt idx="29">
                  <c:v>0.2</c:v>
                </c:pt>
                <c:pt idx="30">
                  <c:v>0.20666666666666667</c:v>
                </c:pt>
                <c:pt idx="31">
                  <c:v>0.21333333333333335</c:v>
                </c:pt>
                <c:pt idx="32">
                  <c:v>0.22</c:v>
                </c:pt>
                <c:pt idx="33">
                  <c:v>0.22666666666666666</c:v>
                </c:pt>
                <c:pt idx="34">
                  <c:v>0.23333333333333334</c:v>
                </c:pt>
                <c:pt idx="35">
                  <c:v>0.24</c:v>
                </c:pt>
                <c:pt idx="36">
                  <c:v>0.24666666666666667</c:v>
                </c:pt>
                <c:pt idx="37">
                  <c:v>0.25333333333333335</c:v>
                </c:pt>
                <c:pt idx="38">
                  <c:v>0.26</c:v>
                </c:pt>
                <c:pt idx="39">
                  <c:v>0.26666666666666666</c:v>
                </c:pt>
                <c:pt idx="40">
                  <c:v>0.27333333333333332</c:v>
                </c:pt>
                <c:pt idx="41">
                  <c:v>0.28000000000000003</c:v>
                </c:pt>
                <c:pt idx="42">
                  <c:v>0.28666666666666668</c:v>
                </c:pt>
                <c:pt idx="43">
                  <c:v>0.29333333333333333</c:v>
                </c:pt>
                <c:pt idx="44">
                  <c:v>0.3</c:v>
                </c:pt>
                <c:pt idx="45">
                  <c:v>0.30666666666666664</c:v>
                </c:pt>
                <c:pt idx="46">
                  <c:v>0.31333333333333335</c:v>
                </c:pt>
                <c:pt idx="47">
                  <c:v>0.32</c:v>
                </c:pt>
                <c:pt idx="48">
                  <c:v>0.32666666666666666</c:v>
                </c:pt>
                <c:pt idx="49">
                  <c:v>0.33333333333333331</c:v>
                </c:pt>
                <c:pt idx="50">
                  <c:v>0.34</c:v>
                </c:pt>
                <c:pt idx="51">
                  <c:v>0.34666666666666668</c:v>
                </c:pt>
                <c:pt idx="52">
                  <c:v>0.35333333333333333</c:v>
                </c:pt>
                <c:pt idx="53">
                  <c:v>0.36</c:v>
                </c:pt>
                <c:pt idx="54">
                  <c:v>0.36666666666666664</c:v>
                </c:pt>
                <c:pt idx="55">
                  <c:v>0.37333333333333335</c:v>
                </c:pt>
                <c:pt idx="56">
                  <c:v>0.38</c:v>
                </c:pt>
                <c:pt idx="57">
                  <c:v>0.38666666666666666</c:v>
                </c:pt>
                <c:pt idx="58">
                  <c:v>0.39333333333333331</c:v>
                </c:pt>
                <c:pt idx="59">
                  <c:v>0.4</c:v>
                </c:pt>
                <c:pt idx="60">
                  <c:v>0.40666666666666668</c:v>
                </c:pt>
                <c:pt idx="61">
                  <c:v>0.41333333333333333</c:v>
                </c:pt>
                <c:pt idx="62">
                  <c:v>0.42</c:v>
                </c:pt>
                <c:pt idx="63">
                  <c:v>0.42666666666666669</c:v>
                </c:pt>
                <c:pt idx="64">
                  <c:v>0.43333333333333335</c:v>
                </c:pt>
                <c:pt idx="65">
                  <c:v>0.44</c:v>
                </c:pt>
                <c:pt idx="66">
                  <c:v>0.44666666666666666</c:v>
                </c:pt>
                <c:pt idx="67">
                  <c:v>0.45333333333333331</c:v>
                </c:pt>
                <c:pt idx="68">
                  <c:v>0.46</c:v>
                </c:pt>
                <c:pt idx="69">
                  <c:v>0.46666666666666667</c:v>
                </c:pt>
                <c:pt idx="70">
                  <c:v>0.47333333333333333</c:v>
                </c:pt>
                <c:pt idx="71">
                  <c:v>0.48</c:v>
                </c:pt>
                <c:pt idx="72">
                  <c:v>0.48666666666666669</c:v>
                </c:pt>
                <c:pt idx="73">
                  <c:v>0.49333333333333335</c:v>
                </c:pt>
                <c:pt idx="74">
                  <c:v>0.5</c:v>
                </c:pt>
                <c:pt idx="75">
                  <c:v>0.50666666666666671</c:v>
                </c:pt>
                <c:pt idx="76">
                  <c:v>0.51333333333333331</c:v>
                </c:pt>
                <c:pt idx="77">
                  <c:v>0.52</c:v>
                </c:pt>
                <c:pt idx="78">
                  <c:v>0.52666666666666662</c:v>
                </c:pt>
                <c:pt idx="79">
                  <c:v>0.53333333333333333</c:v>
                </c:pt>
                <c:pt idx="80">
                  <c:v>0.54</c:v>
                </c:pt>
                <c:pt idx="81">
                  <c:v>0.54666666666666663</c:v>
                </c:pt>
                <c:pt idx="82">
                  <c:v>0.55333333333333334</c:v>
                </c:pt>
                <c:pt idx="83">
                  <c:v>0.56000000000000005</c:v>
                </c:pt>
                <c:pt idx="84">
                  <c:v>0.56666666666666665</c:v>
                </c:pt>
                <c:pt idx="85">
                  <c:v>0.57333333333333336</c:v>
                </c:pt>
                <c:pt idx="86">
                  <c:v>0.57999999999999996</c:v>
                </c:pt>
                <c:pt idx="87">
                  <c:v>0.58666666666666667</c:v>
                </c:pt>
                <c:pt idx="88">
                  <c:v>0.59333333333333338</c:v>
                </c:pt>
                <c:pt idx="89">
                  <c:v>0.6</c:v>
                </c:pt>
                <c:pt idx="90">
                  <c:v>0.60666666666666669</c:v>
                </c:pt>
                <c:pt idx="91">
                  <c:v>0.61333333333333329</c:v>
                </c:pt>
                <c:pt idx="92">
                  <c:v>0.62</c:v>
                </c:pt>
                <c:pt idx="93">
                  <c:v>0.62666666666666671</c:v>
                </c:pt>
                <c:pt idx="94">
                  <c:v>0.6333333333333333</c:v>
                </c:pt>
                <c:pt idx="95">
                  <c:v>0.64</c:v>
                </c:pt>
                <c:pt idx="96">
                  <c:v>0.64666666666666661</c:v>
                </c:pt>
                <c:pt idx="97">
                  <c:v>0.65333333333333332</c:v>
                </c:pt>
                <c:pt idx="98">
                  <c:v>0.66</c:v>
                </c:pt>
                <c:pt idx="99">
                  <c:v>0.66666666666666663</c:v>
                </c:pt>
                <c:pt idx="100">
                  <c:v>0.67333333333333334</c:v>
                </c:pt>
                <c:pt idx="101">
                  <c:v>0.68</c:v>
                </c:pt>
                <c:pt idx="102">
                  <c:v>0.68666666666666665</c:v>
                </c:pt>
                <c:pt idx="103">
                  <c:v>0.69333333333333336</c:v>
                </c:pt>
                <c:pt idx="104">
                  <c:v>0.7</c:v>
                </c:pt>
                <c:pt idx="105">
                  <c:v>0.70666666666666667</c:v>
                </c:pt>
                <c:pt idx="106">
                  <c:v>0.71333333333333337</c:v>
                </c:pt>
                <c:pt idx="107">
                  <c:v>0.72</c:v>
                </c:pt>
                <c:pt idx="108">
                  <c:v>0.72666666666666668</c:v>
                </c:pt>
                <c:pt idx="109">
                  <c:v>0.73333333333333328</c:v>
                </c:pt>
                <c:pt idx="110">
                  <c:v>0.74</c:v>
                </c:pt>
                <c:pt idx="111">
                  <c:v>0.7466666666666667</c:v>
                </c:pt>
                <c:pt idx="112">
                  <c:v>0.7533333333333333</c:v>
                </c:pt>
                <c:pt idx="113">
                  <c:v>0.76</c:v>
                </c:pt>
                <c:pt idx="114">
                  <c:v>0.76666666666666672</c:v>
                </c:pt>
                <c:pt idx="115">
                  <c:v>0.77333333333333332</c:v>
                </c:pt>
                <c:pt idx="116">
                  <c:v>0.78</c:v>
                </c:pt>
                <c:pt idx="117">
                  <c:v>0.78666666666666663</c:v>
                </c:pt>
                <c:pt idx="118">
                  <c:v>0.79333333333333333</c:v>
                </c:pt>
                <c:pt idx="119">
                  <c:v>0.8</c:v>
                </c:pt>
                <c:pt idx="120">
                  <c:v>0.80666666666666664</c:v>
                </c:pt>
                <c:pt idx="121">
                  <c:v>0.81333333333333335</c:v>
                </c:pt>
                <c:pt idx="122">
                  <c:v>0.82</c:v>
                </c:pt>
                <c:pt idx="123">
                  <c:v>0.82666666666666666</c:v>
                </c:pt>
                <c:pt idx="124">
                  <c:v>0.83333333333333337</c:v>
                </c:pt>
                <c:pt idx="125">
                  <c:v>0.84</c:v>
                </c:pt>
                <c:pt idx="126">
                  <c:v>0.84666666666666668</c:v>
                </c:pt>
                <c:pt idx="127">
                  <c:v>0.85333333333333339</c:v>
                </c:pt>
                <c:pt idx="128">
                  <c:v>0.86</c:v>
                </c:pt>
                <c:pt idx="129">
                  <c:v>0.8666666666666667</c:v>
                </c:pt>
                <c:pt idx="130">
                  <c:v>0.87333333333333329</c:v>
                </c:pt>
                <c:pt idx="131">
                  <c:v>0.88</c:v>
                </c:pt>
                <c:pt idx="132">
                  <c:v>0.88666666666666671</c:v>
                </c:pt>
                <c:pt idx="133">
                  <c:v>0.89333333333333331</c:v>
                </c:pt>
                <c:pt idx="134">
                  <c:v>0.9</c:v>
                </c:pt>
                <c:pt idx="135">
                  <c:v>0.90666666666666662</c:v>
                </c:pt>
                <c:pt idx="136">
                  <c:v>0.91333333333333333</c:v>
                </c:pt>
                <c:pt idx="137">
                  <c:v>0.92</c:v>
                </c:pt>
                <c:pt idx="138">
                  <c:v>0.92666666666666664</c:v>
                </c:pt>
                <c:pt idx="139">
                  <c:v>0.93333333333333335</c:v>
                </c:pt>
                <c:pt idx="140">
                  <c:v>0.94</c:v>
                </c:pt>
                <c:pt idx="141">
                  <c:v>0.94666666666666666</c:v>
                </c:pt>
                <c:pt idx="142">
                  <c:v>0.95333333333333337</c:v>
                </c:pt>
                <c:pt idx="143">
                  <c:v>0.96</c:v>
                </c:pt>
                <c:pt idx="144">
                  <c:v>0.96666666666666667</c:v>
                </c:pt>
                <c:pt idx="145">
                  <c:v>0.97333333333333338</c:v>
                </c:pt>
                <c:pt idx="146">
                  <c:v>0.98</c:v>
                </c:pt>
                <c:pt idx="147">
                  <c:v>0.98666666666666669</c:v>
                </c:pt>
                <c:pt idx="148">
                  <c:v>0.99333333333333329</c:v>
                </c:pt>
                <c:pt idx="14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18-4BBB-B8AE-BE7DE1539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995848"/>
        <c:axId val="422991912"/>
      </c:lineChart>
      <c:catAx>
        <c:axId val="42299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2991912"/>
        <c:crosses val="autoZero"/>
        <c:auto val="1"/>
        <c:lblAlgn val="ctr"/>
        <c:lblOffset val="100"/>
        <c:noMultiLvlLbl val="0"/>
      </c:catAx>
      <c:valAx>
        <c:axId val="42299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2995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Лист1!$Q$1</c:f>
              <c:strCache>
                <c:ptCount val="1"/>
                <c:pt idx="0">
                  <c:v>F1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Лист1!$G$2:$G$151</c:f>
              <c:numCache>
                <c:formatCode>0.00</c:formatCode>
                <c:ptCount val="150"/>
                <c:pt idx="0">
                  <c:v>1190.9000000000001</c:v>
                </c:pt>
                <c:pt idx="1">
                  <c:v>1190.9000000000001</c:v>
                </c:pt>
                <c:pt idx="2">
                  <c:v>1082.5</c:v>
                </c:pt>
                <c:pt idx="3">
                  <c:v>1080.7</c:v>
                </c:pt>
                <c:pt idx="4">
                  <c:v>1069.5</c:v>
                </c:pt>
                <c:pt idx="5">
                  <c:v>1069.5</c:v>
                </c:pt>
                <c:pt idx="6">
                  <c:v>932</c:v>
                </c:pt>
                <c:pt idx="7">
                  <c:v>894.3</c:v>
                </c:pt>
                <c:pt idx="8">
                  <c:v>888.2</c:v>
                </c:pt>
                <c:pt idx="9">
                  <c:v>887.9</c:v>
                </c:pt>
                <c:pt idx="10">
                  <c:v>884.9</c:v>
                </c:pt>
                <c:pt idx="11">
                  <c:v>884.1</c:v>
                </c:pt>
                <c:pt idx="12">
                  <c:v>883.2</c:v>
                </c:pt>
                <c:pt idx="13">
                  <c:v>882.8</c:v>
                </c:pt>
                <c:pt idx="14">
                  <c:v>881.9</c:v>
                </c:pt>
                <c:pt idx="15">
                  <c:v>875.8</c:v>
                </c:pt>
                <c:pt idx="16">
                  <c:v>874.3</c:v>
                </c:pt>
                <c:pt idx="17">
                  <c:v>550.6</c:v>
                </c:pt>
                <c:pt idx="18">
                  <c:v>514.79999999999995</c:v>
                </c:pt>
                <c:pt idx="19">
                  <c:v>512.20000000000005</c:v>
                </c:pt>
                <c:pt idx="20">
                  <c:v>496</c:v>
                </c:pt>
                <c:pt idx="21">
                  <c:v>452.6</c:v>
                </c:pt>
                <c:pt idx="22">
                  <c:v>437.7</c:v>
                </c:pt>
                <c:pt idx="23">
                  <c:v>435.4</c:v>
                </c:pt>
                <c:pt idx="24">
                  <c:v>430.8</c:v>
                </c:pt>
                <c:pt idx="25">
                  <c:v>428.9</c:v>
                </c:pt>
                <c:pt idx="26">
                  <c:v>426.3</c:v>
                </c:pt>
                <c:pt idx="27">
                  <c:v>421.2</c:v>
                </c:pt>
                <c:pt idx="28">
                  <c:v>420</c:v>
                </c:pt>
                <c:pt idx="29">
                  <c:v>410.3</c:v>
                </c:pt>
                <c:pt idx="30">
                  <c:v>404.5</c:v>
                </c:pt>
                <c:pt idx="31">
                  <c:v>402.2</c:v>
                </c:pt>
                <c:pt idx="32">
                  <c:v>400.4</c:v>
                </c:pt>
                <c:pt idx="33">
                  <c:v>396.4</c:v>
                </c:pt>
                <c:pt idx="34">
                  <c:v>395.6</c:v>
                </c:pt>
                <c:pt idx="35">
                  <c:v>394.7</c:v>
                </c:pt>
                <c:pt idx="36">
                  <c:v>394.3</c:v>
                </c:pt>
                <c:pt idx="37">
                  <c:v>389.2</c:v>
                </c:pt>
                <c:pt idx="38">
                  <c:v>388.8</c:v>
                </c:pt>
                <c:pt idx="39">
                  <c:v>384.7</c:v>
                </c:pt>
                <c:pt idx="40">
                  <c:v>382.1</c:v>
                </c:pt>
                <c:pt idx="41">
                  <c:v>381.5</c:v>
                </c:pt>
                <c:pt idx="42">
                  <c:v>381.1</c:v>
                </c:pt>
                <c:pt idx="43">
                  <c:v>380.6</c:v>
                </c:pt>
                <c:pt idx="44">
                  <c:v>377.4</c:v>
                </c:pt>
                <c:pt idx="45">
                  <c:v>377.4</c:v>
                </c:pt>
                <c:pt idx="46">
                  <c:v>374.3</c:v>
                </c:pt>
                <c:pt idx="47">
                  <c:v>373.9</c:v>
                </c:pt>
                <c:pt idx="48">
                  <c:v>373.3</c:v>
                </c:pt>
                <c:pt idx="49">
                  <c:v>372.1</c:v>
                </c:pt>
                <c:pt idx="50">
                  <c:v>369</c:v>
                </c:pt>
                <c:pt idx="51">
                  <c:v>367.6</c:v>
                </c:pt>
                <c:pt idx="52">
                  <c:v>366.2</c:v>
                </c:pt>
                <c:pt idx="53">
                  <c:v>359.6</c:v>
                </c:pt>
                <c:pt idx="54">
                  <c:v>358.8</c:v>
                </c:pt>
                <c:pt idx="55">
                  <c:v>358.6</c:v>
                </c:pt>
                <c:pt idx="56">
                  <c:v>357.2</c:v>
                </c:pt>
                <c:pt idx="57">
                  <c:v>355.2</c:v>
                </c:pt>
                <c:pt idx="58">
                  <c:v>354.3</c:v>
                </c:pt>
                <c:pt idx="59">
                  <c:v>352.1</c:v>
                </c:pt>
                <c:pt idx="60">
                  <c:v>342.8</c:v>
                </c:pt>
                <c:pt idx="61">
                  <c:v>332.9</c:v>
                </c:pt>
                <c:pt idx="62">
                  <c:v>330.7</c:v>
                </c:pt>
                <c:pt idx="63">
                  <c:v>324.39999999999998</c:v>
                </c:pt>
                <c:pt idx="64">
                  <c:v>324.2</c:v>
                </c:pt>
                <c:pt idx="65">
                  <c:v>324.10000000000002</c:v>
                </c:pt>
                <c:pt idx="66">
                  <c:v>323.39999999999998</c:v>
                </c:pt>
                <c:pt idx="67">
                  <c:v>321.8</c:v>
                </c:pt>
                <c:pt idx="68">
                  <c:v>315.89999999999998</c:v>
                </c:pt>
                <c:pt idx="69">
                  <c:v>314.5</c:v>
                </c:pt>
                <c:pt idx="70">
                  <c:v>314.5</c:v>
                </c:pt>
                <c:pt idx="71">
                  <c:v>314.3</c:v>
                </c:pt>
                <c:pt idx="72">
                  <c:v>312.10000000000002</c:v>
                </c:pt>
                <c:pt idx="73">
                  <c:v>310.89999999999998</c:v>
                </c:pt>
                <c:pt idx="74">
                  <c:v>305</c:v>
                </c:pt>
                <c:pt idx="75">
                  <c:v>296.89999999999998</c:v>
                </c:pt>
                <c:pt idx="76">
                  <c:v>294.10000000000002</c:v>
                </c:pt>
                <c:pt idx="77">
                  <c:v>293.7</c:v>
                </c:pt>
                <c:pt idx="78">
                  <c:v>292.8</c:v>
                </c:pt>
                <c:pt idx="79">
                  <c:v>287.3</c:v>
                </c:pt>
                <c:pt idx="80">
                  <c:v>284.7</c:v>
                </c:pt>
                <c:pt idx="81">
                  <c:v>281</c:v>
                </c:pt>
                <c:pt idx="82">
                  <c:v>278.7</c:v>
                </c:pt>
                <c:pt idx="83">
                  <c:v>278.7</c:v>
                </c:pt>
                <c:pt idx="84">
                  <c:v>277.3</c:v>
                </c:pt>
                <c:pt idx="85">
                  <c:v>276.8</c:v>
                </c:pt>
                <c:pt idx="86">
                  <c:v>276.60000000000002</c:v>
                </c:pt>
                <c:pt idx="87">
                  <c:v>276.2</c:v>
                </c:pt>
                <c:pt idx="88">
                  <c:v>271.5</c:v>
                </c:pt>
                <c:pt idx="89">
                  <c:v>271.3</c:v>
                </c:pt>
                <c:pt idx="90">
                  <c:v>270.89999999999998</c:v>
                </c:pt>
                <c:pt idx="91">
                  <c:v>270.7</c:v>
                </c:pt>
                <c:pt idx="92">
                  <c:v>270.60000000000002</c:v>
                </c:pt>
                <c:pt idx="93">
                  <c:v>270.10000000000002</c:v>
                </c:pt>
                <c:pt idx="94">
                  <c:v>267</c:v>
                </c:pt>
                <c:pt idx="95">
                  <c:v>267</c:v>
                </c:pt>
                <c:pt idx="96">
                  <c:v>265.3</c:v>
                </c:pt>
                <c:pt idx="97">
                  <c:v>262.7</c:v>
                </c:pt>
                <c:pt idx="98">
                  <c:v>260.3</c:v>
                </c:pt>
                <c:pt idx="99">
                  <c:v>258.89999999999998</c:v>
                </c:pt>
                <c:pt idx="100">
                  <c:v>254.7</c:v>
                </c:pt>
                <c:pt idx="101">
                  <c:v>253.8</c:v>
                </c:pt>
                <c:pt idx="102">
                  <c:v>253</c:v>
                </c:pt>
                <c:pt idx="103">
                  <c:v>242.1</c:v>
                </c:pt>
                <c:pt idx="104">
                  <c:v>239.3</c:v>
                </c:pt>
                <c:pt idx="105">
                  <c:v>236.7</c:v>
                </c:pt>
                <c:pt idx="106">
                  <c:v>236.4</c:v>
                </c:pt>
                <c:pt idx="107">
                  <c:v>232.3</c:v>
                </c:pt>
                <c:pt idx="108">
                  <c:v>220.8</c:v>
                </c:pt>
                <c:pt idx="109">
                  <c:v>214.1</c:v>
                </c:pt>
                <c:pt idx="110">
                  <c:v>209.2</c:v>
                </c:pt>
                <c:pt idx="111">
                  <c:v>178.6</c:v>
                </c:pt>
                <c:pt idx="112">
                  <c:v>178.2</c:v>
                </c:pt>
                <c:pt idx="113">
                  <c:v>174.7</c:v>
                </c:pt>
                <c:pt idx="114">
                  <c:v>173.1</c:v>
                </c:pt>
                <c:pt idx="115">
                  <c:v>172.3</c:v>
                </c:pt>
                <c:pt idx="116">
                  <c:v>172.2</c:v>
                </c:pt>
                <c:pt idx="117">
                  <c:v>165.7</c:v>
                </c:pt>
                <c:pt idx="118">
                  <c:v>160.69999999999999</c:v>
                </c:pt>
                <c:pt idx="119">
                  <c:v>157.4</c:v>
                </c:pt>
                <c:pt idx="120">
                  <c:v>157.19999999999999</c:v>
                </c:pt>
                <c:pt idx="121">
                  <c:v>156.9</c:v>
                </c:pt>
                <c:pt idx="122">
                  <c:v>154.30000000000001</c:v>
                </c:pt>
                <c:pt idx="123">
                  <c:v>153.69999999999999</c:v>
                </c:pt>
                <c:pt idx="124">
                  <c:v>153.5</c:v>
                </c:pt>
                <c:pt idx="125">
                  <c:v>144.30000000000001</c:v>
                </c:pt>
                <c:pt idx="126">
                  <c:v>144.30000000000001</c:v>
                </c:pt>
                <c:pt idx="127">
                  <c:v>144.30000000000001</c:v>
                </c:pt>
                <c:pt idx="128">
                  <c:v>143.69999999999999</c:v>
                </c:pt>
                <c:pt idx="129">
                  <c:v>140.9</c:v>
                </c:pt>
                <c:pt idx="130">
                  <c:v>140.9</c:v>
                </c:pt>
                <c:pt idx="131">
                  <c:v>140.6</c:v>
                </c:pt>
                <c:pt idx="132">
                  <c:v>132.6</c:v>
                </c:pt>
                <c:pt idx="133">
                  <c:v>130.19999999999999</c:v>
                </c:pt>
                <c:pt idx="134">
                  <c:v>121.6</c:v>
                </c:pt>
                <c:pt idx="135">
                  <c:v>115.2</c:v>
                </c:pt>
                <c:pt idx="136">
                  <c:v>106.1</c:v>
                </c:pt>
                <c:pt idx="137">
                  <c:v>88.3</c:v>
                </c:pt>
                <c:pt idx="138">
                  <c:v>82.1</c:v>
                </c:pt>
                <c:pt idx="139">
                  <c:v>74.900000000000006</c:v>
                </c:pt>
                <c:pt idx="140">
                  <c:v>74.3</c:v>
                </c:pt>
                <c:pt idx="141">
                  <c:v>58.5</c:v>
                </c:pt>
                <c:pt idx="142">
                  <c:v>48.9</c:v>
                </c:pt>
                <c:pt idx="143">
                  <c:v>33.9</c:v>
                </c:pt>
                <c:pt idx="144">
                  <c:v>15.9</c:v>
                </c:pt>
                <c:pt idx="145">
                  <c:v>-6.3</c:v>
                </c:pt>
                <c:pt idx="146">
                  <c:v>-19.5</c:v>
                </c:pt>
                <c:pt idx="147">
                  <c:v>-28.3</c:v>
                </c:pt>
                <c:pt idx="148">
                  <c:v>-32.1</c:v>
                </c:pt>
                <c:pt idx="149">
                  <c:v>-209.5</c:v>
                </c:pt>
              </c:numCache>
            </c:numRef>
          </c:cat>
          <c:val>
            <c:numRef>
              <c:f>Лист1!$Q$2:$Q$190</c:f>
              <c:numCache>
                <c:formatCode>General</c:formatCode>
                <c:ptCount val="189"/>
                <c:pt idx="0">
                  <c:v>1.3245033112582781E-2</c:v>
                </c:pt>
                <c:pt idx="1">
                  <c:v>2.6315789473684209E-2</c:v>
                </c:pt>
                <c:pt idx="2">
                  <c:v>3.9215686274509803E-2</c:v>
                </c:pt>
                <c:pt idx="3">
                  <c:v>5.1948051948051951E-2</c:v>
                </c:pt>
                <c:pt idx="4">
                  <c:v>6.4516129032258063E-2</c:v>
                </c:pt>
                <c:pt idx="5">
                  <c:v>7.6923076923076927E-2</c:v>
                </c:pt>
                <c:pt idx="6">
                  <c:v>8.9171974522293002E-2</c:v>
                </c:pt>
                <c:pt idx="7">
                  <c:v>0.10126582278481013</c:v>
                </c:pt>
                <c:pt idx="8">
                  <c:v>0.11320754716981131</c:v>
                </c:pt>
                <c:pt idx="9">
                  <c:v>0.125</c:v>
                </c:pt>
                <c:pt idx="10">
                  <c:v>0.13664596273291926</c:v>
                </c:pt>
                <c:pt idx="11">
                  <c:v>0.14814814814814814</c:v>
                </c:pt>
                <c:pt idx="12">
                  <c:v>0.15950920245398773</c:v>
                </c:pt>
                <c:pt idx="13">
                  <c:v>0.17073170731707318</c:v>
                </c:pt>
                <c:pt idx="14">
                  <c:v>0.18181818181818182</c:v>
                </c:pt>
                <c:pt idx="15">
                  <c:v>0.19277108433734941</c:v>
                </c:pt>
                <c:pt idx="16">
                  <c:v>0.20359281437125748</c:v>
                </c:pt>
                <c:pt idx="17">
                  <c:v>0.21428571428571427</c:v>
                </c:pt>
                <c:pt idx="18">
                  <c:v>0.22485207100591714</c:v>
                </c:pt>
                <c:pt idx="19">
                  <c:v>0.23529411764705882</c:v>
                </c:pt>
                <c:pt idx="20">
                  <c:v>0.24561403508771931</c:v>
                </c:pt>
                <c:pt idx="21">
                  <c:v>0.2558139534883721</c:v>
                </c:pt>
                <c:pt idx="22">
                  <c:v>0.26589595375722541</c:v>
                </c:pt>
                <c:pt idx="23">
                  <c:v>0.27586206896551724</c:v>
                </c:pt>
                <c:pt idx="24">
                  <c:v>0.2857142857142857</c:v>
                </c:pt>
                <c:pt idx="25">
                  <c:v>0.29545454545454547</c:v>
                </c:pt>
                <c:pt idx="26">
                  <c:v>0.30508474576271188</c:v>
                </c:pt>
                <c:pt idx="27">
                  <c:v>0.3146067415730337</c:v>
                </c:pt>
                <c:pt idx="28">
                  <c:v>0.32402234636871508</c:v>
                </c:pt>
                <c:pt idx="29">
                  <c:v>0.33333333333333331</c:v>
                </c:pt>
                <c:pt idx="30">
                  <c:v>0.34254143646408841</c:v>
                </c:pt>
                <c:pt idx="31">
                  <c:v>0.35164835164835168</c:v>
                </c:pt>
                <c:pt idx="32">
                  <c:v>0.36065573770491799</c:v>
                </c:pt>
                <c:pt idx="33">
                  <c:v>0.36956521739130432</c:v>
                </c:pt>
                <c:pt idx="34">
                  <c:v>0.3783783783783784</c:v>
                </c:pt>
                <c:pt idx="35">
                  <c:v>0.38709677419354838</c:v>
                </c:pt>
                <c:pt idx="36">
                  <c:v>0.39572192513368981</c:v>
                </c:pt>
                <c:pt idx="37">
                  <c:v>0.40425531914893614</c:v>
                </c:pt>
                <c:pt idx="38">
                  <c:v>0.41269841269841273</c:v>
                </c:pt>
                <c:pt idx="39">
                  <c:v>0.42105263157894735</c:v>
                </c:pt>
                <c:pt idx="40">
                  <c:v>0.4293193717277487</c:v>
                </c:pt>
                <c:pt idx="41">
                  <c:v>0.4375</c:v>
                </c:pt>
                <c:pt idx="42">
                  <c:v>0.44559585492227982</c:v>
                </c:pt>
                <c:pt idx="43">
                  <c:v>0.45360824742268041</c:v>
                </c:pt>
                <c:pt idx="44">
                  <c:v>0.46153846153846145</c:v>
                </c:pt>
                <c:pt idx="45">
                  <c:v>0.46938775510204078</c:v>
                </c:pt>
                <c:pt idx="46">
                  <c:v>0.47715736040609136</c:v>
                </c:pt>
                <c:pt idx="47">
                  <c:v>0.48484848484848486</c:v>
                </c:pt>
                <c:pt idx="48">
                  <c:v>0.49246231155778891</c:v>
                </c:pt>
                <c:pt idx="49">
                  <c:v>0.5</c:v>
                </c:pt>
                <c:pt idx="50">
                  <c:v>0.5074626865671642</c:v>
                </c:pt>
                <c:pt idx="51">
                  <c:v>0.51485148514851486</c:v>
                </c:pt>
                <c:pt idx="52">
                  <c:v>0.52216748768472909</c:v>
                </c:pt>
                <c:pt idx="53">
                  <c:v>0.52941176470588236</c:v>
                </c:pt>
                <c:pt idx="54">
                  <c:v>0.53658536585365846</c:v>
                </c:pt>
                <c:pt idx="55">
                  <c:v>0.5436893203883495</c:v>
                </c:pt>
                <c:pt idx="56">
                  <c:v>0.55072463768115942</c:v>
                </c:pt>
                <c:pt idx="57">
                  <c:v>0.55769230769230771</c:v>
                </c:pt>
                <c:pt idx="58">
                  <c:v>0.56459330143540665</c:v>
                </c:pt>
                <c:pt idx="59">
                  <c:v>0.5714285714285714</c:v>
                </c:pt>
                <c:pt idx="60">
                  <c:v>0.5781990521327014</c:v>
                </c:pt>
                <c:pt idx="61">
                  <c:v>0.58490566037735847</c:v>
                </c:pt>
                <c:pt idx="62">
                  <c:v>0.59154929577464788</c:v>
                </c:pt>
                <c:pt idx="63">
                  <c:v>0.59813084112149528</c:v>
                </c:pt>
                <c:pt idx="64">
                  <c:v>0.60465116279069775</c:v>
                </c:pt>
                <c:pt idx="65">
                  <c:v>0.61111111111111105</c:v>
                </c:pt>
                <c:pt idx="66">
                  <c:v>0.61751152073732718</c:v>
                </c:pt>
                <c:pt idx="67">
                  <c:v>0.62385321100917424</c:v>
                </c:pt>
                <c:pt idx="68">
                  <c:v>0.63013698630136994</c:v>
                </c:pt>
                <c:pt idx="69">
                  <c:v>0.63636363636363635</c:v>
                </c:pt>
                <c:pt idx="70">
                  <c:v>0.64253393665158376</c:v>
                </c:pt>
                <c:pt idx="71">
                  <c:v>0.64864864864864857</c:v>
                </c:pt>
                <c:pt idx="72">
                  <c:v>0.6547085201793722</c:v>
                </c:pt>
                <c:pt idx="73">
                  <c:v>0.6607142857142857</c:v>
                </c:pt>
                <c:pt idx="74">
                  <c:v>0.66666666666666663</c:v>
                </c:pt>
                <c:pt idx="75">
                  <c:v>0.67256637168141586</c:v>
                </c:pt>
                <c:pt idx="76">
                  <c:v>0.6784140969162995</c:v>
                </c:pt>
                <c:pt idx="77">
                  <c:v>0.68421052631578949</c:v>
                </c:pt>
                <c:pt idx="78">
                  <c:v>0.6899563318777292</c:v>
                </c:pt>
                <c:pt idx="79">
                  <c:v>0.69565217391304346</c:v>
                </c:pt>
                <c:pt idx="80">
                  <c:v>0.70129870129870131</c:v>
                </c:pt>
                <c:pt idx="81">
                  <c:v>0.70689655172413801</c:v>
                </c:pt>
                <c:pt idx="82">
                  <c:v>0.71244635193133043</c:v>
                </c:pt>
                <c:pt idx="83">
                  <c:v>0.71794871794871795</c:v>
                </c:pt>
                <c:pt idx="84">
                  <c:v>0.72340425531914898</c:v>
                </c:pt>
                <c:pt idx="85">
                  <c:v>0.72881355932203395</c:v>
                </c:pt>
                <c:pt idx="86">
                  <c:v>0.73417721518987333</c:v>
                </c:pt>
                <c:pt idx="87">
                  <c:v>0.73949579831932777</c:v>
                </c:pt>
                <c:pt idx="88">
                  <c:v>0.74476987447698739</c:v>
                </c:pt>
                <c:pt idx="89">
                  <c:v>0.74999999999999989</c:v>
                </c:pt>
                <c:pt idx="90">
                  <c:v>0.75518672199170123</c:v>
                </c:pt>
                <c:pt idx="91">
                  <c:v>0.7603305785123966</c:v>
                </c:pt>
                <c:pt idx="92">
                  <c:v>0.76543209876543195</c:v>
                </c:pt>
                <c:pt idx="93">
                  <c:v>0.77049180327868849</c:v>
                </c:pt>
                <c:pt idx="94">
                  <c:v>0.77551020408163263</c:v>
                </c:pt>
                <c:pt idx="95">
                  <c:v>0.78048780487804881</c:v>
                </c:pt>
                <c:pt idx="96">
                  <c:v>0.78542510121457498</c:v>
                </c:pt>
                <c:pt idx="97">
                  <c:v>0.79032258064516125</c:v>
                </c:pt>
                <c:pt idx="98">
                  <c:v>0.79518072289156627</c:v>
                </c:pt>
                <c:pt idx="99">
                  <c:v>0.8</c:v>
                </c:pt>
                <c:pt idx="100">
                  <c:v>0.80478087649402386</c:v>
                </c:pt>
                <c:pt idx="101">
                  <c:v>0.80952380952380953</c:v>
                </c:pt>
                <c:pt idx="102">
                  <c:v>0.81422924901185767</c:v>
                </c:pt>
                <c:pt idx="103">
                  <c:v>0.81889763779527547</c:v>
                </c:pt>
                <c:pt idx="104">
                  <c:v>0.82352941176470584</c:v>
                </c:pt>
                <c:pt idx="105">
                  <c:v>0.828125</c:v>
                </c:pt>
                <c:pt idx="106">
                  <c:v>0.83268482490272377</c:v>
                </c:pt>
                <c:pt idx="107">
                  <c:v>0.83720930232558144</c:v>
                </c:pt>
                <c:pt idx="108">
                  <c:v>0.84169884169884168</c:v>
                </c:pt>
                <c:pt idx="109">
                  <c:v>0.84615384615384615</c:v>
                </c:pt>
                <c:pt idx="110">
                  <c:v>0.85057471264367812</c:v>
                </c:pt>
                <c:pt idx="111">
                  <c:v>0.85496183206106868</c:v>
                </c:pt>
                <c:pt idx="112">
                  <c:v>0.85931558935361219</c:v>
                </c:pt>
                <c:pt idx="113">
                  <c:v>0.86363636363636365</c:v>
                </c:pt>
                <c:pt idx="114">
                  <c:v>0.86792452830188682</c:v>
                </c:pt>
                <c:pt idx="115">
                  <c:v>0.8721804511278195</c:v>
                </c:pt>
                <c:pt idx="116">
                  <c:v>0.8764044943820225</c:v>
                </c:pt>
                <c:pt idx="117">
                  <c:v>0.88059701492537312</c:v>
                </c:pt>
                <c:pt idx="118">
                  <c:v>0.88475836431226762</c:v>
                </c:pt>
                <c:pt idx="119">
                  <c:v>0.88888888888888884</c:v>
                </c:pt>
                <c:pt idx="120">
                  <c:v>0.8929889298892989</c:v>
                </c:pt>
                <c:pt idx="121">
                  <c:v>0.8970588235294118</c:v>
                </c:pt>
                <c:pt idx="122">
                  <c:v>0.90109890109890101</c:v>
                </c:pt>
                <c:pt idx="123">
                  <c:v>0.90510948905109478</c:v>
                </c:pt>
                <c:pt idx="124">
                  <c:v>0.90909090909090906</c:v>
                </c:pt>
                <c:pt idx="125">
                  <c:v>0.91304347826086951</c:v>
                </c:pt>
                <c:pt idx="126">
                  <c:v>0.91696750902527091</c:v>
                </c:pt>
                <c:pt idx="127">
                  <c:v>0.92086330935251803</c:v>
                </c:pt>
                <c:pt idx="128">
                  <c:v>0.92473118279569877</c:v>
                </c:pt>
                <c:pt idx="129">
                  <c:v>0.9285714285714286</c:v>
                </c:pt>
                <c:pt idx="130">
                  <c:v>0.93238434163701056</c:v>
                </c:pt>
                <c:pt idx="131">
                  <c:v>0.93617021276595735</c:v>
                </c:pt>
                <c:pt idx="132">
                  <c:v>0.93992932862190826</c:v>
                </c:pt>
                <c:pt idx="133">
                  <c:v>0.94366197183098577</c:v>
                </c:pt>
                <c:pt idx="134">
                  <c:v>0.94736842105263153</c:v>
                </c:pt>
                <c:pt idx="135">
                  <c:v>0.95104895104895104</c:v>
                </c:pt>
                <c:pt idx="136">
                  <c:v>0.95470383275261339</c:v>
                </c:pt>
                <c:pt idx="137">
                  <c:v>0.95833333333333337</c:v>
                </c:pt>
                <c:pt idx="138">
                  <c:v>0.96193771626297575</c:v>
                </c:pt>
                <c:pt idx="139">
                  <c:v>0.9655172413793105</c:v>
                </c:pt>
                <c:pt idx="140">
                  <c:v>0.96907216494845361</c:v>
                </c:pt>
                <c:pt idx="141">
                  <c:v>0.9726027397260274</c:v>
                </c:pt>
                <c:pt idx="142">
                  <c:v>0.97610921501706471</c:v>
                </c:pt>
                <c:pt idx="143">
                  <c:v>0.97959183673469374</c:v>
                </c:pt>
                <c:pt idx="144">
                  <c:v>0.98305084745762716</c:v>
                </c:pt>
                <c:pt idx="145">
                  <c:v>0.9864864864864864</c:v>
                </c:pt>
                <c:pt idx="146">
                  <c:v>0.98989898989898994</c:v>
                </c:pt>
                <c:pt idx="147">
                  <c:v>0.99328859060402686</c:v>
                </c:pt>
                <c:pt idx="148">
                  <c:v>0.99665551839464883</c:v>
                </c:pt>
                <c:pt idx="14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F6-4C83-8FEF-387B40C0F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975512"/>
        <c:axId val="422967312"/>
      </c:lineChart>
      <c:catAx>
        <c:axId val="42297551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2967312"/>
        <c:crosses val="autoZero"/>
        <c:auto val="1"/>
        <c:lblAlgn val="ctr"/>
        <c:lblOffset val="100"/>
        <c:noMultiLvlLbl val="0"/>
      </c:catAx>
      <c:valAx>
        <c:axId val="42296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2975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261937</xdr:colOff>
      <xdr:row>17</xdr:row>
      <xdr:rowOff>95250</xdr:rowOff>
    </xdr:from>
    <xdr:to>
      <xdr:col>15</xdr:col>
      <xdr:colOff>1957387</xdr:colOff>
      <xdr:row>31</xdr:row>
      <xdr:rowOff>171450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Диаграмма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13</xdr:col>
      <xdr:colOff>157162</xdr:colOff>
      <xdr:row>32</xdr:row>
      <xdr:rowOff>38100</xdr:rowOff>
    </xdr:from>
    <xdr:to>
      <xdr:col>15</xdr:col>
      <xdr:colOff>1852612</xdr:colOff>
      <xdr:row>46</xdr:row>
      <xdr:rowOff>114300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209550</xdr:colOff>
      <xdr:row>2</xdr:row>
      <xdr:rowOff>114300</xdr:rowOff>
    </xdr:from>
    <xdr:to>
      <xdr:col>15</xdr:col>
      <xdr:colOff>276225</xdr:colOff>
      <xdr:row>17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180975</xdr:colOff>
      <xdr:row>47</xdr:row>
      <xdr:rowOff>47625</xdr:rowOff>
    </xdr:from>
    <xdr:to>
      <xdr:col>15</xdr:col>
      <xdr:colOff>247650</xdr:colOff>
      <xdr:row>61</xdr:row>
      <xdr:rowOff>123825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0"/>
  <sheetViews>
    <sheetView tabSelected="1" topLeftCell="A42" workbookViewId="0">
      <selection activeCell="R51" sqref="R51"/>
    </sheetView>
  </sheetViews>
  <sheetFormatPr defaultRowHeight="15" x14ac:dyDescent="0.25"/>
  <cols>
    <col min="1" max="1" width="13.42578125" style="7" customWidth="1"/>
    <col min="2" max="2" width="9.140625" style="8"/>
    <col min="3" max="7" width="9.140625" style="12"/>
    <col min="8" max="8" width="9.140625" style="12" customWidth="1"/>
    <col min="9" max="9" width="9.140625" style="2"/>
    <col min="10" max="10" width="9.140625" style="2" customWidth="1"/>
    <col min="11" max="11" width="8.5703125" style="2" customWidth="1"/>
    <col min="12" max="13" width="9.140625" style="2"/>
    <col min="14" max="14" width="33" style="2" customWidth="1"/>
    <col min="15" max="15" width="34.5703125" style="2" customWidth="1"/>
    <col min="16" max="16" width="39.140625" style="2" customWidth="1"/>
    <col min="17" max="17" width="9.140625" style="2"/>
    <col min="18" max="18" width="25.42578125" style="2" customWidth="1"/>
    <col min="19" max="19" width="17.28515625" style="2" customWidth="1"/>
    <col min="20" max="20" width="9.140625" style="2"/>
    <col min="21" max="21" width="21.85546875" style="2" customWidth="1"/>
    <col min="22" max="22" width="5.42578125" style="2" customWidth="1"/>
    <col min="23" max="16384" width="9.140625" style="2"/>
  </cols>
  <sheetData>
    <row r="1" spans="1:22" s="1" customFormat="1" x14ac:dyDescent="0.25">
      <c r="A1" s="3" t="s">
        <v>0</v>
      </c>
      <c r="B1" s="4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" t="s">
        <v>159</v>
      </c>
      <c r="J1" s="1" t="s">
        <v>202</v>
      </c>
      <c r="K1" s="1" t="s">
        <v>203</v>
      </c>
      <c r="L1" s="1" t="s">
        <v>200</v>
      </c>
      <c r="M1" s="1" t="s">
        <v>160</v>
      </c>
      <c r="N1" s="1" t="s">
        <v>204</v>
      </c>
      <c r="O1" s="2" t="s">
        <v>205</v>
      </c>
      <c r="P1" s="2" t="s">
        <v>206</v>
      </c>
      <c r="Q1" s="1" t="s">
        <v>207</v>
      </c>
      <c r="U1" s="1" t="s">
        <v>212</v>
      </c>
      <c r="V1" s="1">
        <v>1</v>
      </c>
    </row>
    <row r="2" spans="1:22" x14ac:dyDescent="0.25">
      <c r="A2" s="5" t="s">
        <v>8</v>
      </c>
      <c r="B2" s="6" t="s">
        <v>9</v>
      </c>
      <c r="C2" s="11">
        <v>35</v>
      </c>
      <c r="D2" s="11">
        <v>493</v>
      </c>
      <c r="E2" s="11">
        <v>1</v>
      </c>
      <c r="F2" s="11">
        <v>458</v>
      </c>
      <c r="G2" s="11">
        <v>1190.9000000000001</v>
      </c>
      <c r="H2" s="13">
        <v>0</v>
      </c>
      <c r="I2" s="2" t="s">
        <v>160</v>
      </c>
      <c r="J2" s="2">
        <f>(1-(L2+$N$2-$O$2))/($O$2-$P$2)</f>
        <v>-0.98666666666666669</v>
      </c>
      <c r="K2" s="2">
        <f>(M2/$P$2)</f>
        <v>6.6666666666666671E-3</v>
      </c>
      <c r="L2" s="2">
        <v>149</v>
      </c>
      <c r="M2" s="2">
        <v>1</v>
      </c>
      <c r="N2" s="2">
        <v>300</v>
      </c>
      <c r="O2" s="2">
        <v>300</v>
      </c>
      <c r="P2" s="2">
        <v>150</v>
      </c>
      <c r="Q2" s="2">
        <f>(2/(1/K2+1/$V$1))</f>
        <v>1.3245033112582781E-2</v>
      </c>
    </row>
    <row r="3" spans="1:22" x14ac:dyDescent="0.25">
      <c r="A3" s="5" t="s">
        <v>10</v>
      </c>
      <c r="B3" s="6" t="s">
        <v>9</v>
      </c>
      <c r="C3" s="11">
        <v>35</v>
      </c>
      <c r="D3" s="11">
        <v>493</v>
      </c>
      <c r="E3" s="11">
        <v>1</v>
      </c>
      <c r="F3" s="11">
        <v>458</v>
      </c>
      <c r="G3" s="11">
        <v>1190.9000000000001</v>
      </c>
      <c r="H3" s="13">
        <v>0</v>
      </c>
      <c r="I3" s="2" t="s">
        <v>160</v>
      </c>
      <c r="J3" s="2">
        <f t="shared" ref="J3:J66" si="0">(1-(L3+$N$2-$O$2))/($O$2-$P$2)</f>
        <v>-0.98</v>
      </c>
      <c r="K3" s="2">
        <f t="shared" ref="K3:K66" si="1">(M3/$P$2)</f>
        <v>1.3333333333333334E-2</v>
      </c>
      <c r="L3" s="2">
        <v>148</v>
      </c>
      <c r="M3" s="2">
        <v>2</v>
      </c>
      <c r="Q3" s="2">
        <f t="shared" ref="Q3:Q66" si="2">(2/(1/K3+1/$V$1))</f>
        <v>2.6315789473684209E-2</v>
      </c>
    </row>
    <row r="4" spans="1:22" x14ac:dyDescent="0.25">
      <c r="A4" s="5" t="s">
        <v>11</v>
      </c>
      <c r="B4" s="6" t="s">
        <v>9</v>
      </c>
      <c r="C4" s="11">
        <v>35</v>
      </c>
      <c r="D4" s="11">
        <v>493</v>
      </c>
      <c r="E4" s="11">
        <v>1</v>
      </c>
      <c r="F4" s="11">
        <v>458</v>
      </c>
      <c r="G4" s="11">
        <v>1082.5</v>
      </c>
      <c r="H4" s="13">
        <v>0</v>
      </c>
      <c r="I4" s="2" t="s">
        <v>160</v>
      </c>
      <c r="J4" s="2">
        <f>(1-(L4+$N$2-$O$2))/($O$2-$P$2)</f>
        <v>-0.97333333333333338</v>
      </c>
      <c r="K4" s="2">
        <f t="shared" si="1"/>
        <v>0.02</v>
      </c>
      <c r="L4" s="2">
        <v>147</v>
      </c>
      <c r="M4" s="2">
        <v>3</v>
      </c>
      <c r="Q4" s="2">
        <f t="shared" si="2"/>
        <v>3.9215686274509803E-2</v>
      </c>
      <c r="S4" s="2" t="s">
        <v>210</v>
      </c>
      <c r="T4" s="2" t="s">
        <v>211</v>
      </c>
    </row>
    <row r="5" spans="1:22" x14ac:dyDescent="0.25">
      <c r="A5" s="5" t="s">
        <v>12</v>
      </c>
      <c r="B5" s="6" t="s">
        <v>9</v>
      </c>
      <c r="C5" s="11">
        <v>35</v>
      </c>
      <c r="D5" s="11">
        <v>493</v>
      </c>
      <c r="E5" s="11">
        <v>1</v>
      </c>
      <c r="F5" s="11">
        <v>458</v>
      </c>
      <c r="G5" s="11">
        <v>1080.7</v>
      </c>
      <c r="H5" s="13">
        <v>0</v>
      </c>
      <c r="I5" s="2" t="s">
        <v>160</v>
      </c>
      <c r="J5" s="2">
        <f t="shared" si="0"/>
        <v>-0.96666666666666667</v>
      </c>
      <c r="K5" s="2">
        <f t="shared" si="1"/>
        <v>2.6666666666666668E-2</v>
      </c>
      <c r="L5" s="2">
        <v>146</v>
      </c>
      <c r="M5" s="2">
        <v>4</v>
      </c>
      <c r="Q5" s="2">
        <f t="shared" si="2"/>
        <v>5.1948051948051951E-2</v>
      </c>
      <c r="R5" s="2" t="s">
        <v>208</v>
      </c>
      <c r="S5" s="2">
        <v>150</v>
      </c>
      <c r="T5" s="2">
        <v>0</v>
      </c>
    </row>
    <row r="6" spans="1:22" x14ac:dyDescent="0.25">
      <c r="A6" s="5" t="s">
        <v>13</v>
      </c>
      <c r="B6" s="6" t="s">
        <v>9</v>
      </c>
      <c r="C6" s="11">
        <v>35</v>
      </c>
      <c r="D6" s="11">
        <v>493</v>
      </c>
      <c r="E6" s="11">
        <v>1</v>
      </c>
      <c r="F6" s="11">
        <v>458</v>
      </c>
      <c r="G6" s="11">
        <v>1069.5</v>
      </c>
      <c r="H6" s="13">
        <v>0</v>
      </c>
      <c r="I6" s="2" t="s">
        <v>160</v>
      </c>
      <c r="J6" s="2">
        <f t="shared" si="0"/>
        <v>-0.96</v>
      </c>
      <c r="K6" s="2">
        <f t="shared" si="1"/>
        <v>3.3333333333333333E-2</v>
      </c>
      <c r="L6" s="2">
        <v>145</v>
      </c>
      <c r="M6" s="2">
        <v>5</v>
      </c>
      <c r="Q6" s="2">
        <f t="shared" si="2"/>
        <v>6.4516129032258063E-2</v>
      </c>
      <c r="R6" s="2" t="s">
        <v>209</v>
      </c>
      <c r="S6" s="2">
        <v>111</v>
      </c>
      <c r="T6" s="2">
        <v>39</v>
      </c>
    </row>
    <row r="7" spans="1:22" x14ac:dyDescent="0.25">
      <c r="A7" s="5" t="s">
        <v>14</v>
      </c>
      <c r="B7" s="6" t="s">
        <v>9</v>
      </c>
      <c r="C7" s="11">
        <v>35</v>
      </c>
      <c r="D7" s="11">
        <v>493</v>
      </c>
      <c r="E7" s="11">
        <v>1</v>
      </c>
      <c r="F7" s="11">
        <v>458</v>
      </c>
      <c r="G7" s="11">
        <v>1069.5</v>
      </c>
      <c r="H7" s="13">
        <v>0</v>
      </c>
      <c r="I7" s="2" t="s">
        <v>160</v>
      </c>
      <c r="J7" s="2">
        <f t="shared" si="0"/>
        <v>-0.95333333333333337</v>
      </c>
      <c r="K7" s="2">
        <f t="shared" si="1"/>
        <v>0.04</v>
      </c>
      <c r="L7" s="2">
        <v>144</v>
      </c>
      <c r="M7" s="2">
        <v>6</v>
      </c>
      <c r="Q7" s="2">
        <f t="shared" si="2"/>
        <v>7.6923076923076927E-2</v>
      </c>
    </row>
    <row r="8" spans="1:22" x14ac:dyDescent="0.25">
      <c r="A8" s="5" t="s">
        <v>15</v>
      </c>
      <c r="B8" s="6" t="s">
        <v>9</v>
      </c>
      <c r="C8" s="11">
        <v>35</v>
      </c>
      <c r="D8" s="11">
        <v>492</v>
      </c>
      <c r="E8" s="11">
        <v>1</v>
      </c>
      <c r="F8" s="11">
        <v>458</v>
      </c>
      <c r="G8" s="11">
        <v>932</v>
      </c>
      <c r="H8" s="13">
        <v>4.9999999999999997E-279</v>
      </c>
      <c r="I8" s="2" t="s">
        <v>160</v>
      </c>
      <c r="J8" s="2">
        <f t="shared" si="0"/>
        <v>-0.94666666666666666</v>
      </c>
      <c r="K8" s="2">
        <f t="shared" si="1"/>
        <v>4.6666666666666669E-2</v>
      </c>
      <c r="L8" s="2">
        <v>143</v>
      </c>
      <c r="M8" s="2">
        <v>7</v>
      </c>
      <c r="Q8" s="2">
        <f t="shared" si="2"/>
        <v>8.9171974522293002E-2</v>
      </c>
    </row>
    <row r="9" spans="1:22" x14ac:dyDescent="0.25">
      <c r="A9" s="5" t="s">
        <v>16</v>
      </c>
      <c r="B9" s="6" t="s">
        <v>9</v>
      </c>
      <c r="C9" s="11">
        <v>35</v>
      </c>
      <c r="D9" s="11">
        <v>492</v>
      </c>
      <c r="E9" s="11">
        <v>1</v>
      </c>
      <c r="F9" s="11">
        <v>458</v>
      </c>
      <c r="G9" s="11">
        <v>894.3</v>
      </c>
      <c r="H9" s="13">
        <v>1.0999999999999999E-267</v>
      </c>
      <c r="I9" s="2" t="s">
        <v>160</v>
      </c>
      <c r="J9" s="2">
        <f t="shared" si="0"/>
        <v>-0.94</v>
      </c>
      <c r="K9" s="2">
        <f t="shared" si="1"/>
        <v>5.3333333333333337E-2</v>
      </c>
      <c r="L9" s="2">
        <v>142</v>
      </c>
      <c r="M9" s="2">
        <v>8</v>
      </c>
      <c r="Q9" s="2">
        <f t="shared" si="2"/>
        <v>0.10126582278481013</v>
      </c>
    </row>
    <row r="10" spans="1:22" x14ac:dyDescent="0.25">
      <c r="A10" s="5" t="s">
        <v>17</v>
      </c>
      <c r="B10" s="6" t="s">
        <v>9</v>
      </c>
      <c r="C10" s="11">
        <v>34</v>
      </c>
      <c r="D10" s="11">
        <v>491</v>
      </c>
      <c r="E10" s="11">
        <v>1</v>
      </c>
      <c r="F10" s="11">
        <v>458</v>
      </c>
      <c r="G10" s="11">
        <v>888.2</v>
      </c>
      <c r="H10" s="13">
        <v>7.8000000000000006E-266</v>
      </c>
      <c r="I10" s="2" t="s">
        <v>160</v>
      </c>
      <c r="J10" s="2">
        <f t="shared" si="0"/>
        <v>-0.93333333333333335</v>
      </c>
      <c r="K10" s="2">
        <f t="shared" si="1"/>
        <v>0.06</v>
      </c>
      <c r="L10" s="2">
        <v>141</v>
      </c>
      <c r="M10" s="2">
        <v>9</v>
      </c>
      <c r="Q10" s="2">
        <f t="shared" si="2"/>
        <v>0.11320754716981131</v>
      </c>
    </row>
    <row r="11" spans="1:22" x14ac:dyDescent="0.25">
      <c r="A11" s="5" t="s">
        <v>18</v>
      </c>
      <c r="B11" s="6" t="s">
        <v>9</v>
      </c>
      <c r="C11" s="11">
        <v>34</v>
      </c>
      <c r="D11" s="11">
        <v>491</v>
      </c>
      <c r="E11" s="11">
        <v>1</v>
      </c>
      <c r="F11" s="11">
        <v>458</v>
      </c>
      <c r="G11" s="11">
        <v>887.9</v>
      </c>
      <c r="H11" s="13">
        <v>9.8000000000000005E-266</v>
      </c>
      <c r="I11" s="2" t="s">
        <v>160</v>
      </c>
      <c r="J11" s="2">
        <f t="shared" si="0"/>
        <v>-0.92666666666666664</v>
      </c>
      <c r="K11" s="2">
        <f t="shared" si="1"/>
        <v>6.6666666666666666E-2</v>
      </c>
      <c r="L11" s="2">
        <v>140</v>
      </c>
      <c r="M11" s="2">
        <v>10</v>
      </c>
      <c r="Q11" s="2">
        <f t="shared" si="2"/>
        <v>0.125</v>
      </c>
    </row>
    <row r="12" spans="1:22" x14ac:dyDescent="0.25">
      <c r="A12" s="5" t="s">
        <v>19</v>
      </c>
      <c r="B12" s="6" t="s">
        <v>9</v>
      </c>
      <c r="C12" s="11">
        <v>35</v>
      </c>
      <c r="D12" s="11">
        <v>492</v>
      </c>
      <c r="E12" s="11">
        <v>1</v>
      </c>
      <c r="F12" s="11">
        <v>458</v>
      </c>
      <c r="G12" s="11">
        <v>884.9</v>
      </c>
      <c r="H12" s="13">
        <v>8.1000000000000005E-265</v>
      </c>
      <c r="I12" s="2" t="s">
        <v>160</v>
      </c>
      <c r="J12" s="2">
        <f t="shared" si="0"/>
        <v>-0.92</v>
      </c>
      <c r="K12" s="2">
        <f t="shared" si="1"/>
        <v>7.3333333333333334E-2</v>
      </c>
      <c r="L12" s="2">
        <v>139</v>
      </c>
      <c r="M12" s="2">
        <v>11</v>
      </c>
      <c r="Q12" s="2">
        <f t="shared" si="2"/>
        <v>0.13664596273291926</v>
      </c>
    </row>
    <row r="13" spans="1:22" x14ac:dyDescent="0.25">
      <c r="A13" s="5" t="s">
        <v>20</v>
      </c>
      <c r="B13" s="6" t="s">
        <v>9</v>
      </c>
      <c r="C13" s="11">
        <v>34</v>
      </c>
      <c r="D13" s="11">
        <v>491</v>
      </c>
      <c r="E13" s="11">
        <v>1</v>
      </c>
      <c r="F13" s="11">
        <v>458</v>
      </c>
      <c r="G13" s="11">
        <v>884.1</v>
      </c>
      <c r="H13" s="13">
        <v>1.4000000000000001E-264</v>
      </c>
      <c r="I13" s="2" t="s">
        <v>160</v>
      </c>
      <c r="J13" s="2">
        <f t="shared" si="0"/>
        <v>-0.91333333333333333</v>
      </c>
      <c r="K13" s="2">
        <f t="shared" si="1"/>
        <v>0.08</v>
      </c>
      <c r="L13" s="2">
        <v>138</v>
      </c>
      <c r="M13" s="2">
        <v>12</v>
      </c>
      <c r="Q13" s="2">
        <f t="shared" si="2"/>
        <v>0.14814814814814814</v>
      </c>
    </row>
    <row r="14" spans="1:22" x14ac:dyDescent="0.25">
      <c r="A14" s="5" t="s">
        <v>21</v>
      </c>
      <c r="B14" s="6" t="s">
        <v>9</v>
      </c>
      <c r="C14" s="11">
        <v>34</v>
      </c>
      <c r="D14" s="11">
        <v>491</v>
      </c>
      <c r="E14" s="11">
        <v>1</v>
      </c>
      <c r="F14" s="11">
        <v>458</v>
      </c>
      <c r="G14" s="11">
        <v>883.2</v>
      </c>
      <c r="H14" s="13">
        <v>2.5E-264</v>
      </c>
      <c r="I14" s="2" t="s">
        <v>160</v>
      </c>
      <c r="J14" s="2">
        <f t="shared" si="0"/>
        <v>-0.90666666666666662</v>
      </c>
      <c r="K14" s="2">
        <f t="shared" si="1"/>
        <v>8.666666666666667E-2</v>
      </c>
      <c r="L14" s="2">
        <v>137</v>
      </c>
      <c r="M14" s="2">
        <v>13</v>
      </c>
      <c r="Q14" s="2">
        <f t="shared" si="2"/>
        <v>0.15950920245398773</v>
      </c>
    </row>
    <row r="15" spans="1:22" x14ac:dyDescent="0.25">
      <c r="A15" s="5" t="s">
        <v>22</v>
      </c>
      <c r="B15" s="6" t="s">
        <v>9</v>
      </c>
      <c r="C15" s="11">
        <v>34</v>
      </c>
      <c r="D15" s="11">
        <v>491</v>
      </c>
      <c r="E15" s="11">
        <v>1</v>
      </c>
      <c r="F15" s="11">
        <v>458</v>
      </c>
      <c r="G15" s="11">
        <v>882.8</v>
      </c>
      <c r="H15" s="13">
        <v>3.3000000000000001E-264</v>
      </c>
      <c r="I15" s="2" t="s">
        <v>160</v>
      </c>
      <c r="J15" s="2">
        <f t="shared" si="0"/>
        <v>-0.9</v>
      </c>
      <c r="K15" s="2">
        <f t="shared" si="1"/>
        <v>9.3333333333333338E-2</v>
      </c>
      <c r="L15" s="2">
        <v>136</v>
      </c>
      <c r="M15" s="2">
        <v>14</v>
      </c>
      <c r="Q15" s="2">
        <f t="shared" si="2"/>
        <v>0.17073170731707318</v>
      </c>
    </row>
    <row r="16" spans="1:22" x14ac:dyDescent="0.25">
      <c r="A16" s="5" t="s">
        <v>23</v>
      </c>
      <c r="B16" s="6" t="s">
        <v>9</v>
      </c>
      <c r="C16" s="11">
        <v>35</v>
      </c>
      <c r="D16" s="11">
        <v>492</v>
      </c>
      <c r="E16" s="11">
        <v>1</v>
      </c>
      <c r="F16" s="11">
        <v>458</v>
      </c>
      <c r="G16" s="11">
        <v>881.9</v>
      </c>
      <c r="H16" s="13">
        <v>6.2999999999999997E-264</v>
      </c>
      <c r="I16" s="2" t="s">
        <v>160</v>
      </c>
      <c r="J16" s="2">
        <f t="shared" si="0"/>
        <v>-0.89333333333333331</v>
      </c>
      <c r="K16" s="2">
        <f t="shared" si="1"/>
        <v>0.1</v>
      </c>
      <c r="L16" s="2">
        <v>135</v>
      </c>
      <c r="M16" s="2">
        <v>15</v>
      </c>
      <c r="Q16" s="2">
        <f t="shared" si="2"/>
        <v>0.18181818181818182</v>
      </c>
    </row>
    <row r="17" spans="1:17" x14ac:dyDescent="0.25">
      <c r="A17" s="5" t="s">
        <v>24</v>
      </c>
      <c r="B17" s="6" t="s">
        <v>9</v>
      </c>
      <c r="C17" s="11">
        <v>34</v>
      </c>
      <c r="D17" s="11">
        <v>491</v>
      </c>
      <c r="E17" s="11">
        <v>1</v>
      </c>
      <c r="F17" s="11">
        <v>458</v>
      </c>
      <c r="G17" s="11">
        <v>875.8</v>
      </c>
      <c r="H17" s="13">
        <v>4.1999999999999999E-262</v>
      </c>
      <c r="I17" s="2" t="s">
        <v>160</v>
      </c>
      <c r="J17" s="2">
        <f t="shared" si="0"/>
        <v>-0.88666666666666671</v>
      </c>
      <c r="K17" s="2">
        <f t="shared" si="1"/>
        <v>0.10666666666666667</v>
      </c>
      <c r="L17" s="2">
        <v>134</v>
      </c>
      <c r="M17" s="2">
        <v>16</v>
      </c>
      <c r="Q17" s="2">
        <f t="shared" si="2"/>
        <v>0.19277108433734941</v>
      </c>
    </row>
    <row r="18" spans="1:17" x14ac:dyDescent="0.25">
      <c r="A18" s="5" t="s">
        <v>25</v>
      </c>
      <c r="B18" s="6" t="s">
        <v>9</v>
      </c>
      <c r="C18" s="11">
        <v>34</v>
      </c>
      <c r="D18" s="11">
        <v>491</v>
      </c>
      <c r="E18" s="11">
        <v>1</v>
      </c>
      <c r="F18" s="11">
        <v>458</v>
      </c>
      <c r="G18" s="11">
        <v>874.3</v>
      </c>
      <c r="H18" s="13">
        <v>1.2000000000000001E-261</v>
      </c>
      <c r="I18" s="2" t="s">
        <v>160</v>
      </c>
      <c r="J18" s="2">
        <f t="shared" si="0"/>
        <v>-0.88</v>
      </c>
      <c r="K18" s="2">
        <f t="shared" si="1"/>
        <v>0.11333333333333333</v>
      </c>
      <c r="L18" s="2">
        <v>133</v>
      </c>
      <c r="M18" s="2">
        <v>17</v>
      </c>
      <c r="Q18" s="2">
        <f t="shared" si="2"/>
        <v>0.20359281437125748</v>
      </c>
    </row>
    <row r="19" spans="1:17" x14ac:dyDescent="0.25">
      <c r="A19" s="5" t="s">
        <v>26</v>
      </c>
      <c r="B19" s="6" t="s">
        <v>9</v>
      </c>
      <c r="C19" s="11">
        <v>30</v>
      </c>
      <c r="D19" s="11">
        <v>506</v>
      </c>
      <c r="E19" s="11">
        <v>1</v>
      </c>
      <c r="F19" s="11">
        <v>458</v>
      </c>
      <c r="G19" s="11">
        <v>550.6</v>
      </c>
      <c r="H19" s="13">
        <v>3.4E-164</v>
      </c>
      <c r="I19" s="2" t="s">
        <v>160</v>
      </c>
      <c r="J19" s="2">
        <f t="shared" si="0"/>
        <v>-0.87333333333333329</v>
      </c>
      <c r="K19" s="2">
        <f t="shared" si="1"/>
        <v>0.12</v>
      </c>
      <c r="L19" s="2">
        <v>132</v>
      </c>
      <c r="M19" s="2">
        <v>18</v>
      </c>
      <c r="Q19" s="2">
        <f t="shared" si="2"/>
        <v>0.21428571428571427</v>
      </c>
    </row>
    <row r="20" spans="1:17" x14ac:dyDescent="0.25">
      <c r="A20" s="5" t="s">
        <v>27</v>
      </c>
      <c r="B20" s="6" t="s">
        <v>9</v>
      </c>
      <c r="C20" s="11">
        <v>34</v>
      </c>
      <c r="D20" s="11">
        <v>486</v>
      </c>
      <c r="E20" s="11">
        <v>1</v>
      </c>
      <c r="F20" s="11">
        <v>458</v>
      </c>
      <c r="G20" s="11">
        <v>514.79999999999995</v>
      </c>
      <c r="H20" s="13">
        <v>2.0000000000000001E-153</v>
      </c>
      <c r="I20" s="2" t="s">
        <v>160</v>
      </c>
      <c r="J20" s="2">
        <f t="shared" si="0"/>
        <v>-0.8666666666666667</v>
      </c>
      <c r="K20" s="2">
        <f t="shared" si="1"/>
        <v>0.12666666666666668</v>
      </c>
      <c r="L20" s="2">
        <v>131</v>
      </c>
      <c r="M20" s="2">
        <v>19</v>
      </c>
      <c r="Q20" s="2">
        <f t="shared" si="2"/>
        <v>0.22485207100591714</v>
      </c>
    </row>
    <row r="21" spans="1:17" x14ac:dyDescent="0.25">
      <c r="A21" s="5" t="s">
        <v>28</v>
      </c>
      <c r="B21" s="6" t="s">
        <v>9</v>
      </c>
      <c r="C21" s="11">
        <v>23</v>
      </c>
      <c r="D21" s="11">
        <v>478</v>
      </c>
      <c r="E21" s="11">
        <v>1</v>
      </c>
      <c r="F21" s="11">
        <v>458</v>
      </c>
      <c r="G21" s="11">
        <v>512.20000000000005</v>
      </c>
      <c r="H21" s="13">
        <v>1.3000000000000001E-152</v>
      </c>
      <c r="I21" s="2" t="s">
        <v>160</v>
      </c>
      <c r="J21" s="2">
        <f t="shared" si="0"/>
        <v>-0.86</v>
      </c>
      <c r="K21" s="2">
        <f t="shared" si="1"/>
        <v>0.13333333333333333</v>
      </c>
      <c r="L21" s="2">
        <v>130</v>
      </c>
      <c r="M21" s="2">
        <v>20</v>
      </c>
      <c r="Q21" s="2">
        <f t="shared" si="2"/>
        <v>0.23529411764705882</v>
      </c>
    </row>
    <row r="22" spans="1:17" x14ac:dyDescent="0.25">
      <c r="A22" s="5" t="s">
        <v>29</v>
      </c>
      <c r="B22" s="6" t="s">
        <v>9</v>
      </c>
      <c r="C22" s="11">
        <v>50</v>
      </c>
      <c r="D22" s="11">
        <v>515</v>
      </c>
      <c r="E22" s="11">
        <v>1</v>
      </c>
      <c r="F22" s="11">
        <v>458</v>
      </c>
      <c r="G22" s="11">
        <v>496</v>
      </c>
      <c r="H22" s="13">
        <v>9.3999999999999995E-148</v>
      </c>
      <c r="I22" s="2" t="s">
        <v>160</v>
      </c>
      <c r="J22" s="2">
        <f t="shared" si="0"/>
        <v>-0.85333333333333339</v>
      </c>
      <c r="K22" s="2">
        <f t="shared" si="1"/>
        <v>0.14000000000000001</v>
      </c>
      <c r="L22" s="2">
        <v>129</v>
      </c>
      <c r="M22" s="2">
        <v>21</v>
      </c>
      <c r="Q22" s="2">
        <f t="shared" si="2"/>
        <v>0.24561403508771931</v>
      </c>
    </row>
    <row r="23" spans="1:17" x14ac:dyDescent="0.25">
      <c r="A23" s="5" t="s">
        <v>30</v>
      </c>
      <c r="B23" s="6" t="s">
        <v>9</v>
      </c>
      <c r="C23" s="11">
        <v>23</v>
      </c>
      <c r="D23" s="11">
        <v>500</v>
      </c>
      <c r="E23" s="11">
        <v>1</v>
      </c>
      <c r="F23" s="11">
        <v>458</v>
      </c>
      <c r="G23" s="11">
        <v>452.6</v>
      </c>
      <c r="H23" s="13">
        <v>1.1E-134</v>
      </c>
      <c r="I23" s="2" t="s">
        <v>160</v>
      </c>
      <c r="J23" s="2">
        <f t="shared" si="0"/>
        <v>-0.84666666666666668</v>
      </c>
      <c r="K23" s="2">
        <f t="shared" si="1"/>
        <v>0.14666666666666667</v>
      </c>
      <c r="L23" s="2">
        <v>128</v>
      </c>
      <c r="M23" s="2">
        <v>22</v>
      </c>
      <c r="Q23" s="2">
        <f t="shared" si="2"/>
        <v>0.2558139534883721</v>
      </c>
    </row>
    <row r="24" spans="1:17" x14ac:dyDescent="0.25">
      <c r="A24" s="5" t="s">
        <v>31</v>
      </c>
      <c r="B24" s="6" t="s">
        <v>9</v>
      </c>
      <c r="C24" s="11">
        <v>30</v>
      </c>
      <c r="D24" s="11">
        <v>481</v>
      </c>
      <c r="E24" s="11">
        <v>1</v>
      </c>
      <c r="F24" s="11">
        <v>458</v>
      </c>
      <c r="G24" s="11">
        <v>437.7</v>
      </c>
      <c r="H24" s="13">
        <v>3.2999999999999998E-130</v>
      </c>
      <c r="I24" s="2" t="s">
        <v>160</v>
      </c>
      <c r="J24" s="2">
        <f t="shared" si="0"/>
        <v>-0.84</v>
      </c>
      <c r="K24" s="2">
        <f t="shared" si="1"/>
        <v>0.15333333333333332</v>
      </c>
      <c r="L24" s="2">
        <v>127</v>
      </c>
      <c r="M24" s="2">
        <v>23</v>
      </c>
      <c r="Q24" s="2">
        <f t="shared" si="2"/>
        <v>0.26589595375722541</v>
      </c>
    </row>
    <row r="25" spans="1:17" x14ac:dyDescent="0.25">
      <c r="A25" s="5" t="s">
        <v>32</v>
      </c>
      <c r="B25" s="6" t="s">
        <v>9</v>
      </c>
      <c r="C25" s="11">
        <v>25</v>
      </c>
      <c r="D25" s="11">
        <v>484</v>
      </c>
      <c r="E25" s="11">
        <v>1</v>
      </c>
      <c r="F25" s="11">
        <v>458</v>
      </c>
      <c r="G25" s="11">
        <v>435.4</v>
      </c>
      <c r="H25" s="13">
        <v>1.6000000000000001E-129</v>
      </c>
      <c r="I25" s="2" t="s">
        <v>160</v>
      </c>
      <c r="J25" s="2">
        <f t="shared" si="0"/>
        <v>-0.83333333333333337</v>
      </c>
      <c r="K25" s="2">
        <f t="shared" si="1"/>
        <v>0.16</v>
      </c>
      <c r="L25" s="2">
        <v>126</v>
      </c>
      <c r="M25" s="2">
        <v>24</v>
      </c>
      <c r="Q25" s="2">
        <f t="shared" si="2"/>
        <v>0.27586206896551724</v>
      </c>
    </row>
    <row r="26" spans="1:17" x14ac:dyDescent="0.25">
      <c r="A26" s="5" t="s">
        <v>33</v>
      </c>
      <c r="B26" s="6" t="s">
        <v>9</v>
      </c>
      <c r="C26" s="11">
        <v>27</v>
      </c>
      <c r="D26" s="11">
        <v>485</v>
      </c>
      <c r="E26" s="11">
        <v>1</v>
      </c>
      <c r="F26" s="11">
        <v>458</v>
      </c>
      <c r="G26" s="11">
        <v>430.8</v>
      </c>
      <c r="H26" s="13">
        <v>3.8000000000000002E-128</v>
      </c>
      <c r="I26" s="2" t="s">
        <v>160</v>
      </c>
      <c r="J26" s="2">
        <f t="shared" si="0"/>
        <v>-0.82666666666666666</v>
      </c>
      <c r="K26" s="2">
        <f t="shared" si="1"/>
        <v>0.16666666666666666</v>
      </c>
      <c r="L26" s="2">
        <v>125</v>
      </c>
      <c r="M26" s="2">
        <v>25</v>
      </c>
      <c r="Q26" s="2">
        <f t="shared" si="2"/>
        <v>0.2857142857142857</v>
      </c>
    </row>
    <row r="27" spans="1:17" x14ac:dyDescent="0.25">
      <c r="A27" s="5" t="s">
        <v>34</v>
      </c>
      <c r="B27" s="6" t="s">
        <v>9</v>
      </c>
      <c r="C27" s="11">
        <v>24</v>
      </c>
      <c r="D27" s="11">
        <v>483</v>
      </c>
      <c r="E27" s="11">
        <v>1</v>
      </c>
      <c r="F27" s="11">
        <v>458</v>
      </c>
      <c r="G27" s="11">
        <v>428.9</v>
      </c>
      <c r="H27" s="13">
        <v>1.4E-127</v>
      </c>
      <c r="I27" s="2" t="s">
        <v>160</v>
      </c>
      <c r="J27" s="2">
        <f t="shared" si="0"/>
        <v>-0.82</v>
      </c>
      <c r="K27" s="2">
        <f t="shared" si="1"/>
        <v>0.17333333333333334</v>
      </c>
      <c r="L27" s="2">
        <v>124</v>
      </c>
      <c r="M27" s="2">
        <v>26</v>
      </c>
      <c r="Q27" s="2">
        <f t="shared" si="2"/>
        <v>0.29545454545454547</v>
      </c>
    </row>
    <row r="28" spans="1:17" x14ac:dyDescent="0.25">
      <c r="A28" s="5" t="s">
        <v>35</v>
      </c>
      <c r="B28" s="6" t="s">
        <v>9</v>
      </c>
      <c r="C28" s="11">
        <v>28</v>
      </c>
      <c r="D28" s="11">
        <v>490</v>
      </c>
      <c r="E28" s="11">
        <v>1</v>
      </c>
      <c r="F28" s="11">
        <v>458</v>
      </c>
      <c r="G28" s="11">
        <v>426.3</v>
      </c>
      <c r="H28" s="13">
        <v>8.6999999999999993E-127</v>
      </c>
      <c r="I28" s="2" t="s">
        <v>160</v>
      </c>
      <c r="J28" s="2">
        <f t="shared" si="0"/>
        <v>-0.81333333333333335</v>
      </c>
      <c r="K28" s="2">
        <f t="shared" si="1"/>
        <v>0.18</v>
      </c>
      <c r="L28" s="2">
        <v>123</v>
      </c>
      <c r="M28" s="2">
        <v>27</v>
      </c>
      <c r="Q28" s="2">
        <f t="shared" si="2"/>
        <v>0.30508474576271188</v>
      </c>
    </row>
    <row r="29" spans="1:17" x14ac:dyDescent="0.25">
      <c r="A29" s="5" t="s">
        <v>36</v>
      </c>
      <c r="B29" s="6" t="s">
        <v>9</v>
      </c>
      <c r="C29" s="11">
        <v>37</v>
      </c>
      <c r="D29" s="11">
        <v>484</v>
      </c>
      <c r="E29" s="11">
        <v>1</v>
      </c>
      <c r="F29" s="11">
        <v>458</v>
      </c>
      <c r="G29" s="11">
        <v>421.2</v>
      </c>
      <c r="H29" s="13">
        <v>2.9999999999999999E-125</v>
      </c>
      <c r="I29" s="2" t="s">
        <v>160</v>
      </c>
      <c r="J29" s="2">
        <f t="shared" si="0"/>
        <v>-0.80666666666666664</v>
      </c>
      <c r="K29" s="2">
        <f t="shared" si="1"/>
        <v>0.18666666666666668</v>
      </c>
      <c r="L29" s="2">
        <v>122</v>
      </c>
      <c r="M29" s="2">
        <v>28</v>
      </c>
      <c r="Q29" s="2">
        <f t="shared" si="2"/>
        <v>0.3146067415730337</v>
      </c>
    </row>
    <row r="30" spans="1:17" x14ac:dyDescent="0.25">
      <c r="A30" s="5" t="s">
        <v>37</v>
      </c>
      <c r="B30" s="6" t="s">
        <v>9</v>
      </c>
      <c r="C30" s="11">
        <v>28</v>
      </c>
      <c r="D30" s="11">
        <v>485</v>
      </c>
      <c r="E30" s="11">
        <v>1</v>
      </c>
      <c r="F30" s="11">
        <v>458</v>
      </c>
      <c r="G30" s="11">
        <v>420</v>
      </c>
      <c r="H30" s="13">
        <v>7.1000000000000002E-125</v>
      </c>
      <c r="I30" s="2" t="s">
        <v>160</v>
      </c>
      <c r="J30" s="2">
        <f t="shared" si="0"/>
        <v>-0.8</v>
      </c>
      <c r="K30" s="2">
        <f t="shared" si="1"/>
        <v>0.19333333333333333</v>
      </c>
      <c r="L30" s="2">
        <v>121</v>
      </c>
      <c r="M30" s="2">
        <v>29</v>
      </c>
      <c r="Q30" s="2">
        <f t="shared" si="2"/>
        <v>0.32402234636871508</v>
      </c>
    </row>
    <row r="31" spans="1:17" x14ac:dyDescent="0.25">
      <c r="A31" s="5" t="s">
        <v>38</v>
      </c>
      <c r="B31" s="6" t="s">
        <v>9</v>
      </c>
      <c r="C31" s="11">
        <v>28</v>
      </c>
      <c r="D31" s="11">
        <v>485</v>
      </c>
      <c r="E31" s="11">
        <v>1</v>
      </c>
      <c r="F31" s="11">
        <v>458</v>
      </c>
      <c r="G31" s="11">
        <v>410.3</v>
      </c>
      <c r="H31" s="13">
        <v>6.0000000000000001E-122</v>
      </c>
      <c r="I31" s="2" t="s">
        <v>160</v>
      </c>
      <c r="J31" s="2">
        <f t="shared" si="0"/>
        <v>-0.79333333333333333</v>
      </c>
      <c r="K31" s="2">
        <f t="shared" si="1"/>
        <v>0.2</v>
      </c>
      <c r="L31" s="2">
        <v>120</v>
      </c>
      <c r="M31" s="2">
        <v>30</v>
      </c>
      <c r="Q31" s="2">
        <f t="shared" si="2"/>
        <v>0.33333333333333331</v>
      </c>
    </row>
    <row r="32" spans="1:17" x14ac:dyDescent="0.25">
      <c r="A32" s="5" t="s">
        <v>39</v>
      </c>
      <c r="B32" s="6" t="s">
        <v>9</v>
      </c>
      <c r="C32" s="11">
        <v>26</v>
      </c>
      <c r="D32" s="11">
        <v>489</v>
      </c>
      <c r="E32" s="11">
        <v>1</v>
      </c>
      <c r="F32" s="11">
        <v>458</v>
      </c>
      <c r="G32" s="11">
        <v>404.5</v>
      </c>
      <c r="H32" s="13">
        <v>3.1999999999999999E-120</v>
      </c>
      <c r="I32" s="2" t="s">
        <v>160</v>
      </c>
      <c r="J32" s="2">
        <f t="shared" si="0"/>
        <v>-0.78666666666666663</v>
      </c>
      <c r="K32" s="2">
        <f t="shared" si="1"/>
        <v>0.20666666666666667</v>
      </c>
      <c r="L32" s="2">
        <v>119</v>
      </c>
      <c r="M32" s="2">
        <v>31</v>
      </c>
      <c r="Q32" s="2">
        <f t="shared" si="2"/>
        <v>0.34254143646408841</v>
      </c>
    </row>
    <row r="33" spans="1:17" x14ac:dyDescent="0.25">
      <c r="A33" s="5" t="s">
        <v>40</v>
      </c>
      <c r="B33" s="6" t="s">
        <v>9</v>
      </c>
      <c r="C33" s="11">
        <v>28</v>
      </c>
      <c r="D33" s="11">
        <v>485</v>
      </c>
      <c r="E33" s="11">
        <v>1</v>
      </c>
      <c r="F33" s="11">
        <v>458</v>
      </c>
      <c r="G33" s="11">
        <v>402.2</v>
      </c>
      <c r="H33" s="13">
        <v>1.5000000000000001E-119</v>
      </c>
      <c r="I33" s="2" t="s">
        <v>160</v>
      </c>
      <c r="J33" s="2">
        <f t="shared" si="0"/>
        <v>-0.78</v>
      </c>
      <c r="K33" s="2">
        <f t="shared" si="1"/>
        <v>0.21333333333333335</v>
      </c>
      <c r="L33" s="2">
        <v>118</v>
      </c>
      <c r="M33" s="2">
        <v>32</v>
      </c>
      <c r="Q33" s="2">
        <f t="shared" si="2"/>
        <v>0.35164835164835168</v>
      </c>
    </row>
    <row r="34" spans="1:17" x14ac:dyDescent="0.25">
      <c r="A34" s="5" t="s">
        <v>41</v>
      </c>
      <c r="B34" s="6" t="s">
        <v>9</v>
      </c>
      <c r="C34" s="11">
        <v>23</v>
      </c>
      <c r="D34" s="11">
        <v>481</v>
      </c>
      <c r="E34" s="11">
        <v>1</v>
      </c>
      <c r="F34" s="11">
        <v>458</v>
      </c>
      <c r="G34" s="11">
        <v>400.4</v>
      </c>
      <c r="H34" s="13">
        <v>5.4999999999999996E-119</v>
      </c>
      <c r="I34" s="2" t="s">
        <v>160</v>
      </c>
      <c r="J34" s="2">
        <f t="shared" si="0"/>
        <v>-0.77333333333333332</v>
      </c>
      <c r="K34" s="2">
        <f t="shared" si="1"/>
        <v>0.22</v>
      </c>
      <c r="L34" s="2">
        <v>117</v>
      </c>
      <c r="M34" s="2">
        <v>33</v>
      </c>
      <c r="Q34" s="2">
        <f t="shared" si="2"/>
        <v>0.36065573770491799</v>
      </c>
    </row>
    <row r="35" spans="1:17" x14ac:dyDescent="0.25">
      <c r="A35" s="5" t="s">
        <v>42</v>
      </c>
      <c r="B35" s="6" t="s">
        <v>9</v>
      </c>
      <c r="C35" s="11">
        <v>26</v>
      </c>
      <c r="D35" s="11">
        <v>484</v>
      </c>
      <c r="E35" s="11">
        <v>1</v>
      </c>
      <c r="F35" s="11">
        <v>458</v>
      </c>
      <c r="G35" s="11">
        <v>396.4</v>
      </c>
      <c r="H35" s="13">
        <v>9.0000000000000001E-118</v>
      </c>
      <c r="I35" s="2" t="s">
        <v>160</v>
      </c>
      <c r="J35" s="2">
        <f t="shared" si="0"/>
        <v>-0.76666666666666672</v>
      </c>
      <c r="K35" s="2">
        <f t="shared" si="1"/>
        <v>0.22666666666666666</v>
      </c>
      <c r="L35" s="2">
        <v>116</v>
      </c>
      <c r="M35" s="2">
        <v>34</v>
      </c>
      <c r="Q35" s="2">
        <f t="shared" si="2"/>
        <v>0.36956521739130432</v>
      </c>
    </row>
    <row r="36" spans="1:17" x14ac:dyDescent="0.25">
      <c r="A36" s="5" t="s">
        <v>43</v>
      </c>
      <c r="B36" s="6" t="s">
        <v>9</v>
      </c>
      <c r="C36" s="11">
        <v>26</v>
      </c>
      <c r="D36" s="11">
        <v>484</v>
      </c>
      <c r="E36" s="11">
        <v>1</v>
      </c>
      <c r="F36" s="11">
        <v>458</v>
      </c>
      <c r="G36" s="11">
        <v>395.6</v>
      </c>
      <c r="H36" s="13">
        <v>1.5E-117</v>
      </c>
      <c r="I36" s="2" t="s">
        <v>160</v>
      </c>
      <c r="J36" s="2">
        <f t="shared" si="0"/>
        <v>-0.76</v>
      </c>
      <c r="K36" s="2">
        <f t="shared" si="1"/>
        <v>0.23333333333333334</v>
      </c>
      <c r="L36" s="2">
        <v>115</v>
      </c>
      <c r="M36" s="2">
        <v>35</v>
      </c>
      <c r="Q36" s="2">
        <f t="shared" si="2"/>
        <v>0.3783783783783784</v>
      </c>
    </row>
    <row r="37" spans="1:17" x14ac:dyDescent="0.25">
      <c r="A37" s="5" t="s">
        <v>44</v>
      </c>
      <c r="B37" s="6" t="s">
        <v>9</v>
      </c>
      <c r="C37" s="11">
        <v>26</v>
      </c>
      <c r="D37" s="11">
        <v>484</v>
      </c>
      <c r="E37" s="11">
        <v>1</v>
      </c>
      <c r="F37" s="11">
        <v>458</v>
      </c>
      <c r="G37" s="11">
        <v>394.7</v>
      </c>
      <c r="H37" s="13">
        <v>2.7999999999999999E-117</v>
      </c>
      <c r="I37" s="2" t="s">
        <v>160</v>
      </c>
      <c r="J37" s="2">
        <f t="shared" si="0"/>
        <v>-0.7533333333333333</v>
      </c>
      <c r="K37" s="2">
        <f t="shared" si="1"/>
        <v>0.24</v>
      </c>
      <c r="L37" s="2">
        <v>114</v>
      </c>
      <c r="M37" s="2">
        <v>36</v>
      </c>
      <c r="Q37" s="2">
        <f t="shared" si="2"/>
        <v>0.38709677419354838</v>
      </c>
    </row>
    <row r="38" spans="1:17" x14ac:dyDescent="0.25">
      <c r="A38" s="5" t="s">
        <v>45</v>
      </c>
      <c r="B38" s="6" t="s">
        <v>9</v>
      </c>
      <c r="C38" s="11">
        <v>36</v>
      </c>
      <c r="D38" s="11">
        <v>491</v>
      </c>
      <c r="E38" s="11">
        <v>1</v>
      </c>
      <c r="F38" s="11">
        <v>458</v>
      </c>
      <c r="G38" s="11">
        <v>394.3</v>
      </c>
      <c r="H38" s="13">
        <v>3.7000000000000002E-117</v>
      </c>
      <c r="I38" s="2" t="s">
        <v>160</v>
      </c>
      <c r="J38" s="2">
        <f t="shared" si="0"/>
        <v>-0.7466666666666667</v>
      </c>
      <c r="K38" s="2">
        <f t="shared" si="1"/>
        <v>0.24666666666666667</v>
      </c>
      <c r="L38" s="2">
        <v>113</v>
      </c>
      <c r="M38" s="2">
        <v>37</v>
      </c>
      <c r="Q38" s="2">
        <f t="shared" si="2"/>
        <v>0.39572192513368981</v>
      </c>
    </row>
    <row r="39" spans="1:17" x14ac:dyDescent="0.25">
      <c r="A39" s="5" t="s">
        <v>46</v>
      </c>
      <c r="B39" s="6" t="s">
        <v>9</v>
      </c>
      <c r="C39" s="11">
        <v>28</v>
      </c>
      <c r="D39" s="11">
        <v>494</v>
      </c>
      <c r="E39" s="11">
        <v>1</v>
      </c>
      <c r="F39" s="11">
        <v>458</v>
      </c>
      <c r="G39" s="11">
        <v>389.2</v>
      </c>
      <c r="H39" s="13">
        <v>1.3E-115</v>
      </c>
      <c r="I39" s="2" t="s">
        <v>160</v>
      </c>
      <c r="J39" s="2">
        <f t="shared" si="0"/>
        <v>-0.74</v>
      </c>
      <c r="K39" s="2">
        <f t="shared" si="1"/>
        <v>0.25333333333333335</v>
      </c>
      <c r="L39" s="2">
        <v>112</v>
      </c>
      <c r="M39" s="2">
        <v>38</v>
      </c>
      <c r="Q39" s="2">
        <f t="shared" si="2"/>
        <v>0.40425531914893614</v>
      </c>
    </row>
    <row r="40" spans="1:17" x14ac:dyDescent="0.25">
      <c r="A40" s="5" t="s">
        <v>47</v>
      </c>
      <c r="B40" s="6" t="s">
        <v>9</v>
      </c>
      <c r="C40" s="11">
        <v>28</v>
      </c>
      <c r="D40" s="11">
        <v>475</v>
      </c>
      <c r="E40" s="11">
        <v>1</v>
      </c>
      <c r="F40" s="11">
        <v>458</v>
      </c>
      <c r="G40" s="11">
        <v>388.8</v>
      </c>
      <c r="H40" s="13">
        <v>1.6999999999999999E-115</v>
      </c>
      <c r="I40" s="2" t="s">
        <v>160</v>
      </c>
      <c r="J40" s="2">
        <f t="shared" si="0"/>
        <v>-0.73333333333333328</v>
      </c>
      <c r="K40" s="2">
        <f t="shared" si="1"/>
        <v>0.26</v>
      </c>
      <c r="L40" s="2">
        <v>111</v>
      </c>
      <c r="M40" s="2">
        <v>39</v>
      </c>
      <c r="Q40" s="2">
        <f t="shared" si="2"/>
        <v>0.41269841269841273</v>
      </c>
    </row>
    <row r="41" spans="1:17" x14ac:dyDescent="0.25">
      <c r="A41" s="5" t="s">
        <v>48</v>
      </c>
      <c r="B41" s="6" t="s">
        <v>9</v>
      </c>
      <c r="C41" s="11">
        <v>29</v>
      </c>
      <c r="D41" s="11">
        <v>483</v>
      </c>
      <c r="E41" s="11">
        <v>1</v>
      </c>
      <c r="F41" s="11">
        <v>458</v>
      </c>
      <c r="G41" s="11">
        <v>384.7</v>
      </c>
      <c r="H41" s="13">
        <v>2.9E-114</v>
      </c>
      <c r="I41" s="2" t="s">
        <v>160</v>
      </c>
      <c r="J41" s="2">
        <f t="shared" si="0"/>
        <v>-0.72666666666666668</v>
      </c>
      <c r="K41" s="2">
        <f t="shared" si="1"/>
        <v>0.26666666666666666</v>
      </c>
      <c r="L41" s="2">
        <v>110</v>
      </c>
      <c r="M41" s="2">
        <v>40</v>
      </c>
      <c r="Q41" s="2">
        <f t="shared" si="2"/>
        <v>0.42105263157894735</v>
      </c>
    </row>
    <row r="42" spans="1:17" x14ac:dyDescent="0.25">
      <c r="A42" s="5" t="s">
        <v>49</v>
      </c>
      <c r="B42" s="6" t="s">
        <v>9</v>
      </c>
      <c r="C42" s="11">
        <v>28</v>
      </c>
      <c r="D42" s="11">
        <v>484</v>
      </c>
      <c r="E42" s="11">
        <v>1</v>
      </c>
      <c r="F42" s="11">
        <v>458</v>
      </c>
      <c r="G42" s="11">
        <v>382.1</v>
      </c>
      <c r="H42" s="13">
        <v>1.7999999999999999E-113</v>
      </c>
      <c r="I42" s="2" t="s">
        <v>160</v>
      </c>
      <c r="J42" s="2">
        <f t="shared" si="0"/>
        <v>-0.72</v>
      </c>
      <c r="K42" s="2">
        <f t="shared" si="1"/>
        <v>0.27333333333333332</v>
      </c>
      <c r="L42" s="2">
        <v>109</v>
      </c>
      <c r="M42" s="2">
        <v>41</v>
      </c>
      <c r="Q42" s="2">
        <f t="shared" si="2"/>
        <v>0.4293193717277487</v>
      </c>
    </row>
    <row r="43" spans="1:17" x14ac:dyDescent="0.25">
      <c r="A43" s="5" t="s">
        <v>50</v>
      </c>
      <c r="B43" s="6" t="s">
        <v>9</v>
      </c>
      <c r="C43" s="11">
        <v>32</v>
      </c>
      <c r="D43" s="11">
        <v>487</v>
      </c>
      <c r="E43" s="11">
        <v>1</v>
      </c>
      <c r="F43" s="11">
        <v>458</v>
      </c>
      <c r="G43" s="11">
        <v>381.5</v>
      </c>
      <c r="H43" s="13">
        <v>2.8E-113</v>
      </c>
      <c r="I43" s="2" t="s">
        <v>160</v>
      </c>
      <c r="J43" s="2">
        <f t="shared" si="0"/>
        <v>-0.71333333333333337</v>
      </c>
      <c r="K43" s="2">
        <f t="shared" si="1"/>
        <v>0.28000000000000003</v>
      </c>
      <c r="L43" s="2">
        <v>108</v>
      </c>
      <c r="M43" s="2">
        <v>42</v>
      </c>
      <c r="Q43" s="2">
        <f t="shared" si="2"/>
        <v>0.4375</v>
      </c>
    </row>
    <row r="44" spans="1:17" x14ac:dyDescent="0.25">
      <c r="A44" s="5" t="s">
        <v>51</v>
      </c>
      <c r="B44" s="6" t="s">
        <v>9</v>
      </c>
      <c r="C44" s="11">
        <v>27</v>
      </c>
      <c r="D44" s="11">
        <v>474</v>
      </c>
      <c r="E44" s="11">
        <v>1</v>
      </c>
      <c r="F44" s="11">
        <v>458</v>
      </c>
      <c r="G44" s="11">
        <v>381.1</v>
      </c>
      <c r="H44" s="13">
        <v>3.6999999999999998E-113</v>
      </c>
      <c r="I44" s="2" t="s">
        <v>160</v>
      </c>
      <c r="J44" s="2">
        <f t="shared" si="0"/>
        <v>-0.70666666666666667</v>
      </c>
      <c r="K44" s="2">
        <f t="shared" si="1"/>
        <v>0.28666666666666668</v>
      </c>
      <c r="L44" s="2">
        <v>107</v>
      </c>
      <c r="M44" s="2">
        <v>43</v>
      </c>
      <c r="Q44" s="2">
        <f t="shared" si="2"/>
        <v>0.44559585492227982</v>
      </c>
    </row>
    <row r="45" spans="1:17" x14ac:dyDescent="0.25">
      <c r="A45" s="5" t="s">
        <v>52</v>
      </c>
      <c r="B45" s="6" t="s">
        <v>9</v>
      </c>
      <c r="C45" s="11">
        <v>52</v>
      </c>
      <c r="D45" s="11">
        <v>514</v>
      </c>
      <c r="E45" s="11">
        <v>1</v>
      </c>
      <c r="F45" s="11">
        <v>458</v>
      </c>
      <c r="G45" s="11">
        <v>380.6</v>
      </c>
      <c r="H45" s="13">
        <v>4.9999999999999997E-113</v>
      </c>
      <c r="I45" s="2" t="s">
        <v>160</v>
      </c>
      <c r="J45" s="2">
        <f t="shared" si="0"/>
        <v>-0.7</v>
      </c>
      <c r="K45" s="2">
        <f t="shared" si="1"/>
        <v>0.29333333333333333</v>
      </c>
      <c r="L45" s="2">
        <v>106</v>
      </c>
      <c r="M45" s="2">
        <v>44</v>
      </c>
      <c r="Q45" s="2">
        <f t="shared" si="2"/>
        <v>0.45360824742268041</v>
      </c>
    </row>
    <row r="46" spans="1:17" x14ac:dyDescent="0.25">
      <c r="A46" s="5" t="s">
        <v>53</v>
      </c>
      <c r="B46" s="6" t="s">
        <v>9</v>
      </c>
      <c r="C46" s="11">
        <v>52</v>
      </c>
      <c r="D46" s="11">
        <v>514</v>
      </c>
      <c r="E46" s="11">
        <v>1</v>
      </c>
      <c r="F46" s="11">
        <v>458</v>
      </c>
      <c r="G46" s="11">
        <v>377.4</v>
      </c>
      <c r="H46" s="13">
        <v>4.7000000000000004E-112</v>
      </c>
      <c r="I46" s="2" t="s">
        <v>160</v>
      </c>
      <c r="J46" s="2">
        <f t="shared" si="0"/>
        <v>-0.69333333333333336</v>
      </c>
      <c r="K46" s="2">
        <f t="shared" si="1"/>
        <v>0.3</v>
      </c>
      <c r="L46" s="2">
        <v>105</v>
      </c>
      <c r="M46" s="2">
        <v>45</v>
      </c>
      <c r="Q46" s="2">
        <f t="shared" si="2"/>
        <v>0.46153846153846145</v>
      </c>
    </row>
    <row r="47" spans="1:17" x14ac:dyDescent="0.25">
      <c r="A47" s="5" t="s">
        <v>54</v>
      </c>
      <c r="B47" s="6" t="s">
        <v>9</v>
      </c>
      <c r="C47" s="11">
        <v>52</v>
      </c>
      <c r="D47" s="11">
        <v>514</v>
      </c>
      <c r="E47" s="11">
        <v>1</v>
      </c>
      <c r="F47" s="11">
        <v>458</v>
      </c>
      <c r="G47" s="11">
        <v>377.4</v>
      </c>
      <c r="H47" s="13">
        <v>4.7000000000000004E-112</v>
      </c>
      <c r="I47" s="2" t="s">
        <v>160</v>
      </c>
      <c r="J47" s="2">
        <f t="shared" si="0"/>
        <v>-0.68666666666666665</v>
      </c>
      <c r="K47" s="2">
        <f t="shared" si="1"/>
        <v>0.30666666666666664</v>
      </c>
      <c r="L47" s="2">
        <v>104</v>
      </c>
      <c r="M47" s="2">
        <v>46</v>
      </c>
      <c r="Q47" s="2">
        <f t="shared" si="2"/>
        <v>0.46938775510204078</v>
      </c>
    </row>
    <row r="48" spans="1:17" x14ac:dyDescent="0.25">
      <c r="A48" s="5" t="s">
        <v>55</v>
      </c>
      <c r="B48" s="6" t="s">
        <v>9</v>
      </c>
      <c r="C48" s="11">
        <v>27</v>
      </c>
      <c r="D48" s="11">
        <v>474</v>
      </c>
      <c r="E48" s="11">
        <v>1</v>
      </c>
      <c r="F48" s="11">
        <v>458</v>
      </c>
      <c r="G48" s="11">
        <v>374.3</v>
      </c>
      <c r="H48" s="13">
        <v>3.9000000000000003E-111</v>
      </c>
      <c r="I48" s="2" t="s">
        <v>160</v>
      </c>
      <c r="J48" s="2">
        <f t="shared" si="0"/>
        <v>-0.68</v>
      </c>
      <c r="K48" s="2">
        <f t="shared" si="1"/>
        <v>0.31333333333333335</v>
      </c>
      <c r="L48" s="2">
        <v>103</v>
      </c>
      <c r="M48" s="2">
        <v>47</v>
      </c>
      <c r="Q48" s="2">
        <f t="shared" si="2"/>
        <v>0.47715736040609136</v>
      </c>
    </row>
    <row r="49" spans="1:17" x14ac:dyDescent="0.25">
      <c r="A49" s="5" t="s">
        <v>56</v>
      </c>
      <c r="B49" s="6" t="s">
        <v>9</v>
      </c>
      <c r="C49" s="11">
        <v>26</v>
      </c>
      <c r="D49" s="11">
        <v>511</v>
      </c>
      <c r="E49" s="11">
        <v>1</v>
      </c>
      <c r="F49" s="11">
        <v>458</v>
      </c>
      <c r="G49" s="11">
        <v>373.9</v>
      </c>
      <c r="H49" s="13">
        <v>5.1999999999999996E-111</v>
      </c>
      <c r="I49" s="2" t="s">
        <v>160</v>
      </c>
      <c r="J49" s="2">
        <f t="shared" si="0"/>
        <v>-0.67333333333333334</v>
      </c>
      <c r="K49" s="2">
        <f t="shared" si="1"/>
        <v>0.32</v>
      </c>
      <c r="L49" s="2">
        <v>102</v>
      </c>
      <c r="M49" s="2">
        <v>48</v>
      </c>
      <c r="Q49" s="2">
        <f t="shared" si="2"/>
        <v>0.48484848484848486</v>
      </c>
    </row>
    <row r="50" spans="1:17" x14ac:dyDescent="0.25">
      <c r="A50" s="5" t="s">
        <v>57</v>
      </c>
      <c r="B50" s="6" t="s">
        <v>9</v>
      </c>
      <c r="C50" s="11">
        <v>28</v>
      </c>
      <c r="D50" s="11">
        <v>475</v>
      </c>
      <c r="E50" s="11">
        <v>1</v>
      </c>
      <c r="F50" s="11">
        <v>458</v>
      </c>
      <c r="G50" s="11">
        <v>373.3</v>
      </c>
      <c r="H50" s="13">
        <v>7.8000000000000006E-111</v>
      </c>
      <c r="I50" s="2" t="s">
        <v>160</v>
      </c>
      <c r="J50" s="2">
        <f t="shared" si="0"/>
        <v>-0.66666666666666663</v>
      </c>
      <c r="K50" s="2">
        <f t="shared" si="1"/>
        <v>0.32666666666666666</v>
      </c>
      <c r="L50" s="2">
        <v>101</v>
      </c>
      <c r="M50" s="2">
        <v>49</v>
      </c>
      <c r="Q50" s="2">
        <f t="shared" si="2"/>
        <v>0.49246231155778891</v>
      </c>
    </row>
    <row r="51" spans="1:17" x14ac:dyDescent="0.25">
      <c r="A51" s="5" t="s">
        <v>58</v>
      </c>
      <c r="B51" s="6" t="s">
        <v>9</v>
      </c>
      <c r="C51" s="11">
        <v>28</v>
      </c>
      <c r="D51" s="11">
        <v>485</v>
      </c>
      <c r="E51" s="11">
        <v>1</v>
      </c>
      <c r="F51" s="11">
        <v>458</v>
      </c>
      <c r="G51" s="11">
        <v>372.1</v>
      </c>
      <c r="H51" s="13">
        <v>1.8E-110</v>
      </c>
      <c r="I51" s="2" t="s">
        <v>160</v>
      </c>
      <c r="J51" s="2">
        <f t="shared" si="0"/>
        <v>-0.66</v>
      </c>
      <c r="K51" s="2">
        <f t="shared" si="1"/>
        <v>0.33333333333333331</v>
      </c>
      <c r="L51" s="2">
        <v>100</v>
      </c>
      <c r="M51" s="2">
        <v>50</v>
      </c>
      <c r="Q51" s="2">
        <f t="shared" si="2"/>
        <v>0.5</v>
      </c>
    </row>
    <row r="52" spans="1:17" x14ac:dyDescent="0.25">
      <c r="A52" s="5" t="s">
        <v>59</v>
      </c>
      <c r="B52" s="6" t="s">
        <v>9</v>
      </c>
      <c r="C52" s="11">
        <v>27</v>
      </c>
      <c r="D52" s="11">
        <v>486</v>
      </c>
      <c r="E52" s="11">
        <v>1</v>
      </c>
      <c r="F52" s="11">
        <v>458</v>
      </c>
      <c r="G52" s="11">
        <v>369</v>
      </c>
      <c r="H52" s="13">
        <v>1.6000000000000001E-109</v>
      </c>
      <c r="I52" s="2" t="s">
        <v>160</v>
      </c>
      <c r="J52" s="2">
        <f t="shared" si="0"/>
        <v>-0.65333333333333332</v>
      </c>
      <c r="K52" s="2">
        <f t="shared" si="1"/>
        <v>0.34</v>
      </c>
      <c r="L52" s="2">
        <v>99</v>
      </c>
      <c r="M52" s="2">
        <v>51</v>
      </c>
      <c r="Q52" s="2">
        <f t="shared" si="2"/>
        <v>0.5074626865671642</v>
      </c>
    </row>
    <row r="53" spans="1:17" x14ac:dyDescent="0.25">
      <c r="A53" s="5" t="s">
        <v>60</v>
      </c>
      <c r="B53" s="6" t="s">
        <v>9</v>
      </c>
      <c r="C53" s="11">
        <v>22</v>
      </c>
      <c r="D53" s="11">
        <v>479</v>
      </c>
      <c r="E53" s="11">
        <v>1</v>
      </c>
      <c r="F53" s="11">
        <v>458</v>
      </c>
      <c r="G53" s="11">
        <v>367.6</v>
      </c>
      <c r="H53" s="13">
        <v>4.1000000000000002E-109</v>
      </c>
      <c r="I53" s="2" t="s">
        <v>160</v>
      </c>
      <c r="J53" s="2">
        <f t="shared" si="0"/>
        <v>-0.64666666666666661</v>
      </c>
      <c r="K53" s="2">
        <f t="shared" si="1"/>
        <v>0.34666666666666668</v>
      </c>
      <c r="L53" s="2">
        <v>98</v>
      </c>
      <c r="M53" s="2">
        <v>52</v>
      </c>
      <c r="Q53" s="2">
        <f t="shared" si="2"/>
        <v>0.51485148514851486</v>
      </c>
    </row>
    <row r="54" spans="1:17" x14ac:dyDescent="0.25">
      <c r="A54" s="5" t="s">
        <v>61</v>
      </c>
      <c r="B54" s="6" t="s">
        <v>9</v>
      </c>
      <c r="C54" s="11">
        <v>27</v>
      </c>
      <c r="D54" s="11">
        <v>474</v>
      </c>
      <c r="E54" s="11">
        <v>1</v>
      </c>
      <c r="F54" s="11">
        <v>458</v>
      </c>
      <c r="G54" s="11">
        <v>366.2</v>
      </c>
      <c r="H54" s="13">
        <v>1.1000000000000001E-108</v>
      </c>
      <c r="I54" s="2" t="s">
        <v>160</v>
      </c>
      <c r="J54" s="2">
        <f t="shared" si="0"/>
        <v>-0.64</v>
      </c>
      <c r="K54" s="2">
        <f t="shared" si="1"/>
        <v>0.35333333333333333</v>
      </c>
      <c r="L54" s="2">
        <v>97</v>
      </c>
      <c r="M54" s="2">
        <v>53</v>
      </c>
      <c r="Q54" s="2">
        <f t="shared" si="2"/>
        <v>0.52216748768472909</v>
      </c>
    </row>
    <row r="55" spans="1:17" x14ac:dyDescent="0.25">
      <c r="A55" s="5" t="s">
        <v>62</v>
      </c>
      <c r="B55" s="6" t="s">
        <v>9</v>
      </c>
      <c r="C55" s="11">
        <v>46</v>
      </c>
      <c r="D55" s="11">
        <v>506</v>
      </c>
      <c r="E55" s="11">
        <v>1</v>
      </c>
      <c r="F55" s="11">
        <v>458</v>
      </c>
      <c r="G55" s="11">
        <v>359.6</v>
      </c>
      <c r="H55" s="13">
        <v>1.1E-106</v>
      </c>
      <c r="I55" s="2" t="s">
        <v>160</v>
      </c>
      <c r="J55" s="2">
        <f t="shared" si="0"/>
        <v>-0.6333333333333333</v>
      </c>
      <c r="K55" s="2">
        <f t="shared" si="1"/>
        <v>0.36</v>
      </c>
      <c r="L55" s="2">
        <v>96</v>
      </c>
      <c r="M55" s="2">
        <v>54</v>
      </c>
      <c r="Q55" s="2">
        <f t="shared" si="2"/>
        <v>0.52941176470588236</v>
      </c>
    </row>
    <row r="56" spans="1:17" x14ac:dyDescent="0.25">
      <c r="A56" s="5" t="s">
        <v>63</v>
      </c>
      <c r="B56" s="6" t="s">
        <v>9</v>
      </c>
      <c r="C56" s="11">
        <v>16</v>
      </c>
      <c r="D56" s="11">
        <v>463</v>
      </c>
      <c r="E56" s="11">
        <v>1</v>
      </c>
      <c r="F56" s="11">
        <v>458</v>
      </c>
      <c r="G56" s="11">
        <v>358.8</v>
      </c>
      <c r="H56" s="13">
        <v>1.9E-106</v>
      </c>
      <c r="I56" s="2" t="s">
        <v>160</v>
      </c>
      <c r="J56" s="2">
        <f t="shared" si="0"/>
        <v>-0.62666666666666671</v>
      </c>
      <c r="K56" s="2">
        <f t="shared" si="1"/>
        <v>0.36666666666666664</v>
      </c>
      <c r="L56" s="2">
        <v>95</v>
      </c>
      <c r="M56" s="2">
        <v>55</v>
      </c>
      <c r="Q56" s="2">
        <f t="shared" si="2"/>
        <v>0.53658536585365846</v>
      </c>
    </row>
    <row r="57" spans="1:17" x14ac:dyDescent="0.25">
      <c r="A57" s="5" t="s">
        <v>64</v>
      </c>
      <c r="B57" s="6" t="s">
        <v>9</v>
      </c>
      <c r="C57" s="11">
        <v>27</v>
      </c>
      <c r="D57" s="11">
        <v>474</v>
      </c>
      <c r="E57" s="11">
        <v>1</v>
      </c>
      <c r="F57" s="11">
        <v>458</v>
      </c>
      <c r="G57" s="11">
        <v>358.6</v>
      </c>
      <c r="H57" s="13">
        <v>2.1E-106</v>
      </c>
      <c r="I57" s="2" t="s">
        <v>160</v>
      </c>
      <c r="J57" s="2">
        <f t="shared" si="0"/>
        <v>-0.62</v>
      </c>
      <c r="K57" s="2">
        <f t="shared" si="1"/>
        <v>0.37333333333333335</v>
      </c>
      <c r="L57" s="2">
        <v>94</v>
      </c>
      <c r="M57" s="2">
        <v>56</v>
      </c>
      <c r="Q57" s="2">
        <f t="shared" si="2"/>
        <v>0.5436893203883495</v>
      </c>
    </row>
    <row r="58" spans="1:17" x14ac:dyDescent="0.25">
      <c r="A58" s="5" t="s">
        <v>65</v>
      </c>
      <c r="B58" s="6" t="s">
        <v>9</v>
      </c>
      <c r="C58" s="11">
        <v>32</v>
      </c>
      <c r="D58" s="11">
        <v>491</v>
      </c>
      <c r="E58" s="11">
        <v>1</v>
      </c>
      <c r="F58" s="11">
        <v>458</v>
      </c>
      <c r="G58" s="11">
        <v>357.2</v>
      </c>
      <c r="H58" s="13">
        <v>5.5999999999999998E-106</v>
      </c>
      <c r="I58" s="2" t="s">
        <v>160</v>
      </c>
      <c r="J58" s="2">
        <f t="shared" si="0"/>
        <v>-0.61333333333333329</v>
      </c>
      <c r="K58" s="2">
        <f t="shared" si="1"/>
        <v>0.38</v>
      </c>
      <c r="L58" s="2">
        <v>93</v>
      </c>
      <c r="M58" s="2">
        <v>57</v>
      </c>
      <c r="Q58" s="2">
        <f t="shared" si="2"/>
        <v>0.55072463768115942</v>
      </c>
    </row>
    <row r="59" spans="1:17" x14ac:dyDescent="0.25">
      <c r="A59" s="5" t="s">
        <v>66</v>
      </c>
      <c r="B59" s="6" t="s">
        <v>9</v>
      </c>
      <c r="C59" s="11">
        <v>34</v>
      </c>
      <c r="D59" s="11">
        <v>499</v>
      </c>
      <c r="E59" s="11">
        <v>1</v>
      </c>
      <c r="F59" s="11">
        <v>458</v>
      </c>
      <c r="G59" s="11">
        <v>355.2</v>
      </c>
      <c r="H59" s="13">
        <v>2.3000000000000001E-105</v>
      </c>
      <c r="I59" s="2" t="s">
        <v>160</v>
      </c>
      <c r="J59" s="2">
        <f t="shared" si="0"/>
        <v>-0.60666666666666669</v>
      </c>
      <c r="K59" s="2">
        <f t="shared" si="1"/>
        <v>0.38666666666666666</v>
      </c>
      <c r="L59" s="2">
        <v>92</v>
      </c>
      <c r="M59" s="2">
        <v>58</v>
      </c>
      <c r="Q59" s="2">
        <f t="shared" si="2"/>
        <v>0.55769230769230771</v>
      </c>
    </row>
    <row r="60" spans="1:17" x14ac:dyDescent="0.25">
      <c r="A60" s="5" t="s">
        <v>67</v>
      </c>
      <c r="B60" s="6" t="s">
        <v>9</v>
      </c>
      <c r="C60" s="11">
        <v>15</v>
      </c>
      <c r="D60" s="11">
        <v>479</v>
      </c>
      <c r="E60" s="11">
        <v>1</v>
      </c>
      <c r="F60" s="11">
        <v>458</v>
      </c>
      <c r="G60" s="11">
        <v>354.3</v>
      </c>
      <c r="H60" s="13">
        <v>4.2E-105</v>
      </c>
      <c r="I60" s="2" t="s">
        <v>160</v>
      </c>
      <c r="J60" s="2">
        <f t="shared" si="0"/>
        <v>-0.6</v>
      </c>
      <c r="K60" s="2">
        <f t="shared" si="1"/>
        <v>0.39333333333333331</v>
      </c>
      <c r="L60" s="2">
        <v>91</v>
      </c>
      <c r="M60" s="2">
        <v>59</v>
      </c>
      <c r="Q60" s="2">
        <f t="shared" si="2"/>
        <v>0.56459330143540665</v>
      </c>
    </row>
    <row r="61" spans="1:17" x14ac:dyDescent="0.25">
      <c r="A61" s="5" t="s">
        <v>68</v>
      </c>
      <c r="B61" s="6" t="s">
        <v>9</v>
      </c>
      <c r="C61" s="11">
        <v>31</v>
      </c>
      <c r="D61" s="11">
        <v>481</v>
      </c>
      <c r="E61" s="11">
        <v>1</v>
      </c>
      <c r="F61" s="11">
        <v>458</v>
      </c>
      <c r="G61" s="11">
        <v>352.1</v>
      </c>
      <c r="H61" s="13">
        <v>1.9E-104</v>
      </c>
      <c r="I61" s="2" t="s">
        <v>160</v>
      </c>
      <c r="J61" s="2">
        <f t="shared" si="0"/>
        <v>-0.59333333333333338</v>
      </c>
      <c r="K61" s="2">
        <f t="shared" si="1"/>
        <v>0.4</v>
      </c>
      <c r="L61" s="2">
        <v>90</v>
      </c>
      <c r="M61" s="2">
        <v>60</v>
      </c>
      <c r="Q61" s="2">
        <f t="shared" si="2"/>
        <v>0.5714285714285714</v>
      </c>
    </row>
    <row r="62" spans="1:17" x14ac:dyDescent="0.25">
      <c r="A62" s="5" t="s">
        <v>69</v>
      </c>
      <c r="B62" s="6" t="s">
        <v>9</v>
      </c>
      <c r="C62" s="11">
        <v>32</v>
      </c>
      <c r="D62" s="11">
        <v>520</v>
      </c>
      <c r="E62" s="11">
        <v>1</v>
      </c>
      <c r="F62" s="11">
        <v>458</v>
      </c>
      <c r="G62" s="11">
        <v>342.8</v>
      </c>
      <c r="H62" s="13">
        <v>1.2E-101</v>
      </c>
      <c r="I62" s="2" t="s">
        <v>160</v>
      </c>
      <c r="J62" s="2">
        <f t="shared" si="0"/>
        <v>-0.58666666666666667</v>
      </c>
      <c r="K62" s="2">
        <f t="shared" si="1"/>
        <v>0.40666666666666668</v>
      </c>
      <c r="L62" s="2">
        <v>89</v>
      </c>
      <c r="M62" s="2">
        <v>61</v>
      </c>
      <c r="Q62" s="2">
        <f t="shared" si="2"/>
        <v>0.5781990521327014</v>
      </c>
    </row>
    <row r="63" spans="1:17" x14ac:dyDescent="0.25">
      <c r="A63" s="5" t="s">
        <v>70</v>
      </c>
      <c r="B63" s="6" t="s">
        <v>9</v>
      </c>
      <c r="C63" s="11">
        <v>32</v>
      </c>
      <c r="D63" s="11">
        <v>471</v>
      </c>
      <c r="E63" s="11">
        <v>1</v>
      </c>
      <c r="F63" s="11">
        <v>458</v>
      </c>
      <c r="G63" s="11">
        <v>332.9</v>
      </c>
      <c r="H63" s="13">
        <v>1.1E-98</v>
      </c>
      <c r="I63" s="2" t="s">
        <v>160</v>
      </c>
      <c r="J63" s="2">
        <f t="shared" si="0"/>
        <v>-0.57999999999999996</v>
      </c>
      <c r="K63" s="2">
        <f t="shared" si="1"/>
        <v>0.41333333333333333</v>
      </c>
      <c r="L63" s="2">
        <v>88</v>
      </c>
      <c r="M63" s="2">
        <v>62</v>
      </c>
      <c r="Q63" s="2">
        <f t="shared" si="2"/>
        <v>0.58490566037735847</v>
      </c>
    </row>
    <row r="64" spans="1:17" x14ac:dyDescent="0.25">
      <c r="A64" s="5" t="s">
        <v>71</v>
      </c>
      <c r="B64" s="6" t="s">
        <v>9</v>
      </c>
      <c r="C64" s="11">
        <v>43</v>
      </c>
      <c r="D64" s="11">
        <v>529</v>
      </c>
      <c r="E64" s="11">
        <v>1</v>
      </c>
      <c r="F64" s="11">
        <v>458</v>
      </c>
      <c r="G64" s="11">
        <v>330.7</v>
      </c>
      <c r="H64" s="13">
        <v>5.2000000000000003E-98</v>
      </c>
      <c r="I64" s="2" t="s">
        <v>160</v>
      </c>
      <c r="J64" s="2">
        <f t="shared" si="0"/>
        <v>-0.57333333333333336</v>
      </c>
      <c r="K64" s="2">
        <f t="shared" si="1"/>
        <v>0.42</v>
      </c>
      <c r="L64" s="2">
        <v>87</v>
      </c>
      <c r="M64" s="2">
        <v>63</v>
      </c>
      <c r="Q64" s="2">
        <f t="shared" si="2"/>
        <v>0.59154929577464788</v>
      </c>
    </row>
    <row r="65" spans="1:17" x14ac:dyDescent="0.25">
      <c r="A65" s="5" t="s">
        <v>72</v>
      </c>
      <c r="B65" s="6" t="s">
        <v>9</v>
      </c>
      <c r="C65" s="11">
        <v>28</v>
      </c>
      <c r="D65" s="11">
        <v>479</v>
      </c>
      <c r="E65" s="11">
        <v>1</v>
      </c>
      <c r="F65" s="11">
        <v>458</v>
      </c>
      <c r="G65" s="11">
        <v>324.39999999999998</v>
      </c>
      <c r="H65" s="13">
        <v>4.2E-96</v>
      </c>
      <c r="I65" s="2" t="s">
        <v>160</v>
      </c>
      <c r="J65" s="2">
        <f t="shared" si="0"/>
        <v>-0.56666666666666665</v>
      </c>
      <c r="K65" s="2">
        <f t="shared" si="1"/>
        <v>0.42666666666666669</v>
      </c>
      <c r="L65" s="2">
        <v>86</v>
      </c>
      <c r="M65" s="2">
        <v>64</v>
      </c>
      <c r="Q65" s="2">
        <f t="shared" si="2"/>
        <v>0.59813084112149528</v>
      </c>
    </row>
    <row r="66" spans="1:17" x14ac:dyDescent="0.25">
      <c r="A66" s="5" t="s">
        <v>73</v>
      </c>
      <c r="B66" s="6" t="s">
        <v>9</v>
      </c>
      <c r="C66" s="11">
        <v>28</v>
      </c>
      <c r="D66" s="11">
        <v>479</v>
      </c>
      <c r="E66" s="11">
        <v>1</v>
      </c>
      <c r="F66" s="11">
        <v>458</v>
      </c>
      <c r="G66" s="11">
        <v>324.2</v>
      </c>
      <c r="H66" s="13">
        <v>4.6999999999999998E-96</v>
      </c>
      <c r="I66" s="2" t="s">
        <v>160</v>
      </c>
      <c r="J66" s="2">
        <f t="shared" si="0"/>
        <v>-0.56000000000000005</v>
      </c>
      <c r="K66" s="2">
        <f t="shared" si="1"/>
        <v>0.43333333333333335</v>
      </c>
      <c r="L66" s="2">
        <v>85</v>
      </c>
      <c r="M66" s="2">
        <v>65</v>
      </c>
      <c r="Q66" s="2">
        <f t="shared" si="2"/>
        <v>0.60465116279069775</v>
      </c>
    </row>
    <row r="67" spans="1:17" x14ac:dyDescent="0.25">
      <c r="A67" s="5" t="s">
        <v>74</v>
      </c>
      <c r="B67" s="6" t="s">
        <v>9</v>
      </c>
      <c r="C67" s="11">
        <v>29</v>
      </c>
      <c r="D67" s="11">
        <v>479</v>
      </c>
      <c r="E67" s="11">
        <v>1</v>
      </c>
      <c r="F67" s="11">
        <v>458</v>
      </c>
      <c r="G67" s="11">
        <v>324.10000000000002</v>
      </c>
      <c r="H67" s="13">
        <v>5.2000000000000003E-96</v>
      </c>
      <c r="I67" s="2" t="s">
        <v>160</v>
      </c>
      <c r="J67" s="2">
        <f t="shared" ref="J67:J130" si="3">(1-(L67+$N$2-$O$2))/($O$2-$P$2)</f>
        <v>-0.55333333333333334</v>
      </c>
      <c r="K67" s="2">
        <f t="shared" ref="K67:K130" si="4">(M67/$P$2)</f>
        <v>0.44</v>
      </c>
      <c r="L67" s="2">
        <v>84</v>
      </c>
      <c r="M67" s="2">
        <v>66</v>
      </c>
      <c r="Q67" s="2">
        <f t="shared" ref="Q67:Q130" si="5">(2/(1/K67+1/$V$1))</f>
        <v>0.61111111111111105</v>
      </c>
    </row>
    <row r="68" spans="1:17" x14ac:dyDescent="0.25">
      <c r="A68" s="5" t="s">
        <v>75</v>
      </c>
      <c r="B68" s="6" t="s">
        <v>9</v>
      </c>
      <c r="C68" s="11">
        <v>32</v>
      </c>
      <c r="D68" s="11">
        <v>471</v>
      </c>
      <c r="E68" s="11">
        <v>1</v>
      </c>
      <c r="F68" s="11">
        <v>458</v>
      </c>
      <c r="G68" s="11">
        <v>323.39999999999998</v>
      </c>
      <c r="H68" s="13">
        <v>8.6999999999999994E-96</v>
      </c>
      <c r="I68" s="2" t="s">
        <v>160</v>
      </c>
      <c r="J68" s="2">
        <f t="shared" si="3"/>
        <v>-0.54666666666666663</v>
      </c>
      <c r="K68" s="2">
        <f t="shared" si="4"/>
        <v>0.44666666666666666</v>
      </c>
      <c r="L68" s="2">
        <v>83</v>
      </c>
      <c r="M68" s="2">
        <v>67</v>
      </c>
      <c r="Q68" s="2">
        <f t="shared" si="5"/>
        <v>0.61751152073732718</v>
      </c>
    </row>
    <row r="69" spans="1:17" x14ac:dyDescent="0.25">
      <c r="A69" s="5" t="s">
        <v>76</v>
      </c>
      <c r="B69" s="6" t="s">
        <v>9</v>
      </c>
      <c r="C69" s="11">
        <v>35</v>
      </c>
      <c r="D69" s="11">
        <v>485</v>
      </c>
      <c r="E69" s="11">
        <v>1</v>
      </c>
      <c r="F69" s="11">
        <v>458</v>
      </c>
      <c r="G69" s="11">
        <v>321.8</v>
      </c>
      <c r="H69" s="13">
        <v>2.6E-95</v>
      </c>
      <c r="I69" s="2" t="s">
        <v>160</v>
      </c>
      <c r="J69" s="2">
        <f t="shared" si="3"/>
        <v>-0.54</v>
      </c>
      <c r="K69" s="2">
        <f t="shared" si="4"/>
        <v>0.45333333333333331</v>
      </c>
      <c r="L69" s="2">
        <v>82</v>
      </c>
      <c r="M69" s="2">
        <v>68</v>
      </c>
      <c r="Q69" s="2">
        <f t="shared" si="5"/>
        <v>0.62385321100917424</v>
      </c>
    </row>
    <row r="70" spans="1:17" x14ac:dyDescent="0.25">
      <c r="A70" s="5" t="s">
        <v>77</v>
      </c>
      <c r="B70" s="6" t="s">
        <v>9</v>
      </c>
      <c r="C70" s="11">
        <v>1</v>
      </c>
      <c r="D70" s="11">
        <v>419</v>
      </c>
      <c r="E70" s="11">
        <v>1</v>
      </c>
      <c r="F70" s="11">
        <v>458</v>
      </c>
      <c r="G70" s="11">
        <v>315.89999999999998</v>
      </c>
      <c r="H70" s="13">
        <v>1.5000000000000001E-93</v>
      </c>
      <c r="I70" s="2" t="s">
        <v>160</v>
      </c>
      <c r="J70" s="2">
        <f t="shared" si="3"/>
        <v>-0.53333333333333333</v>
      </c>
      <c r="K70" s="2">
        <f t="shared" si="4"/>
        <v>0.46</v>
      </c>
      <c r="L70" s="2">
        <v>81</v>
      </c>
      <c r="M70" s="2">
        <v>69</v>
      </c>
      <c r="Q70" s="2">
        <f t="shared" si="5"/>
        <v>0.63013698630136994</v>
      </c>
    </row>
    <row r="71" spans="1:17" x14ac:dyDescent="0.25">
      <c r="A71" s="5" t="s">
        <v>78</v>
      </c>
      <c r="B71" s="6" t="s">
        <v>9</v>
      </c>
      <c r="C71" s="11">
        <v>25</v>
      </c>
      <c r="D71" s="11">
        <v>513</v>
      </c>
      <c r="E71" s="11">
        <v>1</v>
      </c>
      <c r="F71" s="11">
        <v>458</v>
      </c>
      <c r="G71" s="11">
        <v>314.5</v>
      </c>
      <c r="H71" s="13">
        <v>3.9000000000000002E-93</v>
      </c>
      <c r="I71" s="2" t="s">
        <v>160</v>
      </c>
      <c r="J71" s="2">
        <f t="shared" si="3"/>
        <v>-0.52666666666666662</v>
      </c>
      <c r="K71" s="2">
        <f t="shared" si="4"/>
        <v>0.46666666666666667</v>
      </c>
      <c r="L71" s="2">
        <v>80</v>
      </c>
      <c r="M71" s="2">
        <v>70</v>
      </c>
      <c r="Q71" s="2">
        <f t="shared" si="5"/>
        <v>0.63636363636363635</v>
      </c>
    </row>
    <row r="72" spans="1:17" x14ac:dyDescent="0.25">
      <c r="A72" s="5" t="s">
        <v>79</v>
      </c>
      <c r="B72" s="6" t="s">
        <v>9</v>
      </c>
      <c r="C72" s="11">
        <v>25</v>
      </c>
      <c r="D72" s="11">
        <v>513</v>
      </c>
      <c r="E72" s="11">
        <v>1</v>
      </c>
      <c r="F72" s="11">
        <v>458</v>
      </c>
      <c r="G72" s="11">
        <v>314.5</v>
      </c>
      <c r="H72" s="13">
        <v>3.9000000000000002E-93</v>
      </c>
      <c r="I72" s="2" t="s">
        <v>160</v>
      </c>
      <c r="J72" s="2">
        <f t="shared" si="3"/>
        <v>-0.52</v>
      </c>
      <c r="K72" s="2">
        <f t="shared" si="4"/>
        <v>0.47333333333333333</v>
      </c>
      <c r="L72" s="2">
        <v>79</v>
      </c>
      <c r="M72" s="2">
        <v>71</v>
      </c>
      <c r="Q72" s="2">
        <f t="shared" si="5"/>
        <v>0.64253393665158376</v>
      </c>
    </row>
    <row r="73" spans="1:17" x14ac:dyDescent="0.25">
      <c r="A73" s="5" t="s">
        <v>80</v>
      </c>
      <c r="B73" s="6" t="s">
        <v>9</v>
      </c>
      <c r="C73" s="11">
        <v>28</v>
      </c>
      <c r="D73" s="11">
        <v>489</v>
      </c>
      <c r="E73" s="11">
        <v>1</v>
      </c>
      <c r="F73" s="11">
        <v>458</v>
      </c>
      <c r="G73" s="11">
        <v>314.3</v>
      </c>
      <c r="H73" s="13">
        <v>4.6999999999999999E-93</v>
      </c>
      <c r="I73" s="2" t="s">
        <v>160</v>
      </c>
      <c r="J73" s="2">
        <f t="shared" si="3"/>
        <v>-0.51333333333333331</v>
      </c>
      <c r="K73" s="2">
        <f t="shared" si="4"/>
        <v>0.48</v>
      </c>
      <c r="L73" s="2">
        <v>78</v>
      </c>
      <c r="M73" s="2">
        <v>72</v>
      </c>
      <c r="Q73" s="2">
        <f t="shared" si="5"/>
        <v>0.64864864864864857</v>
      </c>
    </row>
    <row r="74" spans="1:17" x14ac:dyDescent="0.25">
      <c r="A74" s="5" t="s">
        <v>81</v>
      </c>
      <c r="B74" s="6" t="s">
        <v>9</v>
      </c>
      <c r="C74" s="11">
        <v>35</v>
      </c>
      <c r="D74" s="11">
        <v>483</v>
      </c>
      <c r="E74" s="11">
        <v>1</v>
      </c>
      <c r="F74" s="11">
        <v>458</v>
      </c>
      <c r="G74" s="11">
        <v>312.10000000000002</v>
      </c>
      <c r="H74" s="13">
        <v>2.1999999999999999E-92</v>
      </c>
      <c r="I74" s="2" t="s">
        <v>160</v>
      </c>
      <c r="J74" s="2">
        <f t="shared" si="3"/>
        <v>-0.50666666666666671</v>
      </c>
      <c r="K74" s="2">
        <f t="shared" si="4"/>
        <v>0.48666666666666669</v>
      </c>
      <c r="L74" s="2">
        <v>77</v>
      </c>
      <c r="M74" s="2">
        <v>73</v>
      </c>
      <c r="Q74" s="2">
        <f t="shared" si="5"/>
        <v>0.6547085201793722</v>
      </c>
    </row>
    <row r="75" spans="1:17" x14ac:dyDescent="0.25">
      <c r="A75" s="5" t="s">
        <v>82</v>
      </c>
      <c r="B75" s="6" t="s">
        <v>9</v>
      </c>
      <c r="C75" s="11">
        <v>24</v>
      </c>
      <c r="D75" s="11">
        <v>469</v>
      </c>
      <c r="E75" s="11">
        <v>1</v>
      </c>
      <c r="F75" s="11">
        <v>458</v>
      </c>
      <c r="G75" s="11">
        <v>310.89999999999998</v>
      </c>
      <c r="H75" s="13">
        <v>4.8000000000000002E-92</v>
      </c>
      <c r="I75" s="2" t="s">
        <v>160</v>
      </c>
      <c r="J75" s="2">
        <f t="shared" si="3"/>
        <v>-0.5</v>
      </c>
      <c r="K75" s="2">
        <f t="shared" si="4"/>
        <v>0.49333333333333335</v>
      </c>
      <c r="L75" s="2">
        <v>76</v>
      </c>
      <c r="M75" s="2">
        <v>74</v>
      </c>
      <c r="Q75" s="2">
        <f t="shared" si="5"/>
        <v>0.6607142857142857</v>
      </c>
    </row>
    <row r="76" spans="1:17" x14ac:dyDescent="0.25">
      <c r="A76" s="5" t="s">
        <v>83</v>
      </c>
      <c r="B76" s="6" t="s">
        <v>9</v>
      </c>
      <c r="C76" s="11">
        <v>29</v>
      </c>
      <c r="D76" s="11">
        <v>478</v>
      </c>
      <c r="E76" s="11">
        <v>1</v>
      </c>
      <c r="F76" s="11">
        <v>458</v>
      </c>
      <c r="G76" s="11">
        <v>305</v>
      </c>
      <c r="H76" s="13">
        <v>3.0000000000000002E-90</v>
      </c>
      <c r="I76" s="2" t="s">
        <v>160</v>
      </c>
      <c r="J76" s="2">
        <f t="shared" si="3"/>
        <v>-0.49333333333333335</v>
      </c>
      <c r="K76" s="2">
        <f t="shared" si="4"/>
        <v>0.5</v>
      </c>
      <c r="L76" s="2">
        <v>75</v>
      </c>
      <c r="M76" s="2">
        <v>75</v>
      </c>
      <c r="Q76" s="2">
        <f t="shared" si="5"/>
        <v>0.66666666666666663</v>
      </c>
    </row>
    <row r="77" spans="1:17" x14ac:dyDescent="0.25">
      <c r="A77" s="5" t="s">
        <v>84</v>
      </c>
      <c r="B77" s="6" t="s">
        <v>9</v>
      </c>
      <c r="C77" s="11">
        <v>29</v>
      </c>
      <c r="D77" s="11">
        <v>483</v>
      </c>
      <c r="E77" s="11">
        <v>1</v>
      </c>
      <c r="F77" s="11">
        <v>458</v>
      </c>
      <c r="G77" s="11">
        <v>296.89999999999998</v>
      </c>
      <c r="H77" s="13">
        <v>7.8999999999999997E-88</v>
      </c>
      <c r="I77" s="2" t="s">
        <v>160</v>
      </c>
      <c r="J77" s="2">
        <f t="shared" si="3"/>
        <v>-0.48666666666666669</v>
      </c>
      <c r="K77" s="2">
        <f t="shared" si="4"/>
        <v>0.50666666666666671</v>
      </c>
      <c r="L77" s="2">
        <v>74</v>
      </c>
      <c r="M77" s="2">
        <v>76</v>
      </c>
      <c r="Q77" s="2">
        <f t="shared" si="5"/>
        <v>0.67256637168141586</v>
      </c>
    </row>
    <row r="78" spans="1:17" x14ac:dyDescent="0.25">
      <c r="A78" s="5" t="s">
        <v>85</v>
      </c>
      <c r="B78" s="6" t="s">
        <v>9</v>
      </c>
      <c r="C78" s="11">
        <v>27</v>
      </c>
      <c r="D78" s="11">
        <v>484</v>
      </c>
      <c r="E78" s="11">
        <v>1</v>
      </c>
      <c r="F78" s="11">
        <v>458</v>
      </c>
      <c r="G78" s="11">
        <v>294.10000000000002</v>
      </c>
      <c r="H78" s="13">
        <v>5.3999999999999997E-87</v>
      </c>
      <c r="I78" s="2" t="s">
        <v>160</v>
      </c>
      <c r="J78" s="2">
        <f t="shared" si="3"/>
        <v>-0.48</v>
      </c>
      <c r="K78" s="2">
        <f t="shared" si="4"/>
        <v>0.51333333333333331</v>
      </c>
      <c r="L78" s="2">
        <v>73</v>
      </c>
      <c r="M78" s="2">
        <v>77</v>
      </c>
      <c r="Q78" s="2">
        <f t="shared" si="5"/>
        <v>0.6784140969162995</v>
      </c>
    </row>
    <row r="79" spans="1:17" x14ac:dyDescent="0.25">
      <c r="A79" s="5" t="s">
        <v>86</v>
      </c>
      <c r="B79" s="6" t="s">
        <v>9</v>
      </c>
      <c r="C79" s="11">
        <v>33</v>
      </c>
      <c r="D79" s="11">
        <v>493</v>
      </c>
      <c r="E79" s="11">
        <v>1</v>
      </c>
      <c r="F79" s="11">
        <v>458</v>
      </c>
      <c r="G79" s="11">
        <v>293.7</v>
      </c>
      <c r="H79" s="13">
        <v>7.2999999999999997E-87</v>
      </c>
      <c r="I79" s="2" t="s">
        <v>160</v>
      </c>
      <c r="J79" s="2">
        <f t="shared" si="3"/>
        <v>-0.47333333333333333</v>
      </c>
      <c r="K79" s="2">
        <f t="shared" si="4"/>
        <v>0.52</v>
      </c>
      <c r="L79" s="2">
        <v>72</v>
      </c>
      <c r="M79" s="2">
        <v>78</v>
      </c>
      <c r="Q79" s="2">
        <f t="shared" si="5"/>
        <v>0.68421052631578949</v>
      </c>
    </row>
    <row r="80" spans="1:17" x14ac:dyDescent="0.25">
      <c r="A80" s="5" t="s">
        <v>87</v>
      </c>
      <c r="B80" s="6" t="s">
        <v>9</v>
      </c>
      <c r="C80" s="11">
        <v>27</v>
      </c>
      <c r="D80" s="11">
        <v>487</v>
      </c>
      <c r="E80" s="11">
        <v>1</v>
      </c>
      <c r="F80" s="11">
        <v>458</v>
      </c>
      <c r="G80" s="11">
        <v>292.8</v>
      </c>
      <c r="H80" s="13">
        <v>1.4E-86</v>
      </c>
      <c r="I80" s="2" t="s">
        <v>160</v>
      </c>
      <c r="J80" s="2">
        <f t="shared" si="3"/>
        <v>-0.46666666666666667</v>
      </c>
      <c r="K80" s="2">
        <f t="shared" si="4"/>
        <v>0.52666666666666662</v>
      </c>
      <c r="L80" s="2">
        <v>71</v>
      </c>
      <c r="M80" s="2">
        <v>79</v>
      </c>
      <c r="Q80" s="2">
        <f t="shared" si="5"/>
        <v>0.6899563318777292</v>
      </c>
    </row>
    <row r="81" spans="1:17" x14ac:dyDescent="0.25">
      <c r="A81" s="5" t="s">
        <v>88</v>
      </c>
      <c r="B81" s="6" t="s">
        <v>9</v>
      </c>
      <c r="C81" s="11">
        <v>29</v>
      </c>
      <c r="D81" s="11">
        <v>483</v>
      </c>
      <c r="E81" s="11">
        <v>1</v>
      </c>
      <c r="F81" s="11">
        <v>458</v>
      </c>
      <c r="G81" s="11">
        <v>287.3</v>
      </c>
      <c r="H81" s="13">
        <v>6.2000000000000005E-85</v>
      </c>
      <c r="I81" s="2" t="s">
        <v>160</v>
      </c>
      <c r="J81" s="2">
        <f t="shared" si="3"/>
        <v>-0.46</v>
      </c>
      <c r="K81" s="2">
        <f t="shared" si="4"/>
        <v>0.53333333333333333</v>
      </c>
      <c r="L81" s="2">
        <v>70</v>
      </c>
      <c r="M81" s="2">
        <v>80</v>
      </c>
      <c r="Q81" s="2">
        <f t="shared" si="5"/>
        <v>0.69565217391304346</v>
      </c>
    </row>
    <row r="82" spans="1:17" x14ac:dyDescent="0.25">
      <c r="A82" s="5" t="s">
        <v>89</v>
      </c>
      <c r="B82" s="6" t="s">
        <v>9</v>
      </c>
      <c r="C82" s="11">
        <v>29</v>
      </c>
      <c r="D82" s="11">
        <v>478</v>
      </c>
      <c r="E82" s="11">
        <v>1</v>
      </c>
      <c r="F82" s="11">
        <v>458</v>
      </c>
      <c r="G82" s="11">
        <v>284.7</v>
      </c>
      <c r="H82" s="13">
        <v>3.6999999999999999E-84</v>
      </c>
      <c r="I82" s="2" t="s">
        <v>160</v>
      </c>
      <c r="J82" s="2">
        <f t="shared" si="3"/>
        <v>-0.45333333333333331</v>
      </c>
      <c r="K82" s="2">
        <f t="shared" si="4"/>
        <v>0.54</v>
      </c>
      <c r="L82" s="2">
        <v>69</v>
      </c>
      <c r="M82" s="2">
        <v>81</v>
      </c>
      <c r="Q82" s="2">
        <f t="shared" si="5"/>
        <v>0.70129870129870131</v>
      </c>
    </row>
    <row r="83" spans="1:17" x14ac:dyDescent="0.25">
      <c r="A83" s="5" t="s">
        <v>90</v>
      </c>
      <c r="B83" s="6" t="s">
        <v>9</v>
      </c>
      <c r="C83" s="11">
        <v>34</v>
      </c>
      <c r="D83" s="11">
        <v>472</v>
      </c>
      <c r="E83" s="11">
        <v>1</v>
      </c>
      <c r="F83" s="11">
        <v>458</v>
      </c>
      <c r="G83" s="11">
        <v>281</v>
      </c>
      <c r="H83" s="13">
        <v>4.7000000000000003E-83</v>
      </c>
      <c r="I83" s="2" t="s">
        <v>160</v>
      </c>
      <c r="J83" s="2">
        <f t="shared" si="3"/>
        <v>-0.44666666666666666</v>
      </c>
      <c r="K83" s="2">
        <f t="shared" si="4"/>
        <v>0.54666666666666663</v>
      </c>
      <c r="L83" s="2">
        <v>68</v>
      </c>
      <c r="M83" s="2">
        <v>82</v>
      </c>
      <c r="Q83" s="2">
        <f t="shared" si="5"/>
        <v>0.70689655172413801</v>
      </c>
    </row>
    <row r="84" spans="1:17" x14ac:dyDescent="0.25">
      <c r="A84" s="5" t="s">
        <v>91</v>
      </c>
      <c r="B84" s="6" t="s">
        <v>9</v>
      </c>
      <c r="C84" s="11">
        <v>29</v>
      </c>
      <c r="D84" s="11">
        <v>483</v>
      </c>
      <c r="E84" s="11">
        <v>1</v>
      </c>
      <c r="F84" s="11">
        <v>458</v>
      </c>
      <c r="G84" s="11">
        <v>278.7</v>
      </c>
      <c r="H84" s="13">
        <v>2.4000000000000001E-82</v>
      </c>
      <c r="I84" s="2" t="s">
        <v>160</v>
      </c>
      <c r="J84" s="2">
        <f t="shared" si="3"/>
        <v>-0.44</v>
      </c>
      <c r="K84" s="2">
        <f t="shared" si="4"/>
        <v>0.55333333333333334</v>
      </c>
      <c r="L84" s="2">
        <v>67</v>
      </c>
      <c r="M84" s="2">
        <v>83</v>
      </c>
      <c r="Q84" s="2">
        <f t="shared" si="5"/>
        <v>0.71244635193133043</v>
      </c>
    </row>
    <row r="85" spans="1:17" x14ac:dyDescent="0.25">
      <c r="A85" s="5" t="s">
        <v>92</v>
      </c>
      <c r="B85" s="6" t="s">
        <v>9</v>
      </c>
      <c r="C85" s="11">
        <v>29</v>
      </c>
      <c r="D85" s="11">
        <v>483</v>
      </c>
      <c r="E85" s="11">
        <v>1</v>
      </c>
      <c r="F85" s="11">
        <v>458</v>
      </c>
      <c r="G85" s="11">
        <v>278.7</v>
      </c>
      <c r="H85" s="13">
        <v>2.4000000000000001E-82</v>
      </c>
      <c r="I85" s="2" t="s">
        <v>160</v>
      </c>
      <c r="J85" s="2">
        <f t="shared" si="3"/>
        <v>-0.43333333333333335</v>
      </c>
      <c r="K85" s="2">
        <f t="shared" si="4"/>
        <v>0.56000000000000005</v>
      </c>
      <c r="L85" s="2">
        <v>66</v>
      </c>
      <c r="M85" s="2">
        <v>84</v>
      </c>
      <c r="Q85" s="2">
        <f t="shared" si="5"/>
        <v>0.71794871794871795</v>
      </c>
    </row>
    <row r="86" spans="1:17" x14ac:dyDescent="0.25">
      <c r="A86" s="5" t="s">
        <v>93</v>
      </c>
      <c r="B86" s="6" t="s">
        <v>9</v>
      </c>
      <c r="C86" s="11">
        <v>31</v>
      </c>
      <c r="D86" s="11">
        <v>480</v>
      </c>
      <c r="E86" s="11">
        <v>1</v>
      </c>
      <c r="F86" s="11">
        <v>458</v>
      </c>
      <c r="G86" s="11">
        <v>277.3</v>
      </c>
      <c r="H86" s="13">
        <v>6.2E-82</v>
      </c>
      <c r="I86" s="2" t="s">
        <v>160</v>
      </c>
      <c r="J86" s="2">
        <f t="shared" si="3"/>
        <v>-0.42666666666666669</v>
      </c>
      <c r="K86" s="2">
        <f t="shared" si="4"/>
        <v>0.56666666666666665</v>
      </c>
      <c r="L86" s="2">
        <v>65</v>
      </c>
      <c r="M86" s="2">
        <v>85</v>
      </c>
      <c r="Q86" s="2">
        <f t="shared" si="5"/>
        <v>0.72340425531914898</v>
      </c>
    </row>
    <row r="87" spans="1:17" x14ac:dyDescent="0.25">
      <c r="A87" s="5" t="s">
        <v>94</v>
      </c>
      <c r="B87" s="6" t="s">
        <v>9</v>
      </c>
      <c r="C87" s="11">
        <v>30</v>
      </c>
      <c r="D87" s="11">
        <v>479</v>
      </c>
      <c r="E87" s="11">
        <v>1</v>
      </c>
      <c r="F87" s="11">
        <v>458</v>
      </c>
      <c r="G87" s="11">
        <v>276.8</v>
      </c>
      <c r="H87" s="13">
        <v>8.7999999999999994E-82</v>
      </c>
      <c r="I87" s="2" t="s">
        <v>160</v>
      </c>
      <c r="J87" s="2">
        <f t="shared" si="3"/>
        <v>-0.42</v>
      </c>
      <c r="K87" s="2">
        <f t="shared" si="4"/>
        <v>0.57333333333333336</v>
      </c>
      <c r="L87" s="2">
        <v>64</v>
      </c>
      <c r="M87" s="2">
        <v>86</v>
      </c>
      <c r="Q87" s="2">
        <f t="shared" si="5"/>
        <v>0.72881355932203395</v>
      </c>
    </row>
    <row r="88" spans="1:17" x14ac:dyDescent="0.25">
      <c r="A88" s="5" t="s">
        <v>95</v>
      </c>
      <c r="B88" s="6" t="s">
        <v>9</v>
      </c>
      <c r="C88" s="11">
        <v>83</v>
      </c>
      <c r="D88" s="11">
        <v>538</v>
      </c>
      <c r="E88" s="11">
        <v>1</v>
      </c>
      <c r="F88" s="11">
        <v>458</v>
      </c>
      <c r="G88" s="11">
        <v>276.60000000000002</v>
      </c>
      <c r="H88" s="13">
        <v>9.9999999999999996E-82</v>
      </c>
      <c r="I88" s="2" t="s">
        <v>160</v>
      </c>
      <c r="J88" s="2">
        <f t="shared" si="3"/>
        <v>-0.41333333333333333</v>
      </c>
      <c r="K88" s="2">
        <f t="shared" si="4"/>
        <v>0.57999999999999996</v>
      </c>
      <c r="L88" s="2">
        <v>63</v>
      </c>
      <c r="M88" s="2">
        <v>87</v>
      </c>
      <c r="Q88" s="2">
        <f t="shared" si="5"/>
        <v>0.73417721518987333</v>
      </c>
    </row>
    <row r="89" spans="1:17" x14ac:dyDescent="0.25">
      <c r="A89" s="5" t="s">
        <v>96</v>
      </c>
      <c r="B89" s="6" t="s">
        <v>9</v>
      </c>
      <c r="C89" s="11">
        <v>29</v>
      </c>
      <c r="D89" s="11">
        <v>483</v>
      </c>
      <c r="E89" s="11">
        <v>1</v>
      </c>
      <c r="F89" s="11">
        <v>458</v>
      </c>
      <c r="G89" s="11">
        <v>276.2</v>
      </c>
      <c r="H89" s="13">
        <v>1.2999999999999999E-81</v>
      </c>
      <c r="I89" s="2" t="s">
        <v>160</v>
      </c>
      <c r="J89" s="2">
        <f t="shared" si="3"/>
        <v>-0.40666666666666668</v>
      </c>
      <c r="K89" s="2">
        <f t="shared" si="4"/>
        <v>0.58666666666666667</v>
      </c>
      <c r="L89" s="2">
        <v>62</v>
      </c>
      <c r="M89" s="2">
        <v>88</v>
      </c>
      <c r="Q89" s="2">
        <f t="shared" si="5"/>
        <v>0.73949579831932777</v>
      </c>
    </row>
    <row r="90" spans="1:17" x14ac:dyDescent="0.25">
      <c r="A90" s="5" t="s">
        <v>97</v>
      </c>
      <c r="B90" s="6" t="s">
        <v>9</v>
      </c>
      <c r="C90" s="11">
        <v>29</v>
      </c>
      <c r="D90" s="11">
        <v>483</v>
      </c>
      <c r="E90" s="11">
        <v>1</v>
      </c>
      <c r="F90" s="11">
        <v>458</v>
      </c>
      <c r="G90" s="11">
        <v>271.5</v>
      </c>
      <c r="H90" s="13">
        <v>3.5000000000000001E-80</v>
      </c>
      <c r="I90" s="2" t="s">
        <v>160</v>
      </c>
      <c r="J90" s="2">
        <f t="shared" si="3"/>
        <v>-0.4</v>
      </c>
      <c r="K90" s="2">
        <f t="shared" si="4"/>
        <v>0.59333333333333338</v>
      </c>
      <c r="L90" s="2">
        <v>61</v>
      </c>
      <c r="M90" s="2">
        <v>89</v>
      </c>
      <c r="Q90" s="2">
        <f t="shared" si="5"/>
        <v>0.74476987447698739</v>
      </c>
    </row>
    <row r="91" spans="1:17" x14ac:dyDescent="0.25">
      <c r="A91" s="5" t="s">
        <v>98</v>
      </c>
      <c r="B91" s="6" t="s">
        <v>9</v>
      </c>
      <c r="C91" s="11">
        <v>28</v>
      </c>
      <c r="D91" s="11">
        <v>483</v>
      </c>
      <c r="E91" s="11">
        <v>1</v>
      </c>
      <c r="F91" s="11">
        <v>458</v>
      </c>
      <c r="G91" s="11">
        <v>271.3</v>
      </c>
      <c r="H91" s="13">
        <v>3.8999999999999998E-80</v>
      </c>
      <c r="I91" s="2" t="s">
        <v>160</v>
      </c>
      <c r="J91" s="2">
        <f t="shared" si="3"/>
        <v>-0.39333333333333331</v>
      </c>
      <c r="K91" s="2">
        <f t="shared" si="4"/>
        <v>0.6</v>
      </c>
      <c r="L91" s="2">
        <v>60</v>
      </c>
      <c r="M91" s="2">
        <v>90</v>
      </c>
      <c r="Q91" s="2">
        <f t="shared" si="5"/>
        <v>0.74999999999999989</v>
      </c>
    </row>
    <row r="92" spans="1:17" x14ac:dyDescent="0.25">
      <c r="A92" s="5" t="s">
        <v>99</v>
      </c>
      <c r="B92" s="6" t="s">
        <v>9</v>
      </c>
      <c r="C92" s="11">
        <v>40</v>
      </c>
      <c r="D92" s="11">
        <v>495</v>
      </c>
      <c r="E92" s="11">
        <v>1</v>
      </c>
      <c r="F92" s="11">
        <v>458</v>
      </c>
      <c r="G92" s="11">
        <v>270.89999999999998</v>
      </c>
      <c r="H92" s="13">
        <v>5.4000000000000004E-80</v>
      </c>
      <c r="I92" s="2" t="s">
        <v>160</v>
      </c>
      <c r="J92" s="2">
        <f t="shared" si="3"/>
        <v>-0.38666666666666666</v>
      </c>
      <c r="K92" s="2">
        <f t="shared" si="4"/>
        <v>0.60666666666666669</v>
      </c>
      <c r="L92" s="2">
        <v>59</v>
      </c>
      <c r="M92" s="2">
        <v>91</v>
      </c>
      <c r="Q92" s="2">
        <f t="shared" si="5"/>
        <v>0.75518672199170123</v>
      </c>
    </row>
    <row r="93" spans="1:17" x14ac:dyDescent="0.25">
      <c r="A93" s="5" t="s">
        <v>100</v>
      </c>
      <c r="B93" s="6" t="s">
        <v>9</v>
      </c>
      <c r="C93" s="11">
        <v>29</v>
      </c>
      <c r="D93" s="11">
        <v>483</v>
      </c>
      <c r="E93" s="11">
        <v>1</v>
      </c>
      <c r="F93" s="11">
        <v>458</v>
      </c>
      <c r="G93" s="11">
        <v>270.7</v>
      </c>
      <c r="H93" s="13">
        <v>6.1000000000000002E-80</v>
      </c>
      <c r="I93" s="2" t="s">
        <v>160</v>
      </c>
      <c r="J93" s="2">
        <f t="shared" si="3"/>
        <v>-0.38</v>
      </c>
      <c r="K93" s="2">
        <f t="shared" si="4"/>
        <v>0.61333333333333329</v>
      </c>
      <c r="L93" s="2">
        <v>58</v>
      </c>
      <c r="M93" s="2">
        <v>92</v>
      </c>
      <c r="Q93" s="2">
        <f t="shared" si="5"/>
        <v>0.7603305785123966</v>
      </c>
    </row>
    <row r="94" spans="1:17" x14ac:dyDescent="0.25">
      <c r="A94" s="5" t="s">
        <v>101</v>
      </c>
      <c r="B94" s="6" t="s">
        <v>9</v>
      </c>
      <c r="C94" s="11">
        <v>29</v>
      </c>
      <c r="D94" s="11">
        <v>483</v>
      </c>
      <c r="E94" s="11">
        <v>1</v>
      </c>
      <c r="F94" s="11">
        <v>458</v>
      </c>
      <c r="G94" s="11">
        <v>270.60000000000002</v>
      </c>
      <c r="H94" s="13">
        <v>6.8000000000000001E-80</v>
      </c>
      <c r="I94" s="2" t="s">
        <v>160</v>
      </c>
      <c r="J94" s="2">
        <f t="shared" si="3"/>
        <v>-0.37333333333333335</v>
      </c>
      <c r="K94" s="2">
        <f t="shared" si="4"/>
        <v>0.62</v>
      </c>
      <c r="L94" s="2">
        <v>57</v>
      </c>
      <c r="M94" s="2">
        <v>93</v>
      </c>
      <c r="Q94" s="2">
        <f t="shared" si="5"/>
        <v>0.76543209876543195</v>
      </c>
    </row>
    <row r="95" spans="1:17" x14ac:dyDescent="0.25">
      <c r="A95" s="5" t="s">
        <v>102</v>
      </c>
      <c r="B95" s="6" t="s">
        <v>9</v>
      </c>
      <c r="C95" s="11">
        <v>29</v>
      </c>
      <c r="D95" s="11">
        <v>483</v>
      </c>
      <c r="E95" s="11">
        <v>1</v>
      </c>
      <c r="F95" s="11">
        <v>458</v>
      </c>
      <c r="G95" s="11">
        <v>270.10000000000002</v>
      </c>
      <c r="H95" s="13">
        <v>9.0999999999999999E-80</v>
      </c>
      <c r="I95" s="2" t="s">
        <v>160</v>
      </c>
      <c r="J95" s="2">
        <f t="shared" si="3"/>
        <v>-0.36666666666666664</v>
      </c>
      <c r="K95" s="2">
        <f t="shared" si="4"/>
        <v>0.62666666666666671</v>
      </c>
      <c r="L95" s="2">
        <v>56</v>
      </c>
      <c r="M95" s="2">
        <v>94</v>
      </c>
      <c r="Q95" s="2">
        <f t="shared" si="5"/>
        <v>0.77049180327868849</v>
      </c>
    </row>
    <row r="96" spans="1:17" x14ac:dyDescent="0.25">
      <c r="A96" s="5" t="s">
        <v>103</v>
      </c>
      <c r="B96" s="6" t="s">
        <v>9</v>
      </c>
      <c r="C96" s="11">
        <v>26</v>
      </c>
      <c r="D96" s="11">
        <v>486</v>
      </c>
      <c r="E96" s="11">
        <v>1</v>
      </c>
      <c r="F96" s="11">
        <v>458</v>
      </c>
      <c r="G96" s="11">
        <v>267</v>
      </c>
      <c r="H96" s="13">
        <v>8.1000000000000005E-79</v>
      </c>
      <c r="I96" s="2" t="s">
        <v>160</v>
      </c>
      <c r="J96" s="2">
        <f t="shared" si="3"/>
        <v>-0.36</v>
      </c>
      <c r="K96" s="2">
        <f t="shared" si="4"/>
        <v>0.6333333333333333</v>
      </c>
      <c r="L96" s="2">
        <v>55</v>
      </c>
      <c r="M96" s="2">
        <v>95</v>
      </c>
      <c r="Q96" s="2">
        <f t="shared" si="5"/>
        <v>0.77551020408163263</v>
      </c>
    </row>
    <row r="97" spans="1:17" x14ac:dyDescent="0.25">
      <c r="A97" s="5" t="s">
        <v>104</v>
      </c>
      <c r="B97" s="6" t="s">
        <v>9</v>
      </c>
      <c r="C97" s="11">
        <v>26</v>
      </c>
      <c r="D97" s="11">
        <v>486</v>
      </c>
      <c r="E97" s="11">
        <v>1</v>
      </c>
      <c r="F97" s="11">
        <v>458</v>
      </c>
      <c r="G97" s="11">
        <v>267</v>
      </c>
      <c r="H97" s="13">
        <v>8.1000000000000005E-79</v>
      </c>
      <c r="I97" s="2" t="s">
        <v>160</v>
      </c>
      <c r="J97" s="2">
        <f t="shared" si="3"/>
        <v>-0.35333333333333333</v>
      </c>
      <c r="K97" s="2">
        <f t="shared" si="4"/>
        <v>0.64</v>
      </c>
      <c r="L97" s="2">
        <v>54</v>
      </c>
      <c r="M97" s="2">
        <v>96</v>
      </c>
      <c r="Q97" s="2">
        <f t="shared" si="5"/>
        <v>0.78048780487804881</v>
      </c>
    </row>
    <row r="98" spans="1:17" x14ac:dyDescent="0.25">
      <c r="A98" s="5" t="s">
        <v>105</v>
      </c>
      <c r="B98" s="6" t="s">
        <v>9</v>
      </c>
      <c r="C98" s="11">
        <v>40</v>
      </c>
      <c r="D98" s="11">
        <v>495</v>
      </c>
      <c r="E98" s="11">
        <v>1</v>
      </c>
      <c r="F98" s="11">
        <v>458</v>
      </c>
      <c r="G98" s="11">
        <v>265.3</v>
      </c>
      <c r="H98" s="13">
        <v>2.6000000000000001E-78</v>
      </c>
      <c r="I98" s="2" t="s">
        <v>160</v>
      </c>
      <c r="J98" s="2">
        <f t="shared" si="3"/>
        <v>-0.34666666666666668</v>
      </c>
      <c r="K98" s="2">
        <f t="shared" si="4"/>
        <v>0.64666666666666661</v>
      </c>
      <c r="L98" s="2">
        <v>53</v>
      </c>
      <c r="M98" s="2">
        <v>97</v>
      </c>
      <c r="Q98" s="2">
        <f t="shared" si="5"/>
        <v>0.78542510121457498</v>
      </c>
    </row>
    <row r="99" spans="1:17" x14ac:dyDescent="0.25">
      <c r="A99" s="5" t="s">
        <v>106</v>
      </c>
      <c r="B99" s="6" t="s">
        <v>9</v>
      </c>
      <c r="C99" s="11">
        <v>42</v>
      </c>
      <c r="D99" s="11">
        <v>494</v>
      </c>
      <c r="E99" s="11">
        <v>1</v>
      </c>
      <c r="F99" s="11">
        <v>458</v>
      </c>
      <c r="G99" s="11">
        <v>262.7</v>
      </c>
      <c r="H99" s="13">
        <v>1.6E-77</v>
      </c>
      <c r="I99" s="2" t="s">
        <v>160</v>
      </c>
      <c r="J99" s="2">
        <f t="shared" si="3"/>
        <v>-0.34</v>
      </c>
      <c r="K99" s="2">
        <f t="shared" si="4"/>
        <v>0.65333333333333332</v>
      </c>
      <c r="L99" s="2">
        <v>52</v>
      </c>
      <c r="M99" s="2">
        <v>98</v>
      </c>
      <c r="Q99" s="2">
        <f t="shared" si="5"/>
        <v>0.79032258064516125</v>
      </c>
    </row>
    <row r="100" spans="1:17" x14ac:dyDescent="0.25">
      <c r="A100" s="5" t="s">
        <v>107</v>
      </c>
      <c r="B100" s="6" t="s">
        <v>9</v>
      </c>
      <c r="C100" s="11">
        <v>32</v>
      </c>
      <c r="D100" s="11">
        <v>484</v>
      </c>
      <c r="E100" s="11">
        <v>1</v>
      </c>
      <c r="F100" s="11">
        <v>458</v>
      </c>
      <c r="G100" s="11">
        <v>260.3</v>
      </c>
      <c r="H100" s="13">
        <v>8.2999999999999999E-77</v>
      </c>
      <c r="I100" s="2" t="s">
        <v>160</v>
      </c>
      <c r="J100" s="2">
        <f t="shared" si="3"/>
        <v>-0.33333333333333331</v>
      </c>
      <c r="K100" s="2">
        <f t="shared" si="4"/>
        <v>0.66</v>
      </c>
      <c r="L100" s="2">
        <v>51</v>
      </c>
      <c r="M100" s="2">
        <v>99</v>
      </c>
      <c r="Q100" s="2">
        <f t="shared" si="5"/>
        <v>0.79518072289156627</v>
      </c>
    </row>
    <row r="101" spans="1:17" x14ac:dyDescent="0.25">
      <c r="A101" s="5" t="s">
        <v>108</v>
      </c>
      <c r="B101" s="6" t="s">
        <v>9</v>
      </c>
      <c r="C101" s="11">
        <v>32</v>
      </c>
      <c r="D101" s="11">
        <v>501</v>
      </c>
      <c r="E101" s="11">
        <v>1</v>
      </c>
      <c r="F101" s="11">
        <v>458</v>
      </c>
      <c r="G101" s="11">
        <v>258.89999999999998</v>
      </c>
      <c r="H101" s="13">
        <v>2.0999999999999999E-76</v>
      </c>
      <c r="I101" s="2" t="s">
        <v>160</v>
      </c>
      <c r="J101" s="2">
        <f t="shared" si="3"/>
        <v>-0.32666666666666666</v>
      </c>
      <c r="K101" s="2">
        <f t="shared" si="4"/>
        <v>0.66666666666666663</v>
      </c>
      <c r="L101" s="2">
        <v>50</v>
      </c>
      <c r="M101" s="2">
        <v>100</v>
      </c>
      <c r="Q101" s="2">
        <f t="shared" si="5"/>
        <v>0.8</v>
      </c>
    </row>
    <row r="102" spans="1:17" x14ac:dyDescent="0.25">
      <c r="A102" s="5" t="s">
        <v>109</v>
      </c>
      <c r="B102" s="6" t="s">
        <v>9</v>
      </c>
      <c r="C102" s="11">
        <v>29</v>
      </c>
      <c r="D102" s="11">
        <v>484</v>
      </c>
      <c r="E102" s="11">
        <v>1</v>
      </c>
      <c r="F102" s="11">
        <v>458</v>
      </c>
      <c r="G102" s="11">
        <v>254.7</v>
      </c>
      <c r="H102" s="13">
        <v>3.9999999999999998E-75</v>
      </c>
      <c r="I102" s="2" t="s">
        <v>160</v>
      </c>
      <c r="J102" s="2">
        <f t="shared" si="3"/>
        <v>-0.32</v>
      </c>
      <c r="K102" s="2">
        <f t="shared" si="4"/>
        <v>0.67333333333333334</v>
      </c>
      <c r="L102" s="2">
        <v>49</v>
      </c>
      <c r="M102" s="2">
        <v>101</v>
      </c>
      <c r="Q102" s="2">
        <f t="shared" si="5"/>
        <v>0.80478087649402386</v>
      </c>
    </row>
    <row r="103" spans="1:17" x14ac:dyDescent="0.25">
      <c r="A103" s="5" t="s">
        <v>110</v>
      </c>
      <c r="B103" s="6" t="s">
        <v>9</v>
      </c>
      <c r="C103" s="11">
        <v>27</v>
      </c>
      <c r="D103" s="11">
        <v>486</v>
      </c>
      <c r="E103" s="11">
        <v>1</v>
      </c>
      <c r="F103" s="11">
        <v>458</v>
      </c>
      <c r="G103" s="11">
        <v>253.8</v>
      </c>
      <c r="H103" s="13">
        <v>7.4000000000000005E-75</v>
      </c>
      <c r="I103" s="2" t="s">
        <v>160</v>
      </c>
      <c r="J103" s="2">
        <f t="shared" si="3"/>
        <v>-0.31333333333333335</v>
      </c>
      <c r="K103" s="2">
        <f t="shared" si="4"/>
        <v>0.68</v>
      </c>
      <c r="L103" s="2">
        <v>48</v>
      </c>
      <c r="M103" s="2">
        <v>102</v>
      </c>
      <c r="Q103" s="2">
        <f t="shared" si="5"/>
        <v>0.80952380952380953</v>
      </c>
    </row>
    <row r="104" spans="1:17" x14ac:dyDescent="0.25">
      <c r="A104" s="5" t="s">
        <v>111</v>
      </c>
      <c r="B104" s="6" t="s">
        <v>9</v>
      </c>
      <c r="C104" s="11">
        <v>30</v>
      </c>
      <c r="D104" s="11">
        <v>479</v>
      </c>
      <c r="E104" s="11">
        <v>1</v>
      </c>
      <c r="F104" s="11">
        <v>458</v>
      </c>
      <c r="G104" s="11">
        <v>253</v>
      </c>
      <c r="H104" s="13">
        <v>1.3E-74</v>
      </c>
      <c r="I104" s="2" t="s">
        <v>160</v>
      </c>
      <c r="J104" s="2">
        <f t="shared" si="3"/>
        <v>-0.30666666666666664</v>
      </c>
      <c r="K104" s="2">
        <f t="shared" si="4"/>
        <v>0.68666666666666665</v>
      </c>
      <c r="L104" s="2">
        <v>47</v>
      </c>
      <c r="M104" s="2">
        <v>103</v>
      </c>
      <c r="Q104" s="2">
        <f t="shared" si="5"/>
        <v>0.81422924901185767</v>
      </c>
    </row>
    <row r="105" spans="1:17" x14ac:dyDescent="0.25">
      <c r="A105" s="5" t="s">
        <v>112</v>
      </c>
      <c r="B105" s="6" t="s">
        <v>9</v>
      </c>
      <c r="C105" s="11">
        <v>33</v>
      </c>
      <c r="D105" s="11">
        <v>472</v>
      </c>
      <c r="E105" s="11">
        <v>1</v>
      </c>
      <c r="F105" s="11">
        <v>458</v>
      </c>
      <c r="G105" s="11">
        <v>242.1</v>
      </c>
      <c r="H105" s="13">
        <v>2.4000000000000001E-71</v>
      </c>
      <c r="I105" s="2" t="s">
        <v>160</v>
      </c>
      <c r="J105" s="2">
        <f t="shared" si="3"/>
        <v>-0.3</v>
      </c>
      <c r="K105" s="2">
        <f t="shared" si="4"/>
        <v>0.69333333333333336</v>
      </c>
      <c r="L105" s="2">
        <v>46</v>
      </c>
      <c r="M105" s="2">
        <v>104</v>
      </c>
      <c r="Q105" s="2">
        <f t="shared" si="5"/>
        <v>0.81889763779527547</v>
      </c>
    </row>
    <row r="106" spans="1:17" x14ac:dyDescent="0.25">
      <c r="A106" s="5" t="s">
        <v>113</v>
      </c>
      <c r="B106" s="6" t="s">
        <v>9</v>
      </c>
      <c r="C106" s="11">
        <v>29</v>
      </c>
      <c r="D106" s="11">
        <v>483</v>
      </c>
      <c r="E106" s="11">
        <v>1</v>
      </c>
      <c r="F106" s="11">
        <v>458</v>
      </c>
      <c r="G106" s="11">
        <v>239.3</v>
      </c>
      <c r="H106" s="13">
        <v>1.7E-70</v>
      </c>
      <c r="I106" s="2" t="s">
        <v>160</v>
      </c>
      <c r="J106" s="2">
        <f t="shared" si="3"/>
        <v>-0.29333333333333333</v>
      </c>
      <c r="K106" s="2">
        <f t="shared" si="4"/>
        <v>0.7</v>
      </c>
      <c r="L106" s="2">
        <v>45</v>
      </c>
      <c r="M106" s="2">
        <v>105</v>
      </c>
      <c r="Q106" s="2">
        <f t="shared" si="5"/>
        <v>0.82352941176470584</v>
      </c>
    </row>
    <row r="107" spans="1:17" x14ac:dyDescent="0.25">
      <c r="A107" s="5" t="s">
        <v>114</v>
      </c>
      <c r="B107" s="6" t="s">
        <v>9</v>
      </c>
      <c r="C107" s="11">
        <v>83</v>
      </c>
      <c r="D107" s="11">
        <v>538</v>
      </c>
      <c r="E107" s="11">
        <v>1</v>
      </c>
      <c r="F107" s="11">
        <v>458</v>
      </c>
      <c r="G107" s="11">
        <v>236.7</v>
      </c>
      <c r="H107" s="13">
        <v>9.9999999999999996E-70</v>
      </c>
      <c r="I107" s="2" t="s">
        <v>160</v>
      </c>
      <c r="J107" s="2">
        <f t="shared" si="3"/>
        <v>-0.28666666666666668</v>
      </c>
      <c r="K107" s="2">
        <f t="shared" si="4"/>
        <v>0.70666666666666667</v>
      </c>
      <c r="L107" s="2">
        <v>44</v>
      </c>
      <c r="M107" s="2">
        <v>106</v>
      </c>
      <c r="Q107" s="2">
        <f t="shared" si="5"/>
        <v>0.828125</v>
      </c>
    </row>
    <row r="108" spans="1:17" x14ac:dyDescent="0.25">
      <c r="A108" s="5" t="s">
        <v>115</v>
      </c>
      <c r="B108" s="6" t="s">
        <v>9</v>
      </c>
      <c r="C108" s="11">
        <v>29</v>
      </c>
      <c r="D108" s="11">
        <v>483</v>
      </c>
      <c r="E108" s="11">
        <v>1</v>
      </c>
      <c r="F108" s="11">
        <v>458</v>
      </c>
      <c r="G108" s="11">
        <v>236.4</v>
      </c>
      <c r="H108" s="13">
        <v>1.3000000000000001E-69</v>
      </c>
      <c r="I108" s="2" t="s">
        <v>160</v>
      </c>
      <c r="J108" s="2">
        <f t="shared" si="3"/>
        <v>-0.28000000000000003</v>
      </c>
      <c r="K108" s="2">
        <f t="shared" si="4"/>
        <v>0.71333333333333337</v>
      </c>
      <c r="L108" s="2">
        <v>43</v>
      </c>
      <c r="M108" s="2">
        <v>107</v>
      </c>
      <c r="Q108" s="2">
        <f t="shared" si="5"/>
        <v>0.83268482490272377</v>
      </c>
    </row>
    <row r="109" spans="1:17" x14ac:dyDescent="0.25">
      <c r="A109" s="5" t="s">
        <v>116</v>
      </c>
      <c r="B109" s="6" t="s">
        <v>9</v>
      </c>
      <c r="C109" s="11">
        <v>45</v>
      </c>
      <c r="D109" s="11">
        <v>494</v>
      </c>
      <c r="E109" s="11">
        <v>1</v>
      </c>
      <c r="F109" s="11">
        <v>458</v>
      </c>
      <c r="G109" s="11">
        <v>232.3</v>
      </c>
      <c r="H109" s="13">
        <v>2.3E-68</v>
      </c>
      <c r="I109" s="2" t="s">
        <v>160</v>
      </c>
      <c r="J109" s="2">
        <f t="shared" si="3"/>
        <v>-0.27333333333333332</v>
      </c>
      <c r="K109" s="2">
        <f t="shared" si="4"/>
        <v>0.72</v>
      </c>
      <c r="L109" s="2">
        <v>42</v>
      </c>
      <c r="M109" s="2">
        <v>108</v>
      </c>
      <c r="Q109" s="2">
        <f t="shared" si="5"/>
        <v>0.83720930232558144</v>
      </c>
    </row>
    <row r="110" spans="1:17" x14ac:dyDescent="0.25">
      <c r="A110" s="5" t="s">
        <v>117</v>
      </c>
      <c r="B110" s="6" t="s">
        <v>9</v>
      </c>
      <c r="C110" s="11">
        <v>30</v>
      </c>
      <c r="D110" s="11">
        <v>480</v>
      </c>
      <c r="E110" s="11">
        <v>1</v>
      </c>
      <c r="F110" s="11">
        <v>458</v>
      </c>
      <c r="G110" s="11">
        <v>220.8</v>
      </c>
      <c r="H110" s="13">
        <v>6.5E-65</v>
      </c>
      <c r="I110" s="2" t="s">
        <v>160</v>
      </c>
      <c r="J110" s="2">
        <f t="shared" si="3"/>
        <v>-0.26666666666666666</v>
      </c>
      <c r="K110" s="2">
        <f t="shared" si="4"/>
        <v>0.72666666666666668</v>
      </c>
      <c r="L110" s="2">
        <v>41</v>
      </c>
      <c r="M110" s="2">
        <v>109</v>
      </c>
      <c r="Q110" s="2">
        <f t="shared" si="5"/>
        <v>0.84169884169884168</v>
      </c>
    </row>
    <row r="111" spans="1:17" x14ac:dyDescent="0.25">
      <c r="A111" s="5" t="s">
        <v>118</v>
      </c>
      <c r="B111" s="6" t="s">
        <v>9</v>
      </c>
      <c r="C111" s="11">
        <v>37</v>
      </c>
      <c r="D111" s="11">
        <v>489</v>
      </c>
      <c r="E111" s="11">
        <v>1</v>
      </c>
      <c r="F111" s="11">
        <v>458</v>
      </c>
      <c r="G111" s="11">
        <v>214.1</v>
      </c>
      <c r="H111" s="13">
        <v>6.9E-63</v>
      </c>
      <c r="I111" s="2" t="s">
        <v>160</v>
      </c>
      <c r="J111" s="2">
        <f t="shared" si="3"/>
        <v>-0.26</v>
      </c>
      <c r="K111" s="2">
        <f t="shared" si="4"/>
        <v>0.73333333333333328</v>
      </c>
      <c r="L111" s="2">
        <v>40</v>
      </c>
      <c r="M111" s="2">
        <v>110</v>
      </c>
      <c r="Q111" s="2">
        <f t="shared" si="5"/>
        <v>0.84615384615384615</v>
      </c>
    </row>
    <row r="112" spans="1:17" x14ac:dyDescent="0.25">
      <c r="A112" s="5" t="s">
        <v>119</v>
      </c>
      <c r="B112" s="6" t="s">
        <v>9</v>
      </c>
      <c r="C112" s="11">
        <v>32</v>
      </c>
      <c r="D112" s="11">
        <v>480</v>
      </c>
      <c r="E112" s="11">
        <v>1</v>
      </c>
      <c r="F112" s="11">
        <v>458</v>
      </c>
      <c r="G112" s="11">
        <v>209.2</v>
      </c>
      <c r="H112" s="13">
        <v>2.0999999999999999E-61</v>
      </c>
      <c r="I112" s="2" t="s">
        <v>160</v>
      </c>
      <c r="J112" s="2">
        <f t="shared" si="3"/>
        <v>-0.25333333333333335</v>
      </c>
      <c r="K112" s="2">
        <f t="shared" si="4"/>
        <v>0.74</v>
      </c>
      <c r="L112" s="2">
        <v>39</v>
      </c>
      <c r="M112" s="2">
        <v>111</v>
      </c>
      <c r="Q112" s="2">
        <f t="shared" si="5"/>
        <v>0.85057471264367812</v>
      </c>
    </row>
    <row r="113" spans="1:17" x14ac:dyDescent="0.25">
      <c r="A113" s="5" t="s">
        <v>120</v>
      </c>
      <c r="B113" s="6" t="s">
        <v>9</v>
      </c>
      <c r="C113" s="11">
        <v>48</v>
      </c>
      <c r="D113" s="11">
        <v>497</v>
      </c>
      <c r="E113" s="11">
        <v>1</v>
      </c>
      <c r="F113" s="11">
        <v>458</v>
      </c>
      <c r="G113" s="11">
        <v>178.6</v>
      </c>
      <c r="H113" s="13">
        <v>3.3E-52</v>
      </c>
      <c r="I113" s="2" t="s">
        <v>160</v>
      </c>
      <c r="J113" s="2">
        <f t="shared" si="3"/>
        <v>-0.24666666666666667</v>
      </c>
      <c r="K113" s="2">
        <f t="shared" si="4"/>
        <v>0.7466666666666667</v>
      </c>
      <c r="L113" s="2">
        <v>38</v>
      </c>
      <c r="M113" s="2">
        <v>112</v>
      </c>
      <c r="Q113" s="2">
        <f t="shared" si="5"/>
        <v>0.85496183206106868</v>
      </c>
    </row>
    <row r="114" spans="1:17" x14ac:dyDescent="0.25">
      <c r="A114" s="5" t="s">
        <v>121</v>
      </c>
      <c r="B114" s="6" t="s">
        <v>9</v>
      </c>
      <c r="C114" s="11">
        <v>42</v>
      </c>
      <c r="D114" s="11">
        <v>494</v>
      </c>
      <c r="E114" s="11">
        <v>1</v>
      </c>
      <c r="F114" s="11">
        <v>458</v>
      </c>
      <c r="G114" s="11">
        <v>178.2</v>
      </c>
      <c r="H114" s="13">
        <v>4.3000000000000003E-52</v>
      </c>
      <c r="I114" s="2" t="s">
        <v>160</v>
      </c>
      <c r="J114" s="2">
        <f t="shared" si="3"/>
        <v>-0.24</v>
      </c>
      <c r="K114" s="2">
        <f t="shared" si="4"/>
        <v>0.7533333333333333</v>
      </c>
      <c r="L114" s="2">
        <v>37</v>
      </c>
      <c r="M114" s="2">
        <v>113</v>
      </c>
      <c r="Q114" s="2">
        <f t="shared" si="5"/>
        <v>0.85931558935361219</v>
      </c>
    </row>
    <row r="115" spans="1:17" x14ac:dyDescent="0.25">
      <c r="A115" s="5" t="s">
        <v>122</v>
      </c>
      <c r="B115" s="6" t="s">
        <v>9</v>
      </c>
      <c r="C115" s="11">
        <v>41</v>
      </c>
      <c r="D115" s="11">
        <v>486</v>
      </c>
      <c r="E115" s="11">
        <v>1</v>
      </c>
      <c r="F115" s="11">
        <v>458</v>
      </c>
      <c r="G115" s="11">
        <v>174.7</v>
      </c>
      <c r="H115" s="13">
        <v>5E-51</v>
      </c>
      <c r="I115" s="2" t="s">
        <v>160</v>
      </c>
      <c r="J115" s="2">
        <f t="shared" si="3"/>
        <v>-0.23333333333333334</v>
      </c>
      <c r="K115" s="2">
        <f t="shared" si="4"/>
        <v>0.76</v>
      </c>
      <c r="L115" s="2">
        <v>36</v>
      </c>
      <c r="M115" s="2">
        <v>114</v>
      </c>
      <c r="Q115" s="2">
        <f t="shared" si="5"/>
        <v>0.86363636363636365</v>
      </c>
    </row>
    <row r="116" spans="1:17" x14ac:dyDescent="0.25">
      <c r="A116" s="5" t="s">
        <v>123</v>
      </c>
      <c r="B116" s="6" t="s">
        <v>9</v>
      </c>
      <c r="C116" s="11">
        <v>46</v>
      </c>
      <c r="D116" s="11">
        <v>498</v>
      </c>
      <c r="E116" s="11">
        <v>1</v>
      </c>
      <c r="F116" s="11">
        <v>458</v>
      </c>
      <c r="G116" s="11">
        <v>173.1</v>
      </c>
      <c r="H116" s="13">
        <v>1.5E-50</v>
      </c>
      <c r="I116" s="2" t="s">
        <v>160</v>
      </c>
      <c r="J116" s="2">
        <f t="shared" si="3"/>
        <v>-0.22666666666666666</v>
      </c>
      <c r="K116" s="2">
        <f t="shared" si="4"/>
        <v>0.76666666666666672</v>
      </c>
      <c r="L116" s="2">
        <v>35</v>
      </c>
      <c r="M116" s="2">
        <v>115</v>
      </c>
      <c r="Q116" s="2">
        <f t="shared" si="5"/>
        <v>0.86792452830188682</v>
      </c>
    </row>
    <row r="117" spans="1:17" x14ac:dyDescent="0.25">
      <c r="A117" s="5" t="s">
        <v>124</v>
      </c>
      <c r="B117" s="6" t="s">
        <v>9</v>
      </c>
      <c r="C117" s="11">
        <v>34</v>
      </c>
      <c r="D117" s="11">
        <v>482</v>
      </c>
      <c r="E117" s="11">
        <v>1</v>
      </c>
      <c r="F117" s="11">
        <v>458</v>
      </c>
      <c r="G117" s="11">
        <v>172.3</v>
      </c>
      <c r="H117" s="13">
        <v>2.4999999999999998E-50</v>
      </c>
      <c r="I117" s="2" t="s">
        <v>160</v>
      </c>
      <c r="J117" s="2">
        <f t="shared" si="3"/>
        <v>-0.22</v>
      </c>
      <c r="K117" s="2">
        <f t="shared" si="4"/>
        <v>0.77333333333333332</v>
      </c>
      <c r="L117" s="2">
        <v>34</v>
      </c>
      <c r="M117" s="2">
        <v>116</v>
      </c>
      <c r="Q117" s="2">
        <f t="shared" si="5"/>
        <v>0.8721804511278195</v>
      </c>
    </row>
    <row r="118" spans="1:17" x14ac:dyDescent="0.25">
      <c r="A118" s="5" t="s">
        <v>125</v>
      </c>
      <c r="B118" s="6" t="s">
        <v>9</v>
      </c>
      <c r="C118" s="11">
        <v>42</v>
      </c>
      <c r="D118" s="11">
        <v>494</v>
      </c>
      <c r="E118" s="11">
        <v>1</v>
      </c>
      <c r="F118" s="11">
        <v>458</v>
      </c>
      <c r="G118" s="11">
        <v>172.2</v>
      </c>
      <c r="H118" s="13">
        <v>2.7999999999999998E-50</v>
      </c>
      <c r="I118" s="2" t="s">
        <v>160</v>
      </c>
      <c r="J118" s="2">
        <f t="shared" si="3"/>
        <v>-0.21333333333333335</v>
      </c>
      <c r="K118" s="2">
        <f t="shared" si="4"/>
        <v>0.78</v>
      </c>
      <c r="L118" s="2">
        <v>33</v>
      </c>
      <c r="M118" s="2">
        <v>117</v>
      </c>
      <c r="Q118" s="2">
        <f t="shared" si="5"/>
        <v>0.8764044943820225</v>
      </c>
    </row>
    <row r="119" spans="1:17" x14ac:dyDescent="0.25">
      <c r="A119" s="5" t="s">
        <v>126</v>
      </c>
      <c r="B119" s="6" t="s">
        <v>9</v>
      </c>
      <c r="C119" s="11">
        <v>32</v>
      </c>
      <c r="D119" s="11">
        <v>482</v>
      </c>
      <c r="E119" s="11">
        <v>1</v>
      </c>
      <c r="F119" s="11">
        <v>458</v>
      </c>
      <c r="G119" s="11">
        <v>165.7</v>
      </c>
      <c r="H119" s="13">
        <v>2.4999999999999999E-48</v>
      </c>
      <c r="I119" s="2" t="s">
        <v>160</v>
      </c>
      <c r="J119" s="2">
        <f t="shared" si="3"/>
        <v>-0.20666666666666667</v>
      </c>
      <c r="K119" s="2">
        <f t="shared" si="4"/>
        <v>0.78666666666666663</v>
      </c>
      <c r="L119" s="2">
        <v>32</v>
      </c>
      <c r="M119" s="2">
        <v>118</v>
      </c>
      <c r="Q119" s="2">
        <f t="shared" si="5"/>
        <v>0.88059701492537312</v>
      </c>
    </row>
    <row r="120" spans="1:17" x14ac:dyDescent="0.25">
      <c r="A120" s="5" t="s">
        <v>127</v>
      </c>
      <c r="B120" s="6" t="s">
        <v>9</v>
      </c>
      <c r="C120" s="11">
        <v>42</v>
      </c>
      <c r="D120" s="11">
        <v>491</v>
      </c>
      <c r="E120" s="11">
        <v>1</v>
      </c>
      <c r="F120" s="11">
        <v>458</v>
      </c>
      <c r="G120" s="11">
        <v>160.69999999999999</v>
      </c>
      <c r="H120" s="13">
        <v>7.7999999999999996E-47</v>
      </c>
      <c r="I120" s="2" t="s">
        <v>160</v>
      </c>
      <c r="J120" s="2">
        <f t="shared" si="3"/>
        <v>-0.2</v>
      </c>
      <c r="K120" s="2">
        <f t="shared" si="4"/>
        <v>0.79333333333333333</v>
      </c>
      <c r="L120" s="2">
        <v>31</v>
      </c>
      <c r="M120" s="2">
        <v>119</v>
      </c>
      <c r="Q120" s="2">
        <f t="shared" si="5"/>
        <v>0.88475836431226762</v>
      </c>
    </row>
    <row r="121" spans="1:17" x14ac:dyDescent="0.25">
      <c r="A121" s="5" t="s">
        <v>128</v>
      </c>
      <c r="B121" s="6" t="s">
        <v>9</v>
      </c>
      <c r="C121" s="11">
        <v>46</v>
      </c>
      <c r="D121" s="11">
        <v>496</v>
      </c>
      <c r="E121" s="11">
        <v>1</v>
      </c>
      <c r="F121" s="11">
        <v>458</v>
      </c>
      <c r="G121" s="11">
        <v>157.4</v>
      </c>
      <c r="H121" s="13">
        <v>8.0000000000000002E-46</v>
      </c>
      <c r="I121" s="2" t="s">
        <v>160</v>
      </c>
      <c r="J121" s="2">
        <f t="shared" si="3"/>
        <v>-0.19333333333333333</v>
      </c>
      <c r="K121" s="2">
        <f t="shared" si="4"/>
        <v>0.8</v>
      </c>
      <c r="L121" s="2">
        <v>30</v>
      </c>
      <c r="M121" s="2">
        <v>120</v>
      </c>
      <c r="Q121" s="2">
        <f t="shared" si="5"/>
        <v>0.88888888888888884</v>
      </c>
    </row>
    <row r="122" spans="1:17" x14ac:dyDescent="0.25">
      <c r="A122" s="5" t="s">
        <v>129</v>
      </c>
      <c r="B122" s="6" t="s">
        <v>9</v>
      </c>
      <c r="C122" s="11">
        <v>46</v>
      </c>
      <c r="D122" s="11">
        <v>496</v>
      </c>
      <c r="E122" s="11">
        <v>1</v>
      </c>
      <c r="F122" s="11">
        <v>458</v>
      </c>
      <c r="G122" s="11">
        <v>157.19999999999999</v>
      </c>
      <c r="H122" s="13">
        <v>8.8999999999999994E-46</v>
      </c>
      <c r="I122" s="2" t="s">
        <v>160</v>
      </c>
      <c r="J122" s="2">
        <f t="shared" si="3"/>
        <v>-0.18666666666666668</v>
      </c>
      <c r="K122" s="2">
        <f t="shared" si="4"/>
        <v>0.80666666666666664</v>
      </c>
      <c r="L122" s="2">
        <v>29</v>
      </c>
      <c r="M122" s="2">
        <v>121</v>
      </c>
      <c r="Q122" s="2">
        <f t="shared" si="5"/>
        <v>0.8929889298892989</v>
      </c>
    </row>
    <row r="123" spans="1:17" x14ac:dyDescent="0.25">
      <c r="A123" s="5" t="s">
        <v>130</v>
      </c>
      <c r="B123" s="6" t="s">
        <v>9</v>
      </c>
      <c r="C123" s="11">
        <v>47</v>
      </c>
      <c r="D123" s="11">
        <v>493</v>
      </c>
      <c r="E123" s="11">
        <v>1</v>
      </c>
      <c r="F123" s="11">
        <v>458</v>
      </c>
      <c r="G123" s="11">
        <v>156.9</v>
      </c>
      <c r="H123" s="13">
        <v>1.1E-45</v>
      </c>
      <c r="I123" s="2" t="s">
        <v>160</v>
      </c>
      <c r="J123" s="2">
        <f t="shared" si="3"/>
        <v>-0.18</v>
      </c>
      <c r="K123" s="2">
        <f t="shared" si="4"/>
        <v>0.81333333333333335</v>
      </c>
      <c r="L123" s="2">
        <v>28</v>
      </c>
      <c r="M123" s="2">
        <v>122</v>
      </c>
      <c r="Q123" s="2">
        <f t="shared" si="5"/>
        <v>0.8970588235294118</v>
      </c>
    </row>
    <row r="124" spans="1:17" x14ac:dyDescent="0.25">
      <c r="A124" s="5" t="s">
        <v>131</v>
      </c>
      <c r="B124" s="6" t="s">
        <v>9</v>
      </c>
      <c r="C124" s="11">
        <v>40</v>
      </c>
      <c r="D124" s="11">
        <v>489</v>
      </c>
      <c r="E124" s="11">
        <v>1</v>
      </c>
      <c r="F124" s="11">
        <v>458</v>
      </c>
      <c r="G124" s="11">
        <v>154.30000000000001</v>
      </c>
      <c r="H124" s="13">
        <v>6.8000000000000001E-45</v>
      </c>
      <c r="I124" s="2" t="s">
        <v>160</v>
      </c>
      <c r="J124" s="2">
        <f t="shared" si="3"/>
        <v>-0.17333333333333334</v>
      </c>
      <c r="K124" s="2">
        <f t="shared" si="4"/>
        <v>0.82</v>
      </c>
      <c r="L124" s="2">
        <v>27</v>
      </c>
      <c r="M124" s="2">
        <v>123</v>
      </c>
      <c r="Q124" s="2">
        <f t="shared" si="5"/>
        <v>0.90109890109890101</v>
      </c>
    </row>
    <row r="125" spans="1:17" x14ac:dyDescent="0.25">
      <c r="A125" s="5" t="s">
        <v>132</v>
      </c>
      <c r="B125" s="6" t="s">
        <v>9</v>
      </c>
      <c r="C125" s="11">
        <v>23</v>
      </c>
      <c r="D125" s="11">
        <v>471</v>
      </c>
      <c r="E125" s="11">
        <v>1</v>
      </c>
      <c r="F125" s="11">
        <v>458</v>
      </c>
      <c r="G125" s="11">
        <v>153.69999999999999</v>
      </c>
      <c r="H125" s="13">
        <v>9.9999999999999995E-45</v>
      </c>
      <c r="I125" s="2" t="s">
        <v>160</v>
      </c>
      <c r="J125" s="2">
        <f t="shared" si="3"/>
        <v>-0.16666666666666666</v>
      </c>
      <c r="K125" s="2">
        <f t="shared" si="4"/>
        <v>0.82666666666666666</v>
      </c>
      <c r="L125" s="2">
        <v>26</v>
      </c>
      <c r="M125" s="2">
        <v>124</v>
      </c>
      <c r="Q125" s="2">
        <f t="shared" si="5"/>
        <v>0.90510948905109478</v>
      </c>
    </row>
    <row r="126" spans="1:17" x14ac:dyDescent="0.25">
      <c r="A126" s="5" t="s">
        <v>133</v>
      </c>
      <c r="B126" s="6" t="s">
        <v>9</v>
      </c>
      <c r="C126" s="11">
        <v>42</v>
      </c>
      <c r="D126" s="11">
        <v>490</v>
      </c>
      <c r="E126" s="11">
        <v>1</v>
      </c>
      <c r="F126" s="11">
        <v>458</v>
      </c>
      <c r="G126" s="11">
        <v>153.5</v>
      </c>
      <c r="H126" s="13">
        <v>1.2E-44</v>
      </c>
      <c r="I126" s="2" t="s">
        <v>160</v>
      </c>
      <c r="J126" s="2">
        <f t="shared" si="3"/>
        <v>-0.16</v>
      </c>
      <c r="K126" s="2">
        <f t="shared" si="4"/>
        <v>0.83333333333333337</v>
      </c>
      <c r="L126" s="2">
        <v>25</v>
      </c>
      <c r="M126" s="2">
        <v>125</v>
      </c>
      <c r="Q126" s="2">
        <f t="shared" si="5"/>
        <v>0.90909090909090906</v>
      </c>
    </row>
    <row r="127" spans="1:17" x14ac:dyDescent="0.25">
      <c r="A127" s="5" t="s">
        <v>134</v>
      </c>
      <c r="B127" s="6" t="s">
        <v>9</v>
      </c>
      <c r="C127" s="11">
        <v>37</v>
      </c>
      <c r="D127" s="11">
        <v>486</v>
      </c>
      <c r="E127" s="11">
        <v>1</v>
      </c>
      <c r="F127" s="11">
        <v>458</v>
      </c>
      <c r="G127" s="11">
        <v>144.30000000000001</v>
      </c>
      <c r="H127" s="13">
        <v>7.0999999999999998E-42</v>
      </c>
      <c r="I127" s="2" t="s">
        <v>160</v>
      </c>
      <c r="J127" s="2">
        <f t="shared" si="3"/>
        <v>-0.15333333333333332</v>
      </c>
      <c r="K127" s="2">
        <f t="shared" si="4"/>
        <v>0.84</v>
      </c>
      <c r="L127" s="2">
        <v>24</v>
      </c>
      <c r="M127" s="2">
        <v>126</v>
      </c>
      <c r="Q127" s="2">
        <f t="shared" si="5"/>
        <v>0.91304347826086951</v>
      </c>
    </row>
    <row r="128" spans="1:17" x14ac:dyDescent="0.25">
      <c r="A128" s="5" t="s">
        <v>135</v>
      </c>
      <c r="B128" s="6" t="s">
        <v>9</v>
      </c>
      <c r="C128" s="11">
        <v>37</v>
      </c>
      <c r="D128" s="11">
        <v>486</v>
      </c>
      <c r="E128" s="11">
        <v>1</v>
      </c>
      <c r="F128" s="11">
        <v>458</v>
      </c>
      <c r="G128" s="11">
        <v>144.30000000000001</v>
      </c>
      <c r="H128" s="13">
        <v>7.0999999999999998E-42</v>
      </c>
      <c r="I128" s="2" t="s">
        <v>160</v>
      </c>
      <c r="J128" s="2">
        <f t="shared" si="3"/>
        <v>-0.14666666666666667</v>
      </c>
      <c r="K128" s="2">
        <f t="shared" si="4"/>
        <v>0.84666666666666668</v>
      </c>
      <c r="L128" s="2">
        <v>23</v>
      </c>
      <c r="M128" s="2">
        <v>127</v>
      </c>
      <c r="Q128" s="2">
        <f t="shared" si="5"/>
        <v>0.91696750902527091</v>
      </c>
    </row>
    <row r="129" spans="1:17" x14ac:dyDescent="0.25">
      <c r="A129" s="5" t="s">
        <v>136</v>
      </c>
      <c r="B129" s="6" t="s">
        <v>9</v>
      </c>
      <c r="C129" s="11">
        <v>37</v>
      </c>
      <c r="D129" s="11">
        <v>486</v>
      </c>
      <c r="E129" s="11">
        <v>1</v>
      </c>
      <c r="F129" s="11">
        <v>458</v>
      </c>
      <c r="G129" s="11">
        <v>144.30000000000001</v>
      </c>
      <c r="H129" s="13">
        <v>7.0999999999999998E-42</v>
      </c>
      <c r="I129" s="2" t="s">
        <v>160</v>
      </c>
      <c r="J129" s="2">
        <f t="shared" si="3"/>
        <v>-0.14000000000000001</v>
      </c>
      <c r="K129" s="2">
        <f t="shared" si="4"/>
        <v>0.85333333333333339</v>
      </c>
      <c r="L129" s="2">
        <v>22</v>
      </c>
      <c r="M129" s="2">
        <v>128</v>
      </c>
      <c r="Q129" s="2">
        <f t="shared" si="5"/>
        <v>0.92086330935251803</v>
      </c>
    </row>
    <row r="130" spans="1:17" x14ac:dyDescent="0.25">
      <c r="A130" s="5" t="s">
        <v>137</v>
      </c>
      <c r="B130" s="6" t="s">
        <v>9</v>
      </c>
      <c r="C130" s="11">
        <v>50</v>
      </c>
      <c r="D130" s="11">
        <v>497</v>
      </c>
      <c r="E130" s="11">
        <v>1</v>
      </c>
      <c r="F130" s="11">
        <v>458</v>
      </c>
      <c r="G130" s="11">
        <v>143.69999999999999</v>
      </c>
      <c r="H130" s="13">
        <v>1E-41</v>
      </c>
      <c r="I130" s="2" t="s">
        <v>160</v>
      </c>
      <c r="J130" s="2">
        <f t="shared" si="3"/>
        <v>-0.13333333333333333</v>
      </c>
      <c r="K130" s="2">
        <f t="shared" si="4"/>
        <v>0.86</v>
      </c>
      <c r="L130" s="2">
        <v>21</v>
      </c>
      <c r="M130" s="2">
        <v>129</v>
      </c>
      <c r="Q130" s="2">
        <f t="shared" si="5"/>
        <v>0.92473118279569877</v>
      </c>
    </row>
    <row r="131" spans="1:17" x14ac:dyDescent="0.25">
      <c r="A131" s="5" t="s">
        <v>138</v>
      </c>
      <c r="B131" s="6" t="s">
        <v>9</v>
      </c>
      <c r="C131" s="11">
        <v>37</v>
      </c>
      <c r="D131" s="11">
        <v>486</v>
      </c>
      <c r="E131" s="11">
        <v>1</v>
      </c>
      <c r="F131" s="11">
        <v>458</v>
      </c>
      <c r="G131" s="11">
        <v>140.9</v>
      </c>
      <c r="H131" s="13">
        <v>7.2000000000000001E-41</v>
      </c>
      <c r="I131" s="2" t="s">
        <v>160</v>
      </c>
      <c r="J131" s="2">
        <f t="shared" ref="J131:J149" si="6">(1-(L131+$N$2-$O$2))/($O$2-$P$2)</f>
        <v>-0.12666666666666668</v>
      </c>
      <c r="K131" s="2">
        <f t="shared" ref="K131:K151" si="7">(M131/$P$2)</f>
        <v>0.8666666666666667</v>
      </c>
      <c r="L131" s="2">
        <v>20</v>
      </c>
      <c r="M131" s="2">
        <v>130</v>
      </c>
      <c r="Q131" s="2">
        <f t="shared" ref="Q131:Q151" si="8">(2/(1/K131+1/$V$1))</f>
        <v>0.9285714285714286</v>
      </c>
    </row>
    <row r="132" spans="1:17" x14ac:dyDescent="0.25">
      <c r="A132" s="5" t="s">
        <v>139</v>
      </c>
      <c r="B132" s="6" t="s">
        <v>9</v>
      </c>
      <c r="C132" s="11">
        <v>33</v>
      </c>
      <c r="D132" s="11">
        <v>472</v>
      </c>
      <c r="E132" s="11">
        <v>1</v>
      </c>
      <c r="F132" s="11">
        <v>458</v>
      </c>
      <c r="G132" s="11">
        <v>140.9</v>
      </c>
      <c r="H132" s="13">
        <v>7.5000000000000005E-41</v>
      </c>
      <c r="I132" s="2" t="s">
        <v>160</v>
      </c>
      <c r="J132" s="2">
        <f t="shared" si="6"/>
        <v>-0.12</v>
      </c>
      <c r="K132" s="2">
        <f t="shared" si="7"/>
        <v>0.87333333333333329</v>
      </c>
      <c r="L132" s="2">
        <v>19</v>
      </c>
      <c r="M132" s="2">
        <v>131</v>
      </c>
      <c r="Q132" s="2">
        <f t="shared" si="8"/>
        <v>0.93238434163701056</v>
      </c>
    </row>
    <row r="133" spans="1:17" x14ac:dyDescent="0.25">
      <c r="A133" s="5" t="s">
        <v>140</v>
      </c>
      <c r="B133" s="6" t="s">
        <v>9</v>
      </c>
      <c r="C133" s="11">
        <v>26</v>
      </c>
      <c r="D133" s="11">
        <v>480</v>
      </c>
      <c r="E133" s="11">
        <v>1</v>
      </c>
      <c r="F133" s="11">
        <v>458</v>
      </c>
      <c r="G133" s="11">
        <v>140.6</v>
      </c>
      <c r="H133" s="13">
        <v>9.1000000000000003E-41</v>
      </c>
      <c r="I133" s="2" t="s">
        <v>160</v>
      </c>
      <c r="J133" s="2">
        <f t="shared" si="6"/>
        <v>-0.11333333333333333</v>
      </c>
      <c r="K133" s="2">
        <f t="shared" si="7"/>
        <v>0.88</v>
      </c>
      <c r="L133" s="2">
        <v>18</v>
      </c>
      <c r="M133" s="2">
        <v>132</v>
      </c>
      <c r="Q133" s="2">
        <f t="shared" si="8"/>
        <v>0.93617021276595735</v>
      </c>
    </row>
    <row r="134" spans="1:17" x14ac:dyDescent="0.25">
      <c r="A134" s="5" t="s">
        <v>141</v>
      </c>
      <c r="B134" s="6" t="s">
        <v>9</v>
      </c>
      <c r="C134" s="11">
        <v>38</v>
      </c>
      <c r="D134" s="11">
        <v>487</v>
      </c>
      <c r="E134" s="11">
        <v>1</v>
      </c>
      <c r="F134" s="11">
        <v>458</v>
      </c>
      <c r="G134" s="11">
        <v>132.6</v>
      </c>
      <c r="H134" s="13">
        <v>2.2000000000000001E-38</v>
      </c>
      <c r="I134" s="2" t="s">
        <v>160</v>
      </c>
      <c r="J134" s="2">
        <f t="shared" si="6"/>
        <v>-0.10666666666666667</v>
      </c>
      <c r="K134" s="2">
        <f t="shared" si="7"/>
        <v>0.88666666666666671</v>
      </c>
      <c r="L134" s="2">
        <v>17</v>
      </c>
      <c r="M134" s="2">
        <v>133</v>
      </c>
      <c r="Q134" s="2">
        <f t="shared" si="8"/>
        <v>0.93992932862190826</v>
      </c>
    </row>
    <row r="135" spans="1:17" x14ac:dyDescent="0.25">
      <c r="A135" s="5" t="s">
        <v>142</v>
      </c>
      <c r="B135" s="6" t="s">
        <v>9</v>
      </c>
      <c r="C135" s="11">
        <v>30</v>
      </c>
      <c r="D135" s="11">
        <v>480</v>
      </c>
      <c r="E135" s="11">
        <v>1</v>
      </c>
      <c r="F135" s="11">
        <v>458</v>
      </c>
      <c r="G135" s="11">
        <v>130.19999999999999</v>
      </c>
      <c r="H135" s="13">
        <v>1.2E-37</v>
      </c>
      <c r="I135" s="2" t="s">
        <v>160</v>
      </c>
      <c r="J135" s="2">
        <f t="shared" si="6"/>
        <v>-0.1</v>
      </c>
      <c r="K135" s="2">
        <f t="shared" si="7"/>
        <v>0.89333333333333331</v>
      </c>
      <c r="L135" s="2">
        <v>16</v>
      </c>
      <c r="M135" s="2">
        <v>134</v>
      </c>
      <c r="Q135" s="2">
        <f t="shared" si="8"/>
        <v>0.94366197183098577</v>
      </c>
    </row>
    <row r="136" spans="1:17" x14ac:dyDescent="0.25">
      <c r="A136" s="5" t="s">
        <v>143</v>
      </c>
      <c r="B136" s="6" t="s">
        <v>9</v>
      </c>
      <c r="C136" s="11">
        <v>28</v>
      </c>
      <c r="D136" s="11">
        <v>392</v>
      </c>
      <c r="E136" s="11">
        <v>1</v>
      </c>
      <c r="F136" s="11">
        <v>458</v>
      </c>
      <c r="G136" s="11">
        <v>121.6</v>
      </c>
      <c r="H136" s="13">
        <v>4.7E-35</v>
      </c>
      <c r="I136" s="2" t="s">
        <v>160</v>
      </c>
      <c r="J136" s="2">
        <f t="shared" si="6"/>
        <v>-9.3333333333333338E-2</v>
      </c>
      <c r="K136" s="2">
        <f t="shared" si="7"/>
        <v>0.9</v>
      </c>
      <c r="L136" s="2">
        <v>15</v>
      </c>
      <c r="M136" s="2">
        <v>135</v>
      </c>
      <c r="Q136" s="2">
        <f t="shared" si="8"/>
        <v>0.94736842105263153</v>
      </c>
    </row>
    <row r="137" spans="1:17" x14ac:dyDescent="0.25">
      <c r="A137" s="5" t="s">
        <v>144</v>
      </c>
      <c r="B137" s="6" t="s">
        <v>9</v>
      </c>
      <c r="C137" s="11">
        <v>29</v>
      </c>
      <c r="D137" s="11">
        <v>403</v>
      </c>
      <c r="E137" s="11">
        <v>1</v>
      </c>
      <c r="F137" s="11">
        <v>458</v>
      </c>
      <c r="G137" s="11">
        <v>115.2</v>
      </c>
      <c r="H137" s="13">
        <v>4.0000000000000002E-33</v>
      </c>
      <c r="I137" s="2" t="s">
        <v>160</v>
      </c>
      <c r="J137" s="2">
        <f t="shared" si="6"/>
        <v>-8.666666666666667E-2</v>
      </c>
      <c r="K137" s="2">
        <f t="shared" si="7"/>
        <v>0.90666666666666662</v>
      </c>
      <c r="L137" s="2">
        <v>14</v>
      </c>
      <c r="M137" s="2">
        <v>136</v>
      </c>
      <c r="Q137" s="2">
        <f t="shared" si="8"/>
        <v>0.95104895104895104</v>
      </c>
    </row>
    <row r="138" spans="1:17" x14ac:dyDescent="0.25">
      <c r="A138" s="5" t="s">
        <v>145</v>
      </c>
      <c r="B138" s="6" t="s">
        <v>9</v>
      </c>
      <c r="C138" s="11">
        <v>27</v>
      </c>
      <c r="D138" s="11">
        <v>480</v>
      </c>
      <c r="E138" s="11">
        <v>1</v>
      </c>
      <c r="F138" s="11">
        <v>458</v>
      </c>
      <c r="G138" s="11">
        <v>106.1</v>
      </c>
      <c r="H138" s="13">
        <v>2.1999999999999998E-30</v>
      </c>
      <c r="I138" s="2" t="s">
        <v>160</v>
      </c>
      <c r="J138" s="2">
        <f t="shared" si="6"/>
        <v>-0.08</v>
      </c>
      <c r="K138" s="2">
        <f t="shared" si="7"/>
        <v>0.91333333333333333</v>
      </c>
      <c r="L138" s="2">
        <v>13</v>
      </c>
      <c r="M138" s="2">
        <v>137</v>
      </c>
      <c r="Q138" s="2">
        <f t="shared" si="8"/>
        <v>0.95470383275261339</v>
      </c>
    </row>
    <row r="139" spans="1:17" x14ac:dyDescent="0.25">
      <c r="A139" s="5" t="s">
        <v>146</v>
      </c>
      <c r="B139" s="6" t="s">
        <v>9</v>
      </c>
      <c r="C139" s="11">
        <v>37</v>
      </c>
      <c r="D139" s="11">
        <v>425</v>
      </c>
      <c r="E139" s="11">
        <v>1</v>
      </c>
      <c r="F139" s="11">
        <v>458</v>
      </c>
      <c r="G139" s="11">
        <v>88.3</v>
      </c>
      <c r="H139" s="13">
        <v>5.1000000000000003E-25</v>
      </c>
      <c r="I139" s="2" t="s">
        <v>160</v>
      </c>
      <c r="J139" s="2">
        <f t="shared" si="6"/>
        <v>-7.3333333333333334E-2</v>
      </c>
      <c r="K139" s="2">
        <f t="shared" si="7"/>
        <v>0.92</v>
      </c>
      <c r="L139" s="2">
        <v>12</v>
      </c>
      <c r="M139" s="2">
        <v>138</v>
      </c>
      <c r="Q139" s="2">
        <f t="shared" si="8"/>
        <v>0.95833333333333337</v>
      </c>
    </row>
    <row r="140" spans="1:17" x14ac:dyDescent="0.25">
      <c r="A140" s="5" t="s">
        <v>147</v>
      </c>
      <c r="B140" s="6" t="s">
        <v>9</v>
      </c>
      <c r="C140" s="11">
        <v>1</v>
      </c>
      <c r="D140" s="11">
        <v>413</v>
      </c>
      <c r="E140" s="11">
        <v>1</v>
      </c>
      <c r="F140" s="11">
        <v>458</v>
      </c>
      <c r="G140" s="11">
        <v>82.1</v>
      </c>
      <c r="H140" s="13">
        <v>3.4999999999999999E-23</v>
      </c>
      <c r="I140" s="2" t="s">
        <v>160</v>
      </c>
      <c r="J140" s="2">
        <f t="shared" si="6"/>
        <v>-6.6666666666666666E-2</v>
      </c>
      <c r="K140" s="2">
        <f t="shared" si="7"/>
        <v>0.92666666666666664</v>
      </c>
      <c r="L140" s="2">
        <v>11</v>
      </c>
      <c r="M140" s="2">
        <v>139</v>
      </c>
      <c r="Q140" s="2">
        <f t="shared" si="8"/>
        <v>0.96193771626297575</v>
      </c>
    </row>
    <row r="141" spans="1:17" x14ac:dyDescent="0.25">
      <c r="A141" s="5" t="s">
        <v>148</v>
      </c>
      <c r="B141" s="6" t="s">
        <v>9</v>
      </c>
      <c r="C141" s="11">
        <v>21</v>
      </c>
      <c r="D141" s="11">
        <v>429</v>
      </c>
      <c r="E141" s="11">
        <v>1</v>
      </c>
      <c r="F141" s="11">
        <v>458</v>
      </c>
      <c r="G141" s="11">
        <v>74.900000000000006</v>
      </c>
      <c r="H141" s="13">
        <v>5.4000000000000002E-21</v>
      </c>
      <c r="I141" s="2" t="s">
        <v>160</v>
      </c>
      <c r="J141" s="2">
        <f t="shared" si="6"/>
        <v>-0.06</v>
      </c>
      <c r="K141" s="2">
        <f t="shared" si="7"/>
        <v>0.93333333333333335</v>
      </c>
      <c r="L141" s="2">
        <v>10</v>
      </c>
      <c r="M141" s="2">
        <v>140</v>
      </c>
      <c r="Q141" s="2">
        <f t="shared" si="8"/>
        <v>0.9655172413793105</v>
      </c>
    </row>
    <row r="142" spans="1:17" x14ac:dyDescent="0.25">
      <c r="A142" s="5" t="s">
        <v>149</v>
      </c>
      <c r="B142" s="6" t="s">
        <v>9</v>
      </c>
      <c r="C142" s="11">
        <v>302</v>
      </c>
      <c r="D142" s="11">
        <v>746</v>
      </c>
      <c r="E142" s="11">
        <v>1</v>
      </c>
      <c r="F142" s="11">
        <v>458</v>
      </c>
      <c r="G142" s="11">
        <v>74.3</v>
      </c>
      <c r="H142" s="13">
        <v>7.9999999999999993E-21</v>
      </c>
      <c r="I142" s="2" t="s">
        <v>160</v>
      </c>
      <c r="J142" s="2">
        <f t="shared" si="6"/>
        <v>-5.3333333333333337E-2</v>
      </c>
      <c r="K142" s="2">
        <f t="shared" si="7"/>
        <v>0.94</v>
      </c>
      <c r="L142" s="2">
        <v>9</v>
      </c>
      <c r="M142" s="2">
        <v>141</v>
      </c>
      <c r="Q142" s="2">
        <f t="shared" si="8"/>
        <v>0.96907216494845361</v>
      </c>
    </row>
    <row r="143" spans="1:17" x14ac:dyDescent="0.25">
      <c r="A143" s="5" t="s">
        <v>150</v>
      </c>
      <c r="B143" s="6" t="s">
        <v>9</v>
      </c>
      <c r="C143" s="11">
        <v>1</v>
      </c>
      <c r="D143" s="11">
        <v>391</v>
      </c>
      <c r="E143" s="11">
        <v>1</v>
      </c>
      <c r="F143" s="11">
        <v>458</v>
      </c>
      <c r="G143" s="11">
        <v>58.5</v>
      </c>
      <c r="H143" s="13">
        <v>4.7000000000000004E-16</v>
      </c>
      <c r="I143" s="2" t="s">
        <v>160</v>
      </c>
      <c r="J143" s="2">
        <f t="shared" si="6"/>
        <v>-4.6666666666666669E-2</v>
      </c>
      <c r="K143" s="2">
        <f t="shared" si="7"/>
        <v>0.94666666666666666</v>
      </c>
      <c r="L143" s="2">
        <v>8</v>
      </c>
      <c r="M143" s="2">
        <v>142</v>
      </c>
      <c r="Q143" s="2">
        <f t="shared" si="8"/>
        <v>0.9726027397260274</v>
      </c>
    </row>
    <row r="144" spans="1:17" x14ac:dyDescent="0.25">
      <c r="A144" s="5" t="s">
        <v>151</v>
      </c>
      <c r="B144" s="6" t="s">
        <v>9</v>
      </c>
      <c r="C144" s="11">
        <v>1</v>
      </c>
      <c r="D144" s="11">
        <v>398</v>
      </c>
      <c r="E144" s="11">
        <v>1</v>
      </c>
      <c r="F144" s="11">
        <v>458</v>
      </c>
      <c r="G144" s="11">
        <v>48.9</v>
      </c>
      <c r="H144" s="13">
        <v>3.5000000000000002E-13</v>
      </c>
      <c r="I144" s="2" t="s">
        <v>160</v>
      </c>
      <c r="J144" s="2">
        <f t="shared" si="6"/>
        <v>-0.04</v>
      </c>
      <c r="K144" s="2">
        <f t="shared" si="7"/>
        <v>0.95333333333333337</v>
      </c>
      <c r="L144" s="2">
        <v>7</v>
      </c>
      <c r="M144" s="2">
        <v>143</v>
      </c>
      <c r="Q144" s="2">
        <f t="shared" si="8"/>
        <v>0.97610921501706471</v>
      </c>
    </row>
    <row r="145" spans="1:17" x14ac:dyDescent="0.25">
      <c r="A145" s="5" t="s">
        <v>152</v>
      </c>
      <c r="B145" s="6" t="s">
        <v>9</v>
      </c>
      <c r="C145" s="11">
        <v>42</v>
      </c>
      <c r="D145" s="11">
        <v>487</v>
      </c>
      <c r="E145" s="11">
        <v>1</v>
      </c>
      <c r="F145" s="11">
        <v>458</v>
      </c>
      <c r="G145" s="11">
        <v>33.9</v>
      </c>
      <c r="H145" s="13">
        <v>6.3000000000000002E-11</v>
      </c>
      <c r="I145" s="2" t="s">
        <v>160</v>
      </c>
      <c r="J145" s="2">
        <f t="shared" si="6"/>
        <v>-3.3333333333333333E-2</v>
      </c>
      <c r="K145" s="2">
        <f t="shared" si="7"/>
        <v>0.96</v>
      </c>
      <c r="L145" s="2">
        <v>6</v>
      </c>
      <c r="M145" s="2">
        <v>144</v>
      </c>
      <c r="Q145" s="2">
        <f t="shared" si="8"/>
        <v>0.97959183673469374</v>
      </c>
    </row>
    <row r="146" spans="1:17" x14ac:dyDescent="0.25">
      <c r="A146" s="5" t="s">
        <v>153</v>
      </c>
      <c r="B146" s="6" t="s">
        <v>9</v>
      </c>
      <c r="C146" s="11">
        <v>1</v>
      </c>
      <c r="D146" s="11">
        <v>360</v>
      </c>
      <c r="E146" s="11">
        <v>1</v>
      </c>
      <c r="F146" s="11">
        <v>458</v>
      </c>
      <c r="G146" s="11">
        <v>15.9</v>
      </c>
      <c r="H146" s="13">
        <v>2.0000000000000001E-10</v>
      </c>
      <c r="I146" s="2" t="s">
        <v>160</v>
      </c>
      <c r="J146" s="2">
        <f t="shared" si="6"/>
        <v>-2.6666666666666668E-2</v>
      </c>
      <c r="K146" s="2">
        <f t="shared" si="7"/>
        <v>0.96666666666666667</v>
      </c>
      <c r="L146" s="2">
        <v>5</v>
      </c>
      <c r="M146" s="2">
        <v>145</v>
      </c>
      <c r="Q146" s="2">
        <f t="shared" si="8"/>
        <v>0.98305084745762716</v>
      </c>
    </row>
    <row r="147" spans="1:17" x14ac:dyDescent="0.25">
      <c r="A147" s="5" t="s">
        <v>154</v>
      </c>
      <c r="B147" s="6" t="s">
        <v>9</v>
      </c>
      <c r="C147" s="11">
        <v>37</v>
      </c>
      <c r="D147" s="11">
        <v>425</v>
      </c>
      <c r="E147" s="11">
        <v>1</v>
      </c>
      <c r="F147" s="11">
        <v>458</v>
      </c>
      <c r="G147" s="11">
        <v>-6.3</v>
      </c>
      <c r="H147" s="13">
        <v>8.3999999999999999E-10</v>
      </c>
      <c r="I147" s="2" t="s">
        <v>160</v>
      </c>
      <c r="J147" s="2">
        <f t="shared" si="6"/>
        <v>-0.02</v>
      </c>
      <c r="K147" s="2">
        <f t="shared" si="7"/>
        <v>0.97333333333333338</v>
      </c>
      <c r="L147" s="2">
        <v>4</v>
      </c>
      <c r="M147" s="2">
        <v>146</v>
      </c>
      <c r="Q147" s="2">
        <f t="shared" si="8"/>
        <v>0.9864864864864864</v>
      </c>
    </row>
    <row r="148" spans="1:17" x14ac:dyDescent="0.25">
      <c r="A148" s="5" t="s">
        <v>155</v>
      </c>
      <c r="B148" s="6" t="s">
        <v>9</v>
      </c>
      <c r="C148" s="11">
        <v>42</v>
      </c>
      <c r="D148" s="11">
        <v>488</v>
      </c>
      <c r="E148" s="11">
        <v>1</v>
      </c>
      <c r="F148" s="11">
        <v>458</v>
      </c>
      <c r="G148" s="11">
        <v>-19.5</v>
      </c>
      <c r="H148" s="13">
        <v>2.0000000000000001E-9</v>
      </c>
      <c r="I148" s="2" t="s">
        <v>160</v>
      </c>
      <c r="J148" s="2">
        <f t="shared" si="6"/>
        <v>-1.3333333333333334E-2</v>
      </c>
      <c r="K148" s="2">
        <f t="shared" si="7"/>
        <v>0.98</v>
      </c>
      <c r="L148" s="2">
        <v>3</v>
      </c>
      <c r="M148" s="2">
        <v>147</v>
      </c>
      <c r="Q148" s="2">
        <f t="shared" si="8"/>
        <v>0.98989898989898994</v>
      </c>
    </row>
    <row r="149" spans="1:17" x14ac:dyDescent="0.25">
      <c r="A149" s="5" t="s">
        <v>156</v>
      </c>
      <c r="B149" s="6" t="s">
        <v>9</v>
      </c>
      <c r="C149" s="11">
        <v>1</v>
      </c>
      <c r="D149" s="11">
        <v>324</v>
      </c>
      <c r="E149" s="11">
        <v>1</v>
      </c>
      <c r="F149" s="11">
        <v>458</v>
      </c>
      <c r="G149" s="11">
        <v>-28.3</v>
      </c>
      <c r="H149" s="13">
        <v>3.3999999999999998E-9</v>
      </c>
      <c r="I149" s="2" t="s">
        <v>160</v>
      </c>
      <c r="J149" s="2">
        <f t="shared" si="6"/>
        <v>-6.6666666666666671E-3</v>
      </c>
      <c r="K149" s="2">
        <f t="shared" si="7"/>
        <v>0.98666666666666669</v>
      </c>
      <c r="L149" s="2">
        <v>2</v>
      </c>
      <c r="M149" s="2">
        <v>148</v>
      </c>
      <c r="Q149" s="2">
        <f t="shared" si="8"/>
        <v>0.99328859060402686</v>
      </c>
    </row>
    <row r="150" spans="1:17" x14ac:dyDescent="0.25">
      <c r="A150" s="5" t="s">
        <v>157</v>
      </c>
      <c r="B150" s="6" t="s">
        <v>9</v>
      </c>
      <c r="C150" s="11">
        <v>1</v>
      </c>
      <c r="D150" s="11">
        <v>357</v>
      </c>
      <c r="E150" s="11">
        <v>1</v>
      </c>
      <c r="F150" s="11">
        <v>458</v>
      </c>
      <c r="G150" s="11">
        <v>-32.1</v>
      </c>
      <c r="H150" s="13">
        <v>4.3999999999999997E-9</v>
      </c>
      <c r="I150" s="2" t="s">
        <v>160</v>
      </c>
      <c r="J150" s="2">
        <f>(1-(L150+$N$2-$O$2))/($O$2-$P$2)</f>
        <v>0</v>
      </c>
      <c r="K150" s="2">
        <f t="shared" si="7"/>
        <v>0.99333333333333329</v>
      </c>
      <c r="L150" s="2">
        <v>1</v>
      </c>
      <c r="M150" s="2">
        <v>149</v>
      </c>
      <c r="Q150" s="2">
        <f t="shared" si="8"/>
        <v>0.99665551839464883</v>
      </c>
    </row>
    <row r="151" spans="1:17" x14ac:dyDescent="0.25">
      <c r="A151" s="5" t="s">
        <v>158</v>
      </c>
      <c r="B151" s="6" t="s">
        <v>9</v>
      </c>
      <c r="C151" s="11">
        <v>45</v>
      </c>
      <c r="D151" s="11">
        <v>468</v>
      </c>
      <c r="E151" s="11">
        <v>1</v>
      </c>
      <c r="F151" s="11">
        <v>458</v>
      </c>
      <c r="G151" s="11">
        <v>-209.5</v>
      </c>
      <c r="H151" s="13">
        <v>3.8999999999999999E-4</v>
      </c>
      <c r="I151" s="2" t="s">
        <v>160</v>
      </c>
      <c r="J151" s="2">
        <f>(1-(L151+$N$2-$O$2))/($O$2-$P$2)</f>
        <v>6.6666666666666671E-3</v>
      </c>
      <c r="K151" s="2">
        <f t="shared" si="7"/>
        <v>1</v>
      </c>
      <c r="L151" s="2">
        <v>0</v>
      </c>
      <c r="M151" s="2">
        <v>150</v>
      </c>
      <c r="Q151" s="2">
        <f t="shared" si="8"/>
        <v>1</v>
      </c>
    </row>
    <row r="152" spans="1:17" x14ac:dyDescent="0.25">
      <c r="A152" s="7" t="s">
        <v>161</v>
      </c>
      <c r="B152" s="8" t="s">
        <v>201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4">
        <v>0</v>
      </c>
      <c r="I152" s="2" t="s">
        <v>200</v>
      </c>
    </row>
    <row r="153" spans="1:17" x14ac:dyDescent="0.25">
      <c r="A153" s="7" t="s">
        <v>162</v>
      </c>
      <c r="B153" s="8" t="s">
        <v>201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4">
        <v>0</v>
      </c>
      <c r="I153" s="2" t="s">
        <v>200</v>
      </c>
    </row>
    <row r="154" spans="1:17" x14ac:dyDescent="0.25">
      <c r="A154" s="7" t="s">
        <v>163</v>
      </c>
      <c r="B154" s="8" t="s">
        <v>201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4">
        <v>0</v>
      </c>
      <c r="I154" s="2" t="s">
        <v>200</v>
      </c>
    </row>
    <row r="155" spans="1:17" x14ac:dyDescent="0.25">
      <c r="A155" s="7" t="s">
        <v>164</v>
      </c>
      <c r="B155" s="8" t="s">
        <v>201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4">
        <v>0</v>
      </c>
      <c r="I155" s="2" t="s">
        <v>200</v>
      </c>
    </row>
    <row r="156" spans="1:17" x14ac:dyDescent="0.25">
      <c r="A156" s="7" t="s">
        <v>165</v>
      </c>
      <c r="B156" s="8" t="s">
        <v>201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4">
        <v>0</v>
      </c>
      <c r="I156" s="2" t="s">
        <v>200</v>
      </c>
    </row>
    <row r="157" spans="1:17" x14ac:dyDescent="0.25">
      <c r="A157" s="7" t="s">
        <v>166</v>
      </c>
      <c r="B157" s="8" t="s">
        <v>201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4">
        <v>0</v>
      </c>
      <c r="I157" s="2" t="s">
        <v>200</v>
      </c>
    </row>
    <row r="158" spans="1:17" x14ac:dyDescent="0.25">
      <c r="A158" s="7" t="s">
        <v>167</v>
      </c>
      <c r="B158" s="8" t="s">
        <v>201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4">
        <v>0</v>
      </c>
      <c r="I158" s="2" t="s">
        <v>200</v>
      </c>
    </row>
    <row r="159" spans="1:17" x14ac:dyDescent="0.25">
      <c r="A159" s="7" t="s">
        <v>168</v>
      </c>
      <c r="B159" s="8" t="s">
        <v>201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4">
        <v>0</v>
      </c>
      <c r="I159" s="2" t="s">
        <v>200</v>
      </c>
    </row>
    <row r="160" spans="1:17" x14ac:dyDescent="0.25">
      <c r="A160" s="7" t="s">
        <v>169</v>
      </c>
      <c r="B160" s="8" t="s">
        <v>201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4">
        <v>0</v>
      </c>
      <c r="I160" s="2" t="s">
        <v>200</v>
      </c>
    </row>
    <row r="161" spans="1:9" x14ac:dyDescent="0.25">
      <c r="A161" s="7" t="s">
        <v>170</v>
      </c>
      <c r="B161" s="8" t="s">
        <v>201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4">
        <v>0</v>
      </c>
      <c r="I161" s="2" t="s">
        <v>200</v>
      </c>
    </row>
    <row r="162" spans="1:9" x14ac:dyDescent="0.25">
      <c r="A162" s="7" t="s">
        <v>171</v>
      </c>
      <c r="B162" s="8" t="s">
        <v>201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4">
        <v>0</v>
      </c>
      <c r="I162" s="2" t="s">
        <v>200</v>
      </c>
    </row>
    <row r="163" spans="1:9" x14ac:dyDescent="0.25">
      <c r="A163" s="7" t="s">
        <v>172</v>
      </c>
      <c r="B163" s="8" t="s">
        <v>201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4">
        <v>0</v>
      </c>
      <c r="I163" s="2" t="s">
        <v>200</v>
      </c>
    </row>
    <row r="164" spans="1:9" x14ac:dyDescent="0.25">
      <c r="A164" s="7" t="s">
        <v>173</v>
      </c>
      <c r="B164" s="8" t="s">
        <v>201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4">
        <v>0</v>
      </c>
      <c r="I164" s="2" t="s">
        <v>200</v>
      </c>
    </row>
    <row r="165" spans="1:9" x14ac:dyDescent="0.25">
      <c r="A165" s="7" t="s">
        <v>174</v>
      </c>
      <c r="B165" s="8" t="s">
        <v>201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4">
        <v>0</v>
      </c>
      <c r="I165" s="2" t="s">
        <v>200</v>
      </c>
    </row>
    <row r="166" spans="1:9" x14ac:dyDescent="0.25">
      <c r="A166" s="7" t="s">
        <v>175</v>
      </c>
      <c r="B166" s="8" t="s">
        <v>201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4">
        <v>0</v>
      </c>
      <c r="I166" s="2" t="s">
        <v>200</v>
      </c>
    </row>
    <row r="167" spans="1:9" x14ac:dyDescent="0.25">
      <c r="A167" s="7" t="s">
        <v>176</v>
      </c>
      <c r="B167" s="8" t="s">
        <v>201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4">
        <v>0</v>
      </c>
      <c r="I167" s="2" t="s">
        <v>200</v>
      </c>
    </row>
    <row r="168" spans="1:9" x14ac:dyDescent="0.25">
      <c r="A168" s="7" t="s">
        <v>177</v>
      </c>
      <c r="B168" s="8" t="s">
        <v>201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4">
        <v>0</v>
      </c>
      <c r="I168" s="2" t="s">
        <v>200</v>
      </c>
    </row>
    <row r="169" spans="1:9" x14ac:dyDescent="0.25">
      <c r="A169" s="7" t="s">
        <v>178</v>
      </c>
      <c r="B169" s="8" t="s">
        <v>201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4">
        <v>0</v>
      </c>
      <c r="I169" s="2" t="s">
        <v>200</v>
      </c>
    </row>
    <row r="170" spans="1:9" x14ac:dyDescent="0.25">
      <c r="A170" s="7" t="s">
        <v>179</v>
      </c>
      <c r="B170" s="8" t="s">
        <v>201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4">
        <v>0</v>
      </c>
      <c r="I170" s="2" t="s">
        <v>200</v>
      </c>
    </row>
    <row r="171" spans="1:9" x14ac:dyDescent="0.25">
      <c r="A171" s="7" t="s">
        <v>180</v>
      </c>
      <c r="B171" s="8" t="s">
        <v>201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4">
        <v>0</v>
      </c>
      <c r="I171" s="2" t="s">
        <v>200</v>
      </c>
    </row>
    <row r="172" spans="1:9" x14ac:dyDescent="0.25">
      <c r="A172" s="7" t="s">
        <v>181</v>
      </c>
      <c r="B172" s="8" t="s">
        <v>201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4">
        <v>0</v>
      </c>
      <c r="I172" s="2" t="s">
        <v>200</v>
      </c>
    </row>
    <row r="173" spans="1:9" x14ac:dyDescent="0.25">
      <c r="A173" s="7" t="s">
        <v>182</v>
      </c>
      <c r="B173" s="8" t="s">
        <v>201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4">
        <v>0</v>
      </c>
      <c r="I173" s="2" t="s">
        <v>200</v>
      </c>
    </row>
    <row r="174" spans="1:9" x14ac:dyDescent="0.25">
      <c r="A174" s="7" t="s">
        <v>183</v>
      </c>
      <c r="B174" s="8" t="s">
        <v>201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4">
        <v>0</v>
      </c>
      <c r="I174" s="2" t="s">
        <v>200</v>
      </c>
    </row>
    <row r="175" spans="1:9" x14ac:dyDescent="0.25">
      <c r="A175" s="7" t="s">
        <v>184</v>
      </c>
      <c r="B175" s="8" t="s">
        <v>201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4">
        <v>0</v>
      </c>
      <c r="I175" s="2" t="s">
        <v>200</v>
      </c>
    </row>
    <row r="176" spans="1:9" x14ac:dyDescent="0.25">
      <c r="A176" s="7" t="s">
        <v>185</v>
      </c>
      <c r="B176" s="8" t="s">
        <v>201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4">
        <v>0</v>
      </c>
      <c r="I176" s="2" t="s">
        <v>200</v>
      </c>
    </row>
    <row r="177" spans="1:9" x14ac:dyDescent="0.25">
      <c r="A177" s="7" t="s">
        <v>186</v>
      </c>
      <c r="B177" s="8" t="s">
        <v>201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4">
        <v>0</v>
      </c>
      <c r="I177" s="2" t="s">
        <v>200</v>
      </c>
    </row>
    <row r="178" spans="1:9" x14ac:dyDescent="0.25">
      <c r="A178" s="7" t="s">
        <v>187</v>
      </c>
      <c r="B178" s="8" t="s">
        <v>201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4">
        <v>0</v>
      </c>
      <c r="I178" s="2" t="s">
        <v>200</v>
      </c>
    </row>
    <row r="179" spans="1:9" x14ac:dyDescent="0.25">
      <c r="A179" s="7" t="s">
        <v>188</v>
      </c>
      <c r="B179" s="8" t="s">
        <v>201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4">
        <v>0</v>
      </c>
      <c r="I179" s="2" t="s">
        <v>200</v>
      </c>
    </row>
    <row r="180" spans="1:9" x14ac:dyDescent="0.25">
      <c r="A180" s="7" t="s">
        <v>189</v>
      </c>
      <c r="B180" s="8" t="s">
        <v>201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4">
        <v>0</v>
      </c>
      <c r="I180" s="2" t="s">
        <v>200</v>
      </c>
    </row>
    <row r="181" spans="1:9" x14ac:dyDescent="0.25">
      <c r="A181" s="7" t="s">
        <v>190</v>
      </c>
      <c r="B181" s="8" t="s">
        <v>201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4">
        <v>0</v>
      </c>
      <c r="I181" s="2" t="s">
        <v>200</v>
      </c>
    </row>
    <row r="182" spans="1:9" x14ac:dyDescent="0.25">
      <c r="A182" s="7" t="s">
        <v>191</v>
      </c>
      <c r="B182" s="8" t="s">
        <v>201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4">
        <v>0</v>
      </c>
      <c r="I182" s="2" t="s">
        <v>200</v>
      </c>
    </row>
    <row r="183" spans="1:9" x14ac:dyDescent="0.25">
      <c r="A183" s="7" t="s">
        <v>192</v>
      </c>
      <c r="B183" s="8" t="s">
        <v>201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4">
        <v>0</v>
      </c>
      <c r="I183" s="2" t="s">
        <v>200</v>
      </c>
    </row>
    <row r="184" spans="1:9" x14ac:dyDescent="0.25">
      <c r="A184" s="7" t="s">
        <v>193</v>
      </c>
      <c r="B184" s="8" t="s">
        <v>201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4">
        <v>0</v>
      </c>
      <c r="I184" s="2" t="s">
        <v>200</v>
      </c>
    </row>
    <row r="185" spans="1:9" x14ac:dyDescent="0.25">
      <c r="A185" s="7" t="s">
        <v>194</v>
      </c>
      <c r="B185" s="8" t="s">
        <v>201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4">
        <v>0</v>
      </c>
      <c r="I185" s="2" t="s">
        <v>200</v>
      </c>
    </row>
    <row r="186" spans="1:9" x14ac:dyDescent="0.25">
      <c r="A186" s="7" t="s">
        <v>195</v>
      </c>
      <c r="B186" s="8" t="s">
        <v>201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4">
        <v>0</v>
      </c>
      <c r="I186" s="2" t="s">
        <v>200</v>
      </c>
    </row>
    <row r="187" spans="1:9" x14ac:dyDescent="0.25">
      <c r="A187" s="7" t="s">
        <v>196</v>
      </c>
      <c r="B187" s="8" t="s">
        <v>201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4">
        <v>0</v>
      </c>
      <c r="I187" s="2" t="s">
        <v>200</v>
      </c>
    </row>
    <row r="188" spans="1:9" x14ac:dyDescent="0.25">
      <c r="A188" s="7" t="s">
        <v>197</v>
      </c>
      <c r="B188" s="8" t="s">
        <v>201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4">
        <v>0</v>
      </c>
      <c r="I188" s="2" t="s">
        <v>200</v>
      </c>
    </row>
    <row r="189" spans="1:9" x14ac:dyDescent="0.25">
      <c r="A189" s="7" t="s">
        <v>198</v>
      </c>
      <c r="B189" s="8" t="s">
        <v>201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4">
        <v>0</v>
      </c>
      <c r="I189" s="2" t="s">
        <v>200</v>
      </c>
    </row>
    <row r="190" spans="1:9" x14ac:dyDescent="0.25">
      <c r="A190" s="7" t="s">
        <v>199</v>
      </c>
      <c r="B190" s="8" t="s">
        <v>201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4">
        <v>0</v>
      </c>
      <c r="I190" s="2" t="s">
        <v>200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2024-05-09T16:38:57Z</dcterms:modified>
</cp:coreProperties>
</file>