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<sst xmlns="http://schemas.openxmlformats.org/spreadsheetml/2006/main" count="96" uniqueCount="22">
  <si>
    <t>ВХОДНЫЕ ДАННЫЕ:</t>
  </si>
  <si>
    <t>Основание</t>
  </si>
  <si>
    <t xml:space="preserve"> A </t>
  </si>
  <si>
    <t xml:space="preserve"> T </t>
  </si>
  <si>
    <t xml:space="preserve"> C </t>
  </si>
  <si>
    <t xml:space="preserve"> G </t>
  </si>
  <si>
    <t>Strand I</t>
  </si>
  <si>
    <t>Strand II</t>
  </si>
  <si>
    <t>alpha</t>
  </si>
  <si>
    <t>beta</t>
  </si>
  <si>
    <t>gamma</t>
  </si>
  <si>
    <t>delta</t>
  </si>
  <si>
    <t>epsilon</t>
  </si>
  <si>
    <t>zeta</t>
  </si>
  <si>
    <t>chi</t>
  </si>
  <si>
    <t xml:space="preserve">  --- </t>
  </si>
  <si>
    <t xml:space="preserve"> --- </t>
  </si>
  <si>
    <t>ПОЛОЖИТЕЛЬНЫЕ И СРЕДНИЕ ЗНАЧЕНИЯ ТОРСИОННЫХ УГЛОВ :</t>
  </si>
  <si>
    <t>СРЕДНЕЕ:</t>
  </si>
  <si>
    <t xml:space="preserve"> ---  </t>
  </si>
  <si>
    <t>РАСЧЕТ ОТКЛОНЕНИЙ:</t>
  </si>
  <si>
    <t>Sum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</si>
</sst>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2" fontId="34" fillId="0" borderId="14" xfId="0" applyNumberFormat="1" applyFont="1" applyBorder="1" applyAlignment="1">
      <alignment horizontal="center"/>
    </xf>
    <xf numFmtId="2" fontId="34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34" fillId="0" borderId="16" xfId="60" applyNumberFormat="1" applyFont="1" applyBorder="1" applyAlignment="1">
      <alignment horizontal="center"/>
    </xf>
    <xf numFmtId="164" fontId="34" fillId="0" borderId="14" xfId="60" applyNumberFormat="1" applyFont="1" applyBorder="1" applyAlignment="1">
      <alignment horizontal="center"/>
    </xf>
    <xf numFmtId="164" fontId="2" fillId="0" borderId="14" xfId="60" applyNumberFormat="1" applyFont="1" applyBorder="1" applyAlignment="1">
      <alignment horizontal="center"/>
    </xf>
    <xf numFmtId="164" fontId="45" fillId="0" borderId="15" xfId="60" applyNumberFormat="1" applyFont="1" applyBorder="1" applyAlignment="1">
      <alignment horizontal="center"/>
    </xf>
    <xf numFmtId="164" fontId="34" fillId="0" borderId="15" xfId="60" applyNumberFormat="1" applyFont="1" applyBorder="1" applyAlignment="1">
      <alignment horizontal="center"/>
    </xf>
    <xf numFmtId="164" fontId="34" fillId="0" borderId="16" xfId="0" applyNumberFormat="1" applyFont="1" applyBorder="1" applyAlignment="1">
      <alignment horizontal="center"/>
    </xf>
    <xf numFmtId="164" fontId="34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34" fillId="0" borderId="15" xfId="0" applyNumberFormat="1" applyFont="1" applyBorder="1" applyAlignment="1">
      <alignment horizontal="center"/>
    </xf>
    <xf numFmtId="0" fontId="34" fillId="0" borderId="17" xfId="0" applyFont="1" applyBorder="1" applyAlignment="1">
      <alignment/>
    </xf>
    <xf numFmtId="2" fontId="34" fillId="0" borderId="18" xfId="0" applyNumberFormat="1" applyFont="1" applyBorder="1" applyAlignment="1">
      <alignment horizontal="center"/>
    </xf>
    <xf numFmtId="2" fontId="34" fillId="0" borderId="19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24" fillId="0" borderId="20" xfId="0" applyFont="1" applyFill="1" applyBorder="1" applyAlignment="1">
      <alignment horizontal="center"/>
    </xf>
    <xf numFmtId="0" fontId="23" fillId="33" borderId="14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164" fontId="34" fillId="33" borderId="14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164" fontId="34" fillId="33" borderId="14" xfId="60" applyNumberFormat="1" applyFont="1" applyFill="1" applyBorder="1" applyAlignment="1">
      <alignment horizontal="center"/>
    </xf>
    <xf numFmtId="2" fontId="34" fillId="33" borderId="14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3" fillId="34" borderId="14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164" fontId="34" fillId="34" borderId="14" xfId="6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" fontId="34" fillId="34" borderId="14" xfId="0" applyNumberFormat="1" applyFon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Q2">
      <selection activeCell="AF14" sqref="AF14"/>
    </sheetView>
  </sheetViews>
  <sheetFormatPr defaultColWidth="9.140625" defaultRowHeight="15"/>
  <cols>
    <col min="1" max="1" width="11.421875" style="0" customWidth="1"/>
    <col min="2" max="2" width="12.140625" style="0" customWidth="1"/>
    <col min="3" max="3" width="11.28125" style="0" customWidth="1"/>
    <col min="4" max="4" width="11.421875" style="0" customWidth="1"/>
    <col min="5" max="5" width="10.57421875" style="0" bestFit="1" customWidth="1"/>
    <col min="6" max="10" width="9.7109375" style="0" bestFit="1" customWidth="1"/>
    <col min="11" max="11" width="9.421875" style="0" customWidth="1"/>
  </cols>
  <sheetData>
    <row r="1" spans="1:27" ht="26.25" customHeight="1">
      <c r="A1" s="1"/>
      <c r="B1" s="2" t="s">
        <v>0</v>
      </c>
      <c r="C1" s="2"/>
      <c r="D1" s="2"/>
      <c r="E1" s="1"/>
      <c r="F1" s="1"/>
      <c r="L1" s="2" t="s">
        <v>17</v>
      </c>
      <c r="M1" s="2"/>
      <c r="N1" s="2"/>
      <c r="O1" s="2"/>
      <c r="P1" s="2"/>
      <c r="T1" s="2" t="s">
        <v>20</v>
      </c>
      <c r="AA1" s="30"/>
    </row>
    <row r="2" spans="1:6" ht="16.5" thickBot="1">
      <c r="A2" s="2" t="s">
        <v>6</v>
      </c>
      <c r="B2" s="1"/>
      <c r="C2" s="1"/>
      <c r="D2" s="1"/>
      <c r="E2" s="1"/>
      <c r="F2" s="1"/>
    </row>
    <row r="3" spans="1:27" ht="16.5" thickBot="1">
      <c r="A3" s="9"/>
      <c r="B3" s="4" t="s">
        <v>1</v>
      </c>
      <c r="C3" s="1"/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16" t="s">
        <v>14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6" t="s">
        <v>13</v>
      </c>
      <c r="R3" s="16" t="s">
        <v>14</v>
      </c>
      <c r="T3" s="16" t="s">
        <v>8</v>
      </c>
      <c r="U3" s="16" t="s">
        <v>9</v>
      </c>
      <c r="V3" s="16" t="s">
        <v>10</v>
      </c>
      <c r="W3" s="16" t="s">
        <v>11</v>
      </c>
      <c r="X3" s="16" t="s">
        <v>12</v>
      </c>
      <c r="Y3" s="16" t="s">
        <v>13</v>
      </c>
      <c r="Z3" s="16" t="s">
        <v>14</v>
      </c>
      <c r="AA3" s="31" t="s">
        <v>21</v>
      </c>
    </row>
    <row r="4" spans="1:27" ht="15.75">
      <c r="A4" s="10">
        <v>1</v>
      </c>
      <c r="B4" s="5" t="s">
        <v>2</v>
      </c>
      <c r="C4" s="1"/>
      <c r="D4" s="17" t="s">
        <v>19</v>
      </c>
      <c r="E4" s="17">
        <v>-176.7</v>
      </c>
      <c r="F4" s="17">
        <v>46</v>
      </c>
      <c r="G4" s="17">
        <v>141</v>
      </c>
      <c r="H4" s="17">
        <v>174.7</v>
      </c>
      <c r="I4" s="17">
        <v>-97.6</v>
      </c>
      <c r="J4" s="17">
        <v>-94.7</v>
      </c>
      <c r="L4" s="13" t="str">
        <f aca="true" t="shared" si="0" ref="L4:R4">IF(D4&gt;0,D4,D4+360)</f>
        <v> ---  </v>
      </c>
      <c r="M4" s="13">
        <f t="shared" si="0"/>
        <v>183.3</v>
      </c>
      <c r="N4" s="13">
        <f t="shared" si="0"/>
        <v>46</v>
      </c>
      <c r="O4" s="13">
        <f t="shared" si="0"/>
        <v>141</v>
      </c>
      <c r="P4" s="13">
        <f t="shared" si="0"/>
        <v>174.7</v>
      </c>
      <c r="Q4" s="13">
        <f t="shared" si="0"/>
        <v>262.4</v>
      </c>
      <c r="R4" s="13">
        <f t="shared" si="0"/>
        <v>265.3</v>
      </c>
      <c r="T4" s="13" t="e">
        <f aca="true" t="shared" si="1" ref="T4:Z4">ABS(L$23-L4)</f>
        <v>#VALUE!</v>
      </c>
      <c r="U4" s="13">
        <f t="shared" si="1"/>
        <v>6.831250000000011</v>
      </c>
      <c r="V4" s="13">
        <f t="shared" si="1"/>
        <v>40.13750000000002</v>
      </c>
      <c r="W4" s="13">
        <f t="shared" si="1"/>
        <v>4.349999999999994</v>
      </c>
      <c r="X4" s="13">
        <f t="shared" si="1"/>
        <v>11.375000000000028</v>
      </c>
      <c r="Y4" s="13">
        <f t="shared" si="1"/>
        <v>16.381249999999966</v>
      </c>
      <c r="Z4" s="13">
        <f t="shared" si="1"/>
        <v>18.981250000000017</v>
      </c>
      <c r="AA4" s="39"/>
    </row>
    <row r="5" spans="1:27" ht="15.75">
      <c r="A5" s="11">
        <v>2</v>
      </c>
      <c r="B5" s="6" t="s">
        <v>3</v>
      </c>
      <c r="C5" s="1"/>
      <c r="D5" s="18">
        <v>-47.7</v>
      </c>
      <c r="E5" s="18">
        <v>-175.4</v>
      </c>
      <c r="F5" s="18">
        <v>31.2</v>
      </c>
      <c r="G5" s="18">
        <v>140.4</v>
      </c>
      <c r="H5" s="18">
        <v>-158.5</v>
      </c>
      <c r="I5" s="18">
        <v>-163.5</v>
      </c>
      <c r="J5" s="18">
        <v>-86.2</v>
      </c>
      <c r="L5" s="14">
        <f>IF(D5&gt;0,D5,D5+360)</f>
        <v>312.3</v>
      </c>
      <c r="M5" s="14">
        <f aca="true" t="shared" si="2" ref="M5:M21">IF(E5&gt;0,E5,E5+360)</f>
        <v>184.6</v>
      </c>
      <c r="N5" s="14">
        <f aca="true" t="shared" si="3" ref="N5:N21">IF(F5&gt;0,F5,F5+360)</f>
        <v>31.2</v>
      </c>
      <c r="O5" s="14">
        <f aca="true" t="shared" si="4" ref="O5:O21">IF(G5&gt;0,G5,G5+360)</f>
        <v>140.4</v>
      </c>
      <c r="P5" s="14">
        <f aca="true" t="shared" si="5" ref="P5:P21">IF(H5&gt;0,H5,H5+360)</f>
        <v>201.5</v>
      </c>
      <c r="Q5" s="14">
        <f aca="true" t="shared" si="6" ref="Q5:Q21">IF(I5&gt;0,I5,I5+360)</f>
        <v>196.5</v>
      </c>
      <c r="R5" s="14">
        <f aca="true" t="shared" si="7" ref="R5:R21">IF(J5&gt;0,J5,J5+360)</f>
        <v>273.8</v>
      </c>
      <c r="T5" s="14">
        <f>ABS(L$23-L5)</f>
        <v>61.46875</v>
      </c>
      <c r="U5" s="14">
        <f aca="true" t="shared" si="8" ref="U5:U21">ABS(M$23-M5)</f>
        <v>5.531250000000028</v>
      </c>
      <c r="V5" s="14">
        <f aca="true" t="shared" si="9" ref="V5:V21">ABS(N$23-N5)</f>
        <v>54.937500000000014</v>
      </c>
      <c r="W5" s="14">
        <f aca="true" t="shared" si="10" ref="W5:W21">ABS(O$23-O5)</f>
        <v>3.75</v>
      </c>
      <c r="X5" s="14">
        <f aca="true" t="shared" si="11" ref="X5:X21">ABS(P$23-P5)</f>
        <v>15.424999999999983</v>
      </c>
      <c r="Y5" s="14">
        <f aca="true" t="shared" si="12" ref="Y5:Y21">ABS(Q$23-Q5)</f>
        <v>49.51875000000001</v>
      </c>
      <c r="Z5" s="14">
        <f aca="true" t="shared" si="13" ref="Z5:Z21">ABS(R$23-R5)</f>
        <v>27.481250000000017</v>
      </c>
      <c r="AA5" s="40">
        <f aca="true" t="shared" si="14" ref="AA5:AA20">SUM(T5:Z5)</f>
        <v>218.11250000000004</v>
      </c>
    </row>
    <row r="6" spans="1:27" ht="15.75">
      <c r="A6" s="11">
        <v>3</v>
      </c>
      <c r="B6" s="5" t="s">
        <v>4</v>
      </c>
      <c r="C6" s="1"/>
      <c r="D6" s="18">
        <v>-27.5</v>
      </c>
      <c r="E6" s="18">
        <v>137.7</v>
      </c>
      <c r="F6" s="18">
        <v>29.2</v>
      </c>
      <c r="G6" s="18">
        <v>132.2</v>
      </c>
      <c r="H6" s="18">
        <v>177.2</v>
      </c>
      <c r="I6" s="18">
        <v>-97.9</v>
      </c>
      <c r="J6" s="18">
        <v>-104.5</v>
      </c>
      <c r="L6" s="14">
        <f aca="true" t="shared" si="15" ref="L6:L21">IF(D6&gt;0,D6,D6+360)</f>
        <v>332.5</v>
      </c>
      <c r="M6" s="14">
        <f t="shared" si="2"/>
        <v>137.7</v>
      </c>
      <c r="N6" s="14">
        <f t="shared" si="3"/>
        <v>29.2</v>
      </c>
      <c r="O6" s="14">
        <f t="shared" si="4"/>
        <v>132.2</v>
      </c>
      <c r="P6" s="14">
        <f t="shared" si="5"/>
        <v>177.2</v>
      </c>
      <c r="Q6" s="14">
        <f t="shared" si="6"/>
        <v>262.1</v>
      </c>
      <c r="R6" s="14">
        <f t="shared" si="7"/>
        <v>255.5</v>
      </c>
      <c r="T6" s="14">
        <f aca="true" t="shared" si="16" ref="T6:T21">ABS(L$23-L6)</f>
        <v>81.66874999999999</v>
      </c>
      <c r="U6" s="14">
        <f t="shared" si="8"/>
        <v>52.431250000000034</v>
      </c>
      <c r="V6" s="14">
        <f t="shared" si="9"/>
        <v>56.937500000000014</v>
      </c>
      <c r="W6" s="14">
        <f t="shared" si="10"/>
        <v>4.450000000000017</v>
      </c>
      <c r="X6" s="14">
        <f t="shared" si="11"/>
        <v>8.875000000000028</v>
      </c>
      <c r="Y6" s="14">
        <f t="shared" si="12"/>
        <v>16.08125000000001</v>
      </c>
      <c r="Z6" s="14">
        <f t="shared" si="13"/>
        <v>9.181250000000006</v>
      </c>
      <c r="AA6" s="40">
        <f t="shared" si="14"/>
        <v>229.62500000000009</v>
      </c>
    </row>
    <row r="7" spans="1:27" ht="15.75">
      <c r="A7" s="11">
        <v>4</v>
      </c>
      <c r="B7" s="5" t="s">
        <v>3</v>
      </c>
      <c r="C7" s="1"/>
      <c r="D7" s="18">
        <v>-60.9</v>
      </c>
      <c r="E7" s="18">
        <v>-169.4</v>
      </c>
      <c r="F7" s="18">
        <v>46.6</v>
      </c>
      <c r="G7" s="18">
        <v>133.3</v>
      </c>
      <c r="H7" s="18">
        <v>-172.3</v>
      </c>
      <c r="I7" s="18">
        <v>-135.2</v>
      </c>
      <c r="J7" s="18">
        <v>-114</v>
      </c>
      <c r="L7" s="14">
        <f t="shared" si="15"/>
        <v>299.1</v>
      </c>
      <c r="M7" s="14">
        <f t="shared" si="2"/>
        <v>190.6</v>
      </c>
      <c r="N7" s="14">
        <f t="shared" si="3"/>
        <v>46.6</v>
      </c>
      <c r="O7" s="14">
        <f t="shared" si="4"/>
        <v>133.3</v>
      </c>
      <c r="P7" s="14">
        <f t="shared" si="5"/>
        <v>187.7</v>
      </c>
      <c r="Q7" s="14">
        <f t="shared" si="6"/>
        <v>224.8</v>
      </c>
      <c r="R7" s="14">
        <f t="shared" si="7"/>
        <v>246</v>
      </c>
      <c r="T7" s="14">
        <f t="shared" si="16"/>
        <v>48.26875000000001</v>
      </c>
      <c r="U7" s="14">
        <f t="shared" si="8"/>
        <v>0.4687499999999716</v>
      </c>
      <c r="V7" s="14">
        <f t="shared" si="9"/>
        <v>39.537500000000016</v>
      </c>
      <c r="W7" s="14">
        <f t="shared" si="10"/>
        <v>3.3499999999999943</v>
      </c>
      <c r="X7" s="14">
        <f t="shared" si="11"/>
        <v>1.6249999999999716</v>
      </c>
      <c r="Y7" s="14">
        <f t="shared" si="12"/>
        <v>21.21875</v>
      </c>
      <c r="Z7" s="14">
        <f t="shared" si="13"/>
        <v>0.3187499999999943</v>
      </c>
      <c r="AA7" s="40">
        <f t="shared" si="14"/>
        <v>114.78749999999997</v>
      </c>
    </row>
    <row r="8" spans="1:27" ht="15.75">
      <c r="A8" s="43">
        <v>5</v>
      </c>
      <c r="B8" s="44" t="s">
        <v>5</v>
      </c>
      <c r="C8" s="45"/>
      <c r="D8" s="46">
        <v>56.4</v>
      </c>
      <c r="E8" s="46">
        <v>-172</v>
      </c>
      <c r="F8" s="46">
        <v>-72.4</v>
      </c>
      <c r="G8" s="46">
        <v>169.9</v>
      </c>
      <c r="H8" s="46">
        <v>143.7</v>
      </c>
      <c r="I8" s="46">
        <v>-115.8</v>
      </c>
      <c r="J8" s="46">
        <v>-125.7</v>
      </c>
      <c r="K8" s="47"/>
      <c r="L8" s="48">
        <f t="shared" si="15"/>
        <v>56.4</v>
      </c>
      <c r="M8" s="48">
        <f t="shared" si="2"/>
        <v>188</v>
      </c>
      <c r="N8" s="48">
        <f t="shared" si="3"/>
        <v>287.6</v>
      </c>
      <c r="O8" s="48">
        <f t="shared" si="4"/>
        <v>169.9</v>
      </c>
      <c r="P8" s="48">
        <f t="shared" si="5"/>
        <v>143.7</v>
      </c>
      <c r="Q8" s="48">
        <f t="shared" si="6"/>
        <v>244.2</v>
      </c>
      <c r="R8" s="48">
        <f t="shared" si="7"/>
        <v>234.3</v>
      </c>
      <c r="S8" s="47"/>
      <c r="T8" s="48">
        <f t="shared" si="16"/>
        <v>194.43125</v>
      </c>
      <c r="U8" s="48">
        <f t="shared" si="8"/>
        <v>2.1312500000000227</v>
      </c>
      <c r="V8" s="48">
        <f t="shared" si="9"/>
        <v>201.4625</v>
      </c>
      <c r="W8" s="48">
        <f t="shared" si="10"/>
        <v>33.25</v>
      </c>
      <c r="X8" s="48">
        <f t="shared" si="11"/>
        <v>42.37500000000003</v>
      </c>
      <c r="Y8" s="48">
        <f t="shared" si="12"/>
        <v>1.8187500000000227</v>
      </c>
      <c r="Z8" s="48">
        <f t="shared" si="13"/>
        <v>12.018749999999983</v>
      </c>
      <c r="AA8" s="49">
        <f t="shared" si="14"/>
        <v>487.48750000000007</v>
      </c>
    </row>
    <row r="9" spans="1:27" ht="15.75">
      <c r="A9" s="11">
        <v>6</v>
      </c>
      <c r="B9" s="5" t="s">
        <v>5</v>
      </c>
      <c r="C9" s="1"/>
      <c r="D9" s="18">
        <v>-169.2</v>
      </c>
      <c r="E9" s="18">
        <v>-92.8</v>
      </c>
      <c r="F9" s="18">
        <v>120.2</v>
      </c>
      <c r="G9" s="18">
        <v>114.6</v>
      </c>
      <c r="H9" s="18">
        <v>-177.9</v>
      </c>
      <c r="I9" s="18">
        <v>-95.7</v>
      </c>
      <c r="J9" s="18">
        <v>-125.9</v>
      </c>
      <c r="L9" s="14">
        <f t="shared" si="15"/>
        <v>190.8</v>
      </c>
      <c r="M9" s="14">
        <f t="shared" si="2"/>
        <v>267.2</v>
      </c>
      <c r="N9" s="14">
        <f t="shared" si="3"/>
        <v>120.2</v>
      </c>
      <c r="O9" s="14">
        <f t="shared" si="4"/>
        <v>114.6</v>
      </c>
      <c r="P9" s="14">
        <f t="shared" si="5"/>
        <v>182.1</v>
      </c>
      <c r="Q9" s="14">
        <f t="shared" si="6"/>
        <v>264.3</v>
      </c>
      <c r="R9" s="14">
        <f t="shared" si="7"/>
        <v>234.1</v>
      </c>
      <c r="T9" s="14">
        <f t="shared" si="16"/>
        <v>60.03125</v>
      </c>
      <c r="U9" s="14">
        <f t="shared" si="8"/>
        <v>77.06874999999997</v>
      </c>
      <c r="V9" s="14">
        <f t="shared" si="9"/>
        <v>34.062499999999986</v>
      </c>
      <c r="W9" s="14">
        <f t="shared" si="10"/>
        <v>22.05000000000001</v>
      </c>
      <c r="X9" s="14">
        <f t="shared" si="11"/>
        <v>3.9750000000000227</v>
      </c>
      <c r="Y9" s="14">
        <f t="shared" si="12"/>
        <v>18.28125</v>
      </c>
      <c r="Z9" s="14">
        <f t="shared" si="13"/>
        <v>12.21875</v>
      </c>
      <c r="AA9" s="40">
        <f t="shared" si="14"/>
        <v>227.6875</v>
      </c>
    </row>
    <row r="10" spans="1:27" ht="15.75">
      <c r="A10" s="11">
        <v>7</v>
      </c>
      <c r="B10" s="5" t="s">
        <v>3</v>
      </c>
      <c r="C10" s="1"/>
      <c r="D10" s="18">
        <v>-56</v>
      </c>
      <c r="E10" s="18">
        <v>-162.3</v>
      </c>
      <c r="F10" s="18">
        <v>39.3</v>
      </c>
      <c r="G10" s="18">
        <v>131.8</v>
      </c>
      <c r="H10" s="18">
        <v>177.4</v>
      </c>
      <c r="I10" s="18">
        <v>-96.9</v>
      </c>
      <c r="J10" s="18">
        <v>-116</v>
      </c>
      <c r="L10" s="14">
        <f t="shared" si="15"/>
        <v>304</v>
      </c>
      <c r="M10" s="14">
        <f t="shared" si="2"/>
        <v>197.7</v>
      </c>
      <c r="N10" s="14">
        <f t="shared" si="3"/>
        <v>39.3</v>
      </c>
      <c r="O10" s="14">
        <f t="shared" si="4"/>
        <v>131.8</v>
      </c>
      <c r="P10" s="14">
        <f t="shared" si="5"/>
        <v>177.4</v>
      </c>
      <c r="Q10" s="14">
        <f t="shared" si="6"/>
        <v>263.1</v>
      </c>
      <c r="R10" s="14">
        <f t="shared" si="7"/>
        <v>244</v>
      </c>
      <c r="T10" s="14">
        <f t="shared" si="16"/>
        <v>53.16874999999999</v>
      </c>
      <c r="U10" s="14">
        <f t="shared" si="8"/>
        <v>7.568749999999966</v>
      </c>
      <c r="V10" s="14">
        <f t="shared" si="9"/>
        <v>46.83750000000002</v>
      </c>
      <c r="W10" s="14">
        <f t="shared" si="10"/>
        <v>4.849999999999994</v>
      </c>
      <c r="X10" s="14">
        <f t="shared" si="11"/>
        <v>8.675000000000011</v>
      </c>
      <c r="Y10" s="14">
        <f t="shared" si="12"/>
        <v>17.08125000000001</v>
      </c>
      <c r="Z10" s="14">
        <f t="shared" si="13"/>
        <v>2.3187499999999943</v>
      </c>
      <c r="AA10" s="40">
        <f t="shared" si="14"/>
        <v>140.49999999999997</v>
      </c>
    </row>
    <row r="11" spans="1:27" ht="15.75">
      <c r="A11" s="11">
        <v>8</v>
      </c>
      <c r="B11" s="5" t="s">
        <v>4</v>
      </c>
      <c r="C11" s="1"/>
      <c r="D11" s="18">
        <v>-53.6</v>
      </c>
      <c r="E11" s="18">
        <v>-176.4</v>
      </c>
      <c r="F11" s="18">
        <v>39.2</v>
      </c>
      <c r="G11" s="18">
        <v>123.9</v>
      </c>
      <c r="H11" s="18">
        <v>-160.3</v>
      </c>
      <c r="I11" s="18">
        <v>-110.4</v>
      </c>
      <c r="J11" s="18">
        <v>-126.6</v>
      </c>
      <c r="L11" s="14">
        <f t="shared" si="15"/>
        <v>306.4</v>
      </c>
      <c r="M11" s="14">
        <f t="shared" si="2"/>
        <v>183.6</v>
      </c>
      <c r="N11" s="14">
        <f t="shared" si="3"/>
        <v>39.2</v>
      </c>
      <c r="O11" s="14">
        <f t="shared" si="4"/>
        <v>123.9</v>
      </c>
      <c r="P11" s="14">
        <f t="shared" si="5"/>
        <v>199.7</v>
      </c>
      <c r="Q11" s="14">
        <f t="shared" si="6"/>
        <v>249.6</v>
      </c>
      <c r="R11" s="14">
        <f t="shared" si="7"/>
        <v>233.4</v>
      </c>
      <c r="T11" s="14">
        <f t="shared" si="16"/>
        <v>55.568749999999966</v>
      </c>
      <c r="U11" s="14">
        <f t="shared" si="8"/>
        <v>6.531250000000028</v>
      </c>
      <c r="V11" s="14">
        <f t="shared" si="9"/>
        <v>46.937500000000014</v>
      </c>
      <c r="W11" s="14">
        <f t="shared" si="10"/>
        <v>12.75</v>
      </c>
      <c r="X11" s="14">
        <f t="shared" si="11"/>
        <v>13.624999999999972</v>
      </c>
      <c r="Y11" s="14">
        <f t="shared" si="12"/>
        <v>3.581249999999983</v>
      </c>
      <c r="Z11" s="14">
        <f t="shared" si="13"/>
        <v>12.918749999999989</v>
      </c>
      <c r="AA11" s="40">
        <f t="shared" si="14"/>
        <v>151.91249999999994</v>
      </c>
    </row>
    <row r="12" spans="1:27" ht="15.75">
      <c r="A12" s="32">
        <v>9</v>
      </c>
      <c r="B12" s="33" t="s">
        <v>4</v>
      </c>
      <c r="C12" s="36"/>
      <c r="D12" s="37">
        <v>26.4</v>
      </c>
      <c r="E12" s="37">
        <v>-153.1</v>
      </c>
      <c r="F12" s="37">
        <v>-59.9</v>
      </c>
      <c r="G12" s="37">
        <v>147.8</v>
      </c>
      <c r="H12" s="37">
        <v>-154.1</v>
      </c>
      <c r="I12" s="37">
        <v>-92.1</v>
      </c>
      <c r="J12" s="37">
        <v>-118.6</v>
      </c>
      <c r="K12" s="34"/>
      <c r="L12" s="38">
        <f t="shared" si="15"/>
        <v>26.4</v>
      </c>
      <c r="M12" s="38">
        <f t="shared" si="2"/>
        <v>206.9</v>
      </c>
      <c r="N12" s="38">
        <f t="shared" si="3"/>
        <v>300.1</v>
      </c>
      <c r="O12" s="38">
        <f t="shared" si="4"/>
        <v>147.8</v>
      </c>
      <c r="P12" s="38">
        <f t="shared" si="5"/>
        <v>205.9</v>
      </c>
      <c r="Q12" s="38">
        <f t="shared" si="6"/>
        <v>267.9</v>
      </c>
      <c r="R12" s="38">
        <f t="shared" si="7"/>
        <v>241.4</v>
      </c>
      <c r="S12" s="34"/>
      <c r="T12" s="38">
        <f t="shared" si="16"/>
        <v>224.43125</v>
      </c>
      <c r="U12" s="38">
        <f t="shared" si="8"/>
        <v>16.768749999999983</v>
      </c>
      <c r="V12" s="38">
        <f t="shared" si="9"/>
        <v>213.9625</v>
      </c>
      <c r="W12" s="38">
        <f t="shared" si="10"/>
        <v>11.150000000000006</v>
      </c>
      <c r="X12" s="38">
        <f t="shared" si="11"/>
        <v>19.82499999999999</v>
      </c>
      <c r="Y12" s="38">
        <f t="shared" si="12"/>
        <v>21.881249999999966</v>
      </c>
      <c r="Z12" s="38">
        <f t="shared" si="13"/>
        <v>4.918749999999989</v>
      </c>
      <c r="AA12" s="41">
        <f t="shared" si="14"/>
        <v>512.9375</v>
      </c>
    </row>
    <row r="13" spans="1:27" ht="15.75">
      <c r="A13" s="11">
        <v>10</v>
      </c>
      <c r="B13" s="5" t="s">
        <v>5</v>
      </c>
      <c r="C13" s="1"/>
      <c r="D13" s="18">
        <v>-52.6</v>
      </c>
      <c r="E13" s="18">
        <v>160.2</v>
      </c>
      <c r="F13" s="18">
        <v>43</v>
      </c>
      <c r="G13" s="18">
        <v>140.2</v>
      </c>
      <c r="H13" s="18">
        <v>-164.8</v>
      </c>
      <c r="I13" s="18">
        <v>-147.4</v>
      </c>
      <c r="J13" s="18">
        <v>-93.3</v>
      </c>
      <c r="L13" s="14">
        <f t="shared" si="15"/>
        <v>307.4</v>
      </c>
      <c r="M13" s="14">
        <f t="shared" si="2"/>
        <v>160.2</v>
      </c>
      <c r="N13" s="14">
        <f t="shared" si="3"/>
        <v>43</v>
      </c>
      <c r="O13" s="14">
        <f t="shared" si="4"/>
        <v>140.2</v>
      </c>
      <c r="P13" s="14">
        <f t="shared" si="5"/>
        <v>195.2</v>
      </c>
      <c r="Q13" s="14">
        <f t="shared" si="6"/>
        <v>212.6</v>
      </c>
      <c r="R13" s="14">
        <f t="shared" si="7"/>
        <v>266.7</v>
      </c>
      <c r="T13" s="14">
        <f t="shared" si="16"/>
        <v>56.568749999999966</v>
      </c>
      <c r="U13" s="14">
        <f t="shared" si="8"/>
        <v>29.931250000000034</v>
      </c>
      <c r="V13" s="14">
        <f t="shared" si="9"/>
        <v>43.13750000000002</v>
      </c>
      <c r="W13" s="14">
        <f t="shared" si="10"/>
        <v>3.549999999999983</v>
      </c>
      <c r="X13" s="14">
        <f t="shared" si="11"/>
        <v>9.124999999999972</v>
      </c>
      <c r="Y13" s="14">
        <f t="shared" si="12"/>
        <v>33.41875000000002</v>
      </c>
      <c r="Z13" s="14">
        <f t="shared" si="13"/>
        <v>20.381249999999994</v>
      </c>
      <c r="AA13" s="40">
        <f t="shared" si="14"/>
        <v>196.11249999999998</v>
      </c>
    </row>
    <row r="14" spans="1:27" ht="15.75">
      <c r="A14" s="11">
        <v>11</v>
      </c>
      <c r="B14" s="5" t="s">
        <v>2</v>
      </c>
      <c r="C14" s="1"/>
      <c r="D14" s="18">
        <v>-32.7</v>
      </c>
      <c r="E14" s="18">
        <v>153.4</v>
      </c>
      <c r="F14" s="18">
        <v>34.9</v>
      </c>
      <c r="G14" s="18">
        <v>130</v>
      </c>
      <c r="H14" s="18">
        <v>-172.6</v>
      </c>
      <c r="I14" s="18">
        <v>-103.6</v>
      </c>
      <c r="J14" s="18">
        <v>-118</v>
      </c>
      <c r="L14" s="14">
        <f t="shared" si="15"/>
        <v>327.3</v>
      </c>
      <c r="M14" s="14">
        <f t="shared" si="2"/>
        <v>153.4</v>
      </c>
      <c r="N14" s="14">
        <f t="shared" si="3"/>
        <v>34.9</v>
      </c>
      <c r="O14" s="14">
        <f t="shared" si="4"/>
        <v>130</v>
      </c>
      <c r="P14" s="14">
        <f t="shared" si="5"/>
        <v>187.4</v>
      </c>
      <c r="Q14" s="14">
        <f t="shared" si="6"/>
        <v>256.4</v>
      </c>
      <c r="R14" s="14">
        <f t="shared" si="7"/>
        <v>242</v>
      </c>
      <c r="T14" s="14">
        <f t="shared" si="16"/>
        <v>76.46875</v>
      </c>
      <c r="U14" s="14">
        <f t="shared" si="8"/>
        <v>36.73125000000002</v>
      </c>
      <c r="V14" s="14">
        <f t="shared" si="9"/>
        <v>51.23750000000002</v>
      </c>
      <c r="W14" s="14">
        <f t="shared" si="10"/>
        <v>6.650000000000006</v>
      </c>
      <c r="X14" s="14">
        <f t="shared" si="11"/>
        <v>1.3249999999999886</v>
      </c>
      <c r="Y14" s="14">
        <f t="shared" si="12"/>
        <v>10.381249999999966</v>
      </c>
      <c r="Z14" s="14">
        <f t="shared" si="13"/>
        <v>4.318749999999994</v>
      </c>
      <c r="AA14" s="40">
        <f t="shared" si="14"/>
        <v>187.11249999999998</v>
      </c>
    </row>
    <row r="15" spans="1:27" ht="15.75">
      <c r="A15" s="11">
        <v>12</v>
      </c>
      <c r="B15" s="5" t="s">
        <v>4</v>
      </c>
      <c r="C15" s="1"/>
      <c r="D15" s="18">
        <v>-50</v>
      </c>
      <c r="E15" s="18">
        <v>171.4</v>
      </c>
      <c r="F15" s="18">
        <v>48.1</v>
      </c>
      <c r="G15" s="18">
        <v>136</v>
      </c>
      <c r="H15" s="18">
        <v>-170.9</v>
      </c>
      <c r="I15" s="18">
        <v>-115.6</v>
      </c>
      <c r="J15" s="18">
        <v>-112.8</v>
      </c>
      <c r="L15" s="14">
        <f t="shared" si="15"/>
        <v>310</v>
      </c>
      <c r="M15" s="14">
        <f t="shared" si="2"/>
        <v>171.4</v>
      </c>
      <c r="N15" s="14">
        <f t="shared" si="3"/>
        <v>48.1</v>
      </c>
      <c r="O15" s="14">
        <f t="shared" si="4"/>
        <v>136</v>
      </c>
      <c r="P15" s="14">
        <f t="shared" si="5"/>
        <v>189.1</v>
      </c>
      <c r="Q15" s="14">
        <f t="shared" si="6"/>
        <v>244.4</v>
      </c>
      <c r="R15" s="14">
        <f t="shared" si="7"/>
        <v>247.2</v>
      </c>
      <c r="T15" s="14">
        <f t="shared" si="16"/>
        <v>59.16874999999999</v>
      </c>
      <c r="U15" s="14">
        <f t="shared" si="8"/>
        <v>18.731250000000017</v>
      </c>
      <c r="V15" s="14">
        <f t="shared" si="9"/>
        <v>38.037500000000016</v>
      </c>
      <c r="W15" s="14">
        <f t="shared" si="10"/>
        <v>0.6500000000000057</v>
      </c>
      <c r="X15" s="14">
        <f t="shared" si="11"/>
        <v>3.0249999999999773</v>
      </c>
      <c r="Y15" s="14">
        <f t="shared" si="12"/>
        <v>1.6187500000000057</v>
      </c>
      <c r="Z15" s="14">
        <f t="shared" si="13"/>
        <v>0.8812499999999943</v>
      </c>
      <c r="AA15" s="40">
        <f t="shared" si="14"/>
        <v>122.11250000000001</v>
      </c>
    </row>
    <row r="16" spans="1:27" ht="15.75">
      <c r="A16" s="11">
        <v>13</v>
      </c>
      <c r="B16" s="5" t="s">
        <v>4</v>
      </c>
      <c r="C16" s="1"/>
      <c r="D16" s="18">
        <v>-59.6</v>
      </c>
      <c r="E16" s="18">
        <v>-163</v>
      </c>
      <c r="F16" s="18">
        <v>32.4</v>
      </c>
      <c r="G16" s="18">
        <v>125.4</v>
      </c>
      <c r="H16" s="18">
        <v>126.8</v>
      </c>
      <c r="I16" s="18">
        <v>-34.1</v>
      </c>
      <c r="J16" s="18">
        <v>-119.2</v>
      </c>
      <c r="L16" s="14">
        <f t="shared" si="15"/>
        <v>300.4</v>
      </c>
      <c r="M16" s="14">
        <f t="shared" si="2"/>
        <v>197</v>
      </c>
      <c r="N16" s="14">
        <f t="shared" si="3"/>
        <v>32.4</v>
      </c>
      <c r="O16" s="14">
        <f t="shared" si="4"/>
        <v>125.4</v>
      </c>
      <c r="P16" s="14">
        <f t="shared" si="5"/>
        <v>126.8</v>
      </c>
      <c r="Q16" s="14">
        <f t="shared" si="6"/>
        <v>325.9</v>
      </c>
      <c r="R16" s="14">
        <f t="shared" si="7"/>
        <v>240.8</v>
      </c>
      <c r="T16" s="14">
        <f t="shared" si="16"/>
        <v>49.568749999999966</v>
      </c>
      <c r="U16" s="14">
        <f t="shared" si="8"/>
        <v>6.868749999999977</v>
      </c>
      <c r="V16" s="14">
        <f t="shared" si="9"/>
        <v>53.73750000000002</v>
      </c>
      <c r="W16" s="14">
        <f t="shared" si="10"/>
        <v>11.25</v>
      </c>
      <c r="X16" s="14">
        <f t="shared" si="11"/>
        <v>59.27500000000002</v>
      </c>
      <c r="Y16" s="14">
        <f t="shared" si="12"/>
        <v>79.88124999999997</v>
      </c>
      <c r="Z16" s="14">
        <f t="shared" si="13"/>
        <v>5.518749999999983</v>
      </c>
      <c r="AA16" s="40">
        <f t="shared" si="14"/>
        <v>266.0999999999999</v>
      </c>
    </row>
    <row r="17" spans="1:27" ht="15.75">
      <c r="A17" s="11">
        <v>14</v>
      </c>
      <c r="B17" s="5" t="s">
        <v>2</v>
      </c>
      <c r="C17" s="1"/>
      <c r="D17" s="18">
        <v>-121</v>
      </c>
      <c r="E17" s="18">
        <v>-135.5</v>
      </c>
      <c r="F17" s="18">
        <v>55.7</v>
      </c>
      <c r="G17" s="18">
        <v>147</v>
      </c>
      <c r="H17" s="18">
        <v>-128.7</v>
      </c>
      <c r="I17" s="18">
        <v>173.7</v>
      </c>
      <c r="J17" s="18">
        <v>-101</v>
      </c>
      <c r="L17" s="14">
        <f t="shared" si="15"/>
        <v>239</v>
      </c>
      <c r="M17" s="14">
        <f t="shared" si="2"/>
        <v>224.5</v>
      </c>
      <c r="N17" s="14">
        <f t="shared" si="3"/>
        <v>55.7</v>
      </c>
      <c r="O17" s="14">
        <f t="shared" si="4"/>
        <v>147</v>
      </c>
      <c r="P17" s="14">
        <f t="shared" si="5"/>
        <v>231.3</v>
      </c>
      <c r="Q17" s="14">
        <f t="shared" si="6"/>
        <v>173.7</v>
      </c>
      <c r="R17" s="14">
        <f t="shared" si="7"/>
        <v>259</v>
      </c>
      <c r="T17" s="14">
        <f t="shared" si="16"/>
        <v>11.831250000000011</v>
      </c>
      <c r="U17" s="14">
        <f t="shared" si="8"/>
        <v>34.36874999999998</v>
      </c>
      <c r="V17" s="14">
        <f t="shared" si="9"/>
        <v>30.437500000000014</v>
      </c>
      <c r="W17" s="14">
        <f t="shared" si="10"/>
        <v>10.349999999999994</v>
      </c>
      <c r="X17" s="14">
        <f t="shared" si="11"/>
        <v>45.224999999999994</v>
      </c>
      <c r="Y17" s="14">
        <f t="shared" si="12"/>
        <v>72.31875000000002</v>
      </c>
      <c r="Z17" s="14">
        <f t="shared" si="13"/>
        <v>12.681250000000006</v>
      </c>
      <c r="AA17" s="40">
        <f t="shared" si="14"/>
        <v>217.2125</v>
      </c>
    </row>
    <row r="18" spans="1:27" ht="15.75">
      <c r="A18" s="11">
        <v>15</v>
      </c>
      <c r="B18" s="5" t="s">
        <v>5</v>
      </c>
      <c r="C18" s="1"/>
      <c r="D18" s="18">
        <v>99.2</v>
      </c>
      <c r="E18" s="18">
        <v>-142.9</v>
      </c>
      <c r="F18" s="18">
        <v>-170.1</v>
      </c>
      <c r="G18" s="18">
        <v>142.7</v>
      </c>
      <c r="H18" s="18">
        <v>-165.7</v>
      </c>
      <c r="I18" s="18">
        <v>-78.6</v>
      </c>
      <c r="J18" s="18">
        <v>-148.7</v>
      </c>
      <c r="L18" s="14">
        <f t="shared" si="15"/>
        <v>99.2</v>
      </c>
      <c r="M18" s="14">
        <f t="shared" si="2"/>
        <v>217.1</v>
      </c>
      <c r="N18" s="14">
        <f>IF(F18&gt;0,F18,F18+360)</f>
        <v>189.9</v>
      </c>
      <c r="O18" s="14">
        <f t="shared" si="4"/>
        <v>142.7</v>
      </c>
      <c r="P18" s="14">
        <f t="shared" si="5"/>
        <v>194.3</v>
      </c>
      <c r="Q18" s="14">
        <f t="shared" si="6"/>
        <v>281.4</v>
      </c>
      <c r="R18" s="14">
        <f t="shared" si="7"/>
        <v>211.3</v>
      </c>
      <c r="T18" s="14">
        <f t="shared" si="16"/>
        <v>151.63125000000002</v>
      </c>
      <c r="U18" s="14">
        <f t="shared" si="8"/>
        <v>26.96874999999997</v>
      </c>
      <c r="V18" s="14">
        <f t="shared" si="9"/>
        <v>103.76249999999999</v>
      </c>
      <c r="W18" s="14">
        <f t="shared" si="10"/>
        <v>6.049999999999983</v>
      </c>
      <c r="X18" s="14">
        <f t="shared" si="11"/>
        <v>8.224999999999994</v>
      </c>
      <c r="Y18" s="14">
        <f t="shared" si="12"/>
        <v>35.381249999999966</v>
      </c>
      <c r="Z18" s="14">
        <f t="shared" si="13"/>
        <v>35.01874999999998</v>
      </c>
      <c r="AA18" s="40">
        <f t="shared" si="14"/>
        <v>367.0374999999999</v>
      </c>
    </row>
    <row r="19" spans="1:27" ht="15.75">
      <c r="A19" s="11">
        <v>16</v>
      </c>
      <c r="B19" s="5" t="s">
        <v>2</v>
      </c>
      <c r="C19" s="1"/>
      <c r="D19" s="18">
        <v>-70.5</v>
      </c>
      <c r="E19" s="18">
        <v>-167.1</v>
      </c>
      <c r="F19" s="18">
        <v>41.5</v>
      </c>
      <c r="G19" s="18">
        <v>134</v>
      </c>
      <c r="H19" s="18">
        <v>-171.8</v>
      </c>
      <c r="I19" s="18">
        <v>-99.5</v>
      </c>
      <c r="J19" s="18">
        <v>-108.4</v>
      </c>
      <c r="L19" s="14">
        <f t="shared" si="15"/>
        <v>289.5</v>
      </c>
      <c r="M19" s="14">
        <f t="shared" si="2"/>
        <v>192.9</v>
      </c>
      <c r="N19" s="14">
        <f t="shared" si="3"/>
        <v>41.5</v>
      </c>
      <c r="O19" s="14">
        <f t="shared" si="4"/>
        <v>134</v>
      </c>
      <c r="P19" s="14">
        <f t="shared" si="5"/>
        <v>188.2</v>
      </c>
      <c r="Q19" s="14">
        <f t="shared" si="6"/>
        <v>260.5</v>
      </c>
      <c r="R19" s="14">
        <f t="shared" si="7"/>
        <v>251.6</v>
      </c>
      <c r="T19" s="14">
        <f t="shared" si="16"/>
        <v>38.66874999999999</v>
      </c>
      <c r="U19" s="14">
        <f t="shared" si="8"/>
        <v>2.768749999999983</v>
      </c>
      <c r="V19" s="14">
        <f t="shared" si="9"/>
        <v>44.63750000000002</v>
      </c>
      <c r="W19" s="14">
        <f t="shared" si="10"/>
        <v>2.6500000000000057</v>
      </c>
      <c r="X19" s="14">
        <f t="shared" si="11"/>
        <v>2.1249999999999716</v>
      </c>
      <c r="Y19" s="14">
        <f t="shared" si="12"/>
        <v>14.481249999999989</v>
      </c>
      <c r="Z19" s="14">
        <f t="shared" si="13"/>
        <v>5.28125</v>
      </c>
      <c r="AA19" s="40">
        <f t="shared" si="14"/>
        <v>110.61249999999995</v>
      </c>
    </row>
    <row r="20" spans="1:27" ht="15.75">
      <c r="A20" s="11">
        <v>17</v>
      </c>
      <c r="B20" s="7" t="s">
        <v>3</v>
      </c>
      <c r="C20" s="1"/>
      <c r="D20" s="19">
        <v>-47.4</v>
      </c>
      <c r="E20" s="19">
        <v>169.3</v>
      </c>
      <c r="F20" s="19">
        <v>39.3</v>
      </c>
      <c r="G20" s="19">
        <v>137.2</v>
      </c>
      <c r="H20" s="19">
        <v>-170.3</v>
      </c>
      <c r="I20" s="19">
        <v>-151.1</v>
      </c>
      <c r="J20" s="19">
        <v>-100</v>
      </c>
      <c r="L20" s="14">
        <f t="shared" si="15"/>
        <v>312.6</v>
      </c>
      <c r="M20" s="14">
        <f t="shared" si="2"/>
        <v>169.3</v>
      </c>
      <c r="N20" s="14">
        <f t="shared" si="3"/>
        <v>39.3</v>
      </c>
      <c r="O20" s="14">
        <f t="shared" si="4"/>
        <v>137.2</v>
      </c>
      <c r="P20" s="14">
        <f t="shared" si="5"/>
        <v>189.7</v>
      </c>
      <c r="Q20" s="14">
        <f t="shared" si="6"/>
        <v>208.9</v>
      </c>
      <c r="R20" s="14">
        <f t="shared" si="7"/>
        <v>260</v>
      </c>
      <c r="T20" s="14">
        <f t="shared" si="16"/>
        <v>61.76875000000001</v>
      </c>
      <c r="U20" s="14">
        <f t="shared" si="8"/>
        <v>20.83125000000001</v>
      </c>
      <c r="V20" s="14">
        <f t="shared" si="9"/>
        <v>46.83750000000002</v>
      </c>
      <c r="W20" s="14">
        <f t="shared" si="10"/>
        <v>0.549999999999983</v>
      </c>
      <c r="X20" s="14">
        <f t="shared" si="11"/>
        <v>3.6249999999999716</v>
      </c>
      <c r="Y20" s="14">
        <f t="shared" si="12"/>
        <v>37.118750000000006</v>
      </c>
      <c r="Z20" s="14">
        <f t="shared" si="13"/>
        <v>13.681250000000006</v>
      </c>
      <c r="AA20" s="40">
        <f t="shared" si="14"/>
        <v>184.41250000000002</v>
      </c>
    </row>
    <row r="21" spans="1:27" ht="16.5" thickBot="1">
      <c r="A21" s="12">
        <v>18</v>
      </c>
      <c r="B21" s="8" t="s">
        <v>5</v>
      </c>
      <c r="C21" s="1"/>
      <c r="D21" s="20">
        <v>-53.9</v>
      </c>
      <c r="E21" s="20">
        <v>169.9</v>
      </c>
      <c r="F21" s="20">
        <v>52.8</v>
      </c>
      <c r="G21" s="21">
        <v>154</v>
      </c>
      <c r="H21" s="21" t="s">
        <v>15</v>
      </c>
      <c r="I21" s="21" t="s">
        <v>15</v>
      </c>
      <c r="J21" s="21">
        <v>-111.2</v>
      </c>
      <c r="L21" s="15">
        <f t="shared" si="15"/>
        <v>306.1</v>
      </c>
      <c r="M21" s="15">
        <f t="shared" si="2"/>
        <v>169.9</v>
      </c>
      <c r="N21" s="15">
        <f t="shared" si="3"/>
        <v>52.8</v>
      </c>
      <c r="O21" s="15">
        <f t="shared" si="4"/>
        <v>154</v>
      </c>
      <c r="P21" s="15" t="str">
        <f t="shared" si="5"/>
        <v>  --- </v>
      </c>
      <c r="Q21" s="15" t="str">
        <f t="shared" si="6"/>
        <v>  --- </v>
      </c>
      <c r="R21" s="15">
        <f t="shared" si="7"/>
        <v>248.8</v>
      </c>
      <c r="T21" s="15">
        <f t="shared" si="16"/>
        <v>55.26875000000001</v>
      </c>
      <c r="U21" s="15">
        <f t="shared" si="8"/>
        <v>20.231250000000017</v>
      </c>
      <c r="V21" s="15">
        <f t="shared" si="9"/>
        <v>33.33750000000002</v>
      </c>
      <c r="W21" s="15">
        <f t="shared" si="10"/>
        <v>17.349999999999994</v>
      </c>
      <c r="X21" s="15" t="e">
        <f t="shared" si="11"/>
        <v>#VALUE!</v>
      </c>
      <c r="Y21" s="15" t="e">
        <f t="shared" si="12"/>
        <v>#VALUE!</v>
      </c>
      <c r="Z21" s="15">
        <f t="shared" si="13"/>
        <v>2.481250000000017</v>
      </c>
      <c r="AA21" s="42"/>
    </row>
    <row r="22" spans="1:6" ht="16.5" thickBot="1">
      <c r="A22" s="1"/>
      <c r="B22" s="1"/>
      <c r="C22" s="1"/>
      <c r="D22" s="1"/>
      <c r="E22" s="1"/>
      <c r="F22" s="1"/>
    </row>
    <row r="23" spans="1:18" ht="16.5" thickBot="1">
      <c r="A23" s="3"/>
      <c r="B23" s="1"/>
      <c r="C23" s="1"/>
      <c r="D23" s="1"/>
      <c r="E23" s="1"/>
      <c r="F23" s="1"/>
      <c r="J23" s="2"/>
      <c r="K23" s="27" t="s">
        <v>18</v>
      </c>
      <c r="L23" s="28">
        <f>AVERAGE(L5:L20)</f>
        <v>250.83125</v>
      </c>
      <c r="M23" s="28">
        <f>AVERAGE(M5:M20)</f>
        <v>190.13125000000002</v>
      </c>
      <c r="N23" s="28">
        <f>AVERAGE(N5:N20)</f>
        <v>86.13750000000002</v>
      </c>
      <c r="O23" s="28">
        <f>AVERAGE(O5:O20)</f>
        <v>136.65</v>
      </c>
      <c r="P23" s="28">
        <f>AVERAGE(P5:P20)</f>
        <v>186.07500000000002</v>
      </c>
      <c r="Q23" s="28">
        <f>AVERAGE(Q5:Q20)</f>
        <v>246.01875</v>
      </c>
      <c r="R23" s="29">
        <f>AVERAGE(R5:R20)</f>
        <v>246.31875</v>
      </c>
    </row>
    <row r="24" spans="1:6" ht="15.75">
      <c r="A24" s="1"/>
      <c r="B24" s="1"/>
      <c r="C24" s="1"/>
      <c r="D24" s="1"/>
      <c r="E24" s="1"/>
      <c r="F24" s="1"/>
    </row>
    <row r="25" spans="1:6" ht="16.5" thickBot="1">
      <c r="A25" s="2" t="s">
        <v>7</v>
      </c>
      <c r="B25" s="1"/>
      <c r="C25" s="1"/>
      <c r="D25" s="1"/>
      <c r="E25" s="1"/>
      <c r="F25" s="1"/>
    </row>
    <row r="26" spans="1:27" ht="16.5" thickBot="1">
      <c r="A26" s="9"/>
      <c r="B26" s="4" t="s">
        <v>1</v>
      </c>
      <c r="C26" s="1"/>
      <c r="D26" s="16" t="s">
        <v>8</v>
      </c>
      <c r="E26" s="16" t="s">
        <v>9</v>
      </c>
      <c r="F26" s="16" t="s">
        <v>10</v>
      </c>
      <c r="G26" s="16" t="s">
        <v>11</v>
      </c>
      <c r="H26" s="16" t="s">
        <v>12</v>
      </c>
      <c r="I26" s="16" t="s">
        <v>13</v>
      </c>
      <c r="J26" s="16" t="s">
        <v>14</v>
      </c>
      <c r="L26" s="16" t="s">
        <v>8</v>
      </c>
      <c r="M26" s="16" t="s">
        <v>9</v>
      </c>
      <c r="N26" s="16" t="s">
        <v>10</v>
      </c>
      <c r="O26" s="16" t="s">
        <v>11</v>
      </c>
      <c r="P26" s="16" t="s">
        <v>12</v>
      </c>
      <c r="Q26" s="16" t="s">
        <v>13</v>
      </c>
      <c r="R26" s="16" t="s">
        <v>14</v>
      </c>
      <c r="T26" s="16" t="s">
        <v>8</v>
      </c>
      <c r="U26" s="16" t="s">
        <v>9</v>
      </c>
      <c r="V26" s="16" t="s">
        <v>10</v>
      </c>
      <c r="W26" s="16" t="s">
        <v>11</v>
      </c>
      <c r="X26" s="16" t="s">
        <v>12</v>
      </c>
      <c r="Y26" s="16" t="s">
        <v>13</v>
      </c>
      <c r="Z26" s="16" t="s">
        <v>14</v>
      </c>
      <c r="AA26" s="31" t="s">
        <v>21</v>
      </c>
    </row>
    <row r="27" spans="1:27" ht="15.75">
      <c r="A27" s="10">
        <v>1</v>
      </c>
      <c r="B27" s="5" t="s">
        <v>3</v>
      </c>
      <c r="C27" s="1"/>
      <c r="D27" s="22">
        <v>-65.3</v>
      </c>
      <c r="E27" s="22">
        <v>-177</v>
      </c>
      <c r="F27" s="22">
        <v>42.1</v>
      </c>
      <c r="G27" s="22">
        <v>117.4</v>
      </c>
      <c r="H27" s="22" t="s">
        <v>15</v>
      </c>
      <c r="I27" s="22" t="s">
        <v>15</v>
      </c>
      <c r="J27" s="22">
        <v>-93.4</v>
      </c>
      <c r="L27" s="22">
        <f>IF(D27&gt;0,D27,D27+360)</f>
        <v>294.7</v>
      </c>
      <c r="M27" s="22">
        <f aca="true" t="shared" si="17" ref="M27:R27">IF(E27&gt;0,E27,E27+360)</f>
        <v>183</v>
      </c>
      <c r="N27" s="22">
        <f t="shared" si="17"/>
        <v>42.1</v>
      </c>
      <c r="O27" s="22">
        <f t="shared" si="17"/>
        <v>117.4</v>
      </c>
      <c r="P27" s="22" t="str">
        <f t="shared" si="17"/>
        <v>  --- </v>
      </c>
      <c r="Q27" s="22" t="str">
        <f t="shared" si="17"/>
        <v>  --- </v>
      </c>
      <c r="R27" s="22">
        <f t="shared" si="17"/>
        <v>266.6</v>
      </c>
      <c r="T27" s="13">
        <f>ABS(L$46-L27)</f>
        <v>18.76249999999999</v>
      </c>
      <c r="U27" s="13">
        <f aca="true" t="shared" si="18" ref="U27:Z42">ABS(M$46-M27)</f>
        <v>9.425000000000011</v>
      </c>
      <c r="V27" s="13">
        <f t="shared" si="18"/>
        <v>23.062499999999993</v>
      </c>
      <c r="W27" s="13">
        <f t="shared" si="18"/>
        <v>20.068749999999994</v>
      </c>
      <c r="X27" s="13" t="e">
        <f t="shared" si="18"/>
        <v>#VALUE!</v>
      </c>
      <c r="Y27" s="13" t="e">
        <f t="shared" si="18"/>
        <v>#VALUE!</v>
      </c>
      <c r="Z27" s="13">
        <f t="shared" si="18"/>
        <v>19</v>
      </c>
      <c r="AA27" s="39"/>
    </row>
    <row r="28" spans="1:27" ht="15.75">
      <c r="A28" s="11">
        <v>2</v>
      </c>
      <c r="B28" s="6" t="s">
        <v>2</v>
      </c>
      <c r="D28" s="23">
        <v>-63.5</v>
      </c>
      <c r="E28" s="23">
        <v>-175.7</v>
      </c>
      <c r="F28" s="23">
        <v>45.5</v>
      </c>
      <c r="G28" s="23">
        <v>137</v>
      </c>
      <c r="H28" s="23">
        <v>-168.1</v>
      </c>
      <c r="I28" s="23">
        <v>-106.3</v>
      </c>
      <c r="J28" s="23">
        <v>-109.1</v>
      </c>
      <c r="L28" s="23">
        <f aca="true" t="shared" si="19" ref="L28:L44">IF(D28&gt;0,D28,D28+360)</f>
        <v>296.5</v>
      </c>
      <c r="M28" s="23">
        <f aca="true" t="shared" si="20" ref="M28:M44">IF(E28&gt;0,E28,E28+360)</f>
        <v>184.3</v>
      </c>
      <c r="N28" s="23">
        <f aca="true" t="shared" si="21" ref="N28:N44">IF(F28&gt;0,F28,F28+360)</f>
        <v>45.5</v>
      </c>
      <c r="O28" s="23">
        <f aca="true" t="shared" si="22" ref="O28:O44">IF(G28&gt;0,G28,G28+360)</f>
        <v>137</v>
      </c>
      <c r="P28" s="23">
        <f aca="true" t="shared" si="23" ref="P28:P44">IF(H28&gt;0,H28,H28+360)</f>
        <v>191.9</v>
      </c>
      <c r="Q28" s="23">
        <f aca="true" t="shared" si="24" ref="Q28:Q44">IF(I28&gt;0,I28,I28+360)</f>
        <v>253.7</v>
      </c>
      <c r="R28" s="23">
        <f aca="true" t="shared" si="25" ref="R28:R44">IF(J28&gt;0,J28,J28+360)</f>
        <v>250.9</v>
      </c>
      <c r="T28" s="14">
        <f aca="true" t="shared" si="26" ref="T28:T44">ABS(L$46-L28)</f>
        <v>20.5625</v>
      </c>
      <c r="U28" s="14">
        <f t="shared" si="18"/>
        <v>10.725000000000023</v>
      </c>
      <c r="V28" s="14">
        <f t="shared" si="18"/>
        <v>19.662499999999994</v>
      </c>
      <c r="W28" s="14">
        <f t="shared" si="18"/>
        <v>0.46875</v>
      </c>
      <c r="X28" s="14">
        <f t="shared" si="18"/>
        <v>4.974999999999966</v>
      </c>
      <c r="Y28" s="14">
        <f t="shared" si="18"/>
        <v>12.562500000000028</v>
      </c>
      <c r="Z28" s="14">
        <f t="shared" si="18"/>
        <v>3.299999999999983</v>
      </c>
      <c r="AA28" s="40">
        <f aca="true" t="shared" si="27" ref="AA28:AA43">SUM(T28:Z28)</f>
        <v>72.25625</v>
      </c>
    </row>
    <row r="29" spans="1:27" ht="15.75">
      <c r="A29" s="11">
        <v>3</v>
      </c>
      <c r="B29" s="5" t="s">
        <v>5</v>
      </c>
      <c r="D29" s="23">
        <v>-61.4</v>
      </c>
      <c r="E29" s="23">
        <v>152.9</v>
      </c>
      <c r="F29" s="23">
        <v>59.9</v>
      </c>
      <c r="G29" s="23">
        <v>140.6</v>
      </c>
      <c r="H29" s="23">
        <v>-169.7</v>
      </c>
      <c r="I29" s="23">
        <v>-98.1</v>
      </c>
      <c r="J29" s="23">
        <v>-134.7</v>
      </c>
      <c r="L29" s="23">
        <f t="shared" si="19"/>
        <v>298.6</v>
      </c>
      <c r="M29" s="23">
        <f t="shared" si="20"/>
        <v>152.9</v>
      </c>
      <c r="N29" s="23">
        <f t="shared" si="21"/>
        <v>59.9</v>
      </c>
      <c r="O29" s="23">
        <f t="shared" si="22"/>
        <v>140.6</v>
      </c>
      <c r="P29" s="23">
        <f t="shared" si="23"/>
        <v>190.3</v>
      </c>
      <c r="Q29" s="23">
        <f t="shared" si="24"/>
        <v>261.9</v>
      </c>
      <c r="R29" s="23">
        <f t="shared" si="25"/>
        <v>225.3</v>
      </c>
      <c r="T29" s="14">
        <f t="shared" si="26"/>
        <v>22.662500000000023</v>
      </c>
      <c r="U29" s="14">
        <f t="shared" si="18"/>
        <v>20.674999999999983</v>
      </c>
      <c r="V29" s="14">
        <f t="shared" si="18"/>
        <v>5.262499999999996</v>
      </c>
      <c r="W29" s="14">
        <f t="shared" si="18"/>
        <v>3.1312499999999943</v>
      </c>
      <c r="X29" s="14">
        <f t="shared" si="18"/>
        <v>6.57499999999996</v>
      </c>
      <c r="Y29" s="14">
        <f t="shared" si="18"/>
        <v>20.762500000000017</v>
      </c>
      <c r="Z29" s="14">
        <f t="shared" si="18"/>
        <v>22.30000000000001</v>
      </c>
      <c r="AA29" s="40">
        <f t="shared" si="27"/>
        <v>101.36874999999998</v>
      </c>
    </row>
    <row r="30" spans="1:27" ht="15.75">
      <c r="A30" s="11">
        <v>4</v>
      </c>
      <c r="B30" s="5" t="s">
        <v>2</v>
      </c>
      <c r="D30" s="23">
        <v>-78.4</v>
      </c>
      <c r="E30" s="23">
        <v>-169.1</v>
      </c>
      <c r="F30" s="23">
        <v>48</v>
      </c>
      <c r="G30" s="23">
        <v>140.2</v>
      </c>
      <c r="H30" s="23">
        <v>-159.4</v>
      </c>
      <c r="I30" s="23">
        <v>-150.1</v>
      </c>
      <c r="J30" s="23">
        <v>-112.6</v>
      </c>
      <c r="L30" s="23">
        <f t="shared" si="19"/>
        <v>281.6</v>
      </c>
      <c r="M30" s="23">
        <f t="shared" si="20"/>
        <v>190.9</v>
      </c>
      <c r="N30" s="23">
        <f t="shared" si="21"/>
        <v>48</v>
      </c>
      <c r="O30" s="23">
        <f t="shared" si="22"/>
        <v>140.2</v>
      </c>
      <c r="P30" s="23">
        <f t="shared" si="23"/>
        <v>200.6</v>
      </c>
      <c r="Q30" s="23">
        <f t="shared" si="24"/>
        <v>209.9</v>
      </c>
      <c r="R30" s="23">
        <f t="shared" si="25"/>
        <v>247.4</v>
      </c>
      <c r="T30" s="14">
        <f t="shared" si="26"/>
        <v>5.662500000000023</v>
      </c>
      <c r="U30" s="14">
        <f t="shared" si="18"/>
        <v>17.325000000000017</v>
      </c>
      <c r="V30" s="14">
        <f t="shared" si="18"/>
        <v>17.162499999999994</v>
      </c>
      <c r="W30" s="14">
        <f t="shared" si="18"/>
        <v>2.7312499999999886</v>
      </c>
      <c r="X30" s="14">
        <f t="shared" si="18"/>
        <v>3.7250000000000227</v>
      </c>
      <c r="Y30" s="14">
        <f t="shared" si="18"/>
        <v>31.237499999999955</v>
      </c>
      <c r="Z30" s="14">
        <f t="shared" si="18"/>
        <v>0.20000000000001705</v>
      </c>
      <c r="AA30" s="40">
        <f t="shared" si="27"/>
        <v>78.04375000000002</v>
      </c>
    </row>
    <row r="31" spans="1:27" ht="15.75">
      <c r="A31" s="11">
        <v>5</v>
      </c>
      <c r="B31" s="5" t="s">
        <v>4</v>
      </c>
      <c r="D31" s="23">
        <v>-52.1</v>
      </c>
      <c r="E31" s="23">
        <v>162.1</v>
      </c>
      <c r="F31" s="23">
        <v>57.1</v>
      </c>
      <c r="G31" s="23">
        <v>139.5</v>
      </c>
      <c r="H31" s="23">
        <v>-174</v>
      </c>
      <c r="I31" s="23">
        <v>-93.3</v>
      </c>
      <c r="J31" s="23">
        <v>-131.1</v>
      </c>
      <c r="L31" s="23">
        <f t="shared" si="19"/>
        <v>307.9</v>
      </c>
      <c r="M31" s="23">
        <f t="shared" si="20"/>
        <v>162.1</v>
      </c>
      <c r="N31" s="23">
        <f t="shared" si="21"/>
        <v>57.1</v>
      </c>
      <c r="O31" s="23">
        <f t="shared" si="22"/>
        <v>139.5</v>
      </c>
      <c r="P31" s="23">
        <f t="shared" si="23"/>
        <v>186</v>
      </c>
      <c r="Q31" s="23">
        <f t="shared" si="24"/>
        <v>266.7</v>
      </c>
      <c r="R31" s="23">
        <f t="shared" si="25"/>
        <v>228.9</v>
      </c>
      <c r="T31" s="14">
        <f t="shared" si="26"/>
        <v>31.962499999999977</v>
      </c>
      <c r="U31" s="14">
        <f t="shared" si="18"/>
        <v>11.474999999999994</v>
      </c>
      <c r="V31" s="14">
        <f t="shared" si="18"/>
        <v>8.062499999999993</v>
      </c>
      <c r="W31" s="14">
        <f t="shared" si="18"/>
        <v>2.03125</v>
      </c>
      <c r="X31" s="14">
        <f t="shared" si="18"/>
        <v>10.874999999999972</v>
      </c>
      <c r="Y31" s="14">
        <f t="shared" si="18"/>
        <v>25.56250000000003</v>
      </c>
      <c r="Z31" s="14">
        <f t="shared" si="18"/>
        <v>18.700000000000017</v>
      </c>
      <c r="AA31" s="40">
        <f t="shared" si="27"/>
        <v>108.66874999999999</v>
      </c>
    </row>
    <row r="32" spans="1:27" ht="15.75">
      <c r="A32" s="11">
        <v>6</v>
      </c>
      <c r="B32" s="5" t="s">
        <v>4</v>
      </c>
      <c r="D32" s="23">
        <v>-65.3</v>
      </c>
      <c r="E32" s="23">
        <v>179.5</v>
      </c>
      <c r="F32" s="23">
        <v>45.5</v>
      </c>
      <c r="G32" s="23">
        <v>138</v>
      </c>
      <c r="H32" s="23">
        <v>-169.1</v>
      </c>
      <c r="I32" s="23">
        <v>-140.8</v>
      </c>
      <c r="J32" s="23">
        <v>-117.7</v>
      </c>
      <c r="L32" s="23">
        <f t="shared" si="19"/>
        <v>294.7</v>
      </c>
      <c r="M32" s="23">
        <f t="shared" si="20"/>
        <v>179.5</v>
      </c>
      <c r="N32" s="23">
        <f t="shared" si="21"/>
        <v>45.5</v>
      </c>
      <c r="O32" s="23">
        <f t="shared" si="22"/>
        <v>138</v>
      </c>
      <c r="P32" s="23">
        <f t="shared" si="23"/>
        <v>190.9</v>
      </c>
      <c r="Q32" s="23">
        <f t="shared" si="24"/>
        <v>219.2</v>
      </c>
      <c r="R32" s="23">
        <f t="shared" si="25"/>
        <v>242.3</v>
      </c>
      <c r="T32" s="14">
        <f t="shared" si="26"/>
        <v>18.76249999999999</v>
      </c>
      <c r="U32" s="14">
        <f t="shared" si="18"/>
        <v>5.925000000000011</v>
      </c>
      <c r="V32" s="14">
        <f t="shared" si="18"/>
        <v>19.662499999999994</v>
      </c>
      <c r="W32" s="14">
        <f t="shared" si="18"/>
        <v>0.53125</v>
      </c>
      <c r="X32" s="14">
        <f t="shared" si="18"/>
        <v>5.974999999999966</v>
      </c>
      <c r="Y32" s="14">
        <f t="shared" si="18"/>
        <v>21.93749999999997</v>
      </c>
      <c r="Z32" s="14">
        <f t="shared" si="18"/>
        <v>5.300000000000011</v>
      </c>
      <c r="AA32" s="40">
        <f t="shared" si="27"/>
        <v>78.09374999999994</v>
      </c>
    </row>
    <row r="33" spans="1:27" ht="15.75">
      <c r="A33" s="11">
        <v>7</v>
      </c>
      <c r="B33" s="5" t="s">
        <v>2</v>
      </c>
      <c r="D33" s="23">
        <v>-59</v>
      </c>
      <c r="E33" s="23">
        <v>161.1</v>
      </c>
      <c r="F33" s="23">
        <v>40.9</v>
      </c>
      <c r="G33" s="23">
        <v>141.1</v>
      </c>
      <c r="H33" s="23">
        <v>-175.4</v>
      </c>
      <c r="I33" s="23">
        <v>-89.7</v>
      </c>
      <c r="J33" s="23">
        <v>-113.6</v>
      </c>
      <c r="L33" s="23">
        <f t="shared" si="19"/>
        <v>301</v>
      </c>
      <c r="M33" s="23">
        <f t="shared" si="20"/>
        <v>161.1</v>
      </c>
      <c r="N33" s="23">
        <f t="shared" si="21"/>
        <v>40.9</v>
      </c>
      <c r="O33" s="23">
        <f t="shared" si="22"/>
        <v>141.1</v>
      </c>
      <c r="P33" s="23">
        <f t="shared" si="23"/>
        <v>184.6</v>
      </c>
      <c r="Q33" s="23">
        <f t="shared" si="24"/>
        <v>270.3</v>
      </c>
      <c r="R33" s="23">
        <f t="shared" si="25"/>
        <v>246.4</v>
      </c>
      <c r="T33" s="14">
        <f t="shared" si="26"/>
        <v>25.0625</v>
      </c>
      <c r="U33" s="14">
        <f t="shared" si="18"/>
        <v>12.474999999999994</v>
      </c>
      <c r="V33" s="14">
        <f t="shared" si="18"/>
        <v>24.262499999999996</v>
      </c>
      <c r="W33" s="14">
        <f t="shared" si="18"/>
        <v>3.6312499999999943</v>
      </c>
      <c r="X33" s="14">
        <f t="shared" si="18"/>
        <v>12.274999999999977</v>
      </c>
      <c r="Y33" s="14">
        <f t="shared" si="18"/>
        <v>29.16250000000005</v>
      </c>
      <c r="Z33" s="14">
        <f t="shared" si="18"/>
        <v>1.200000000000017</v>
      </c>
      <c r="AA33" s="40">
        <f t="shared" si="27"/>
        <v>108.06875000000002</v>
      </c>
    </row>
    <row r="34" spans="1:27" ht="15.75">
      <c r="A34" s="11">
        <v>8</v>
      </c>
      <c r="B34" s="5" t="s">
        <v>5</v>
      </c>
      <c r="D34" s="23">
        <v>-52.2</v>
      </c>
      <c r="E34" s="23">
        <v>109.9</v>
      </c>
      <c r="F34" s="23">
        <v>30</v>
      </c>
      <c r="G34" s="23">
        <v>147.6</v>
      </c>
      <c r="H34" s="23">
        <v>-137.9</v>
      </c>
      <c r="I34" s="23">
        <v>166</v>
      </c>
      <c r="J34" s="23">
        <v>-51.8</v>
      </c>
      <c r="L34" s="23">
        <f t="shared" si="19"/>
        <v>307.8</v>
      </c>
      <c r="M34" s="23">
        <f t="shared" si="20"/>
        <v>109.9</v>
      </c>
      <c r="N34" s="23">
        <f t="shared" si="21"/>
        <v>30</v>
      </c>
      <c r="O34" s="23">
        <f t="shared" si="22"/>
        <v>147.6</v>
      </c>
      <c r="P34" s="23">
        <f t="shared" si="23"/>
        <v>222.1</v>
      </c>
      <c r="Q34" s="23">
        <f t="shared" si="24"/>
        <v>166</v>
      </c>
      <c r="R34" s="23">
        <f t="shared" si="25"/>
        <v>308.2</v>
      </c>
      <c r="T34" s="14">
        <f t="shared" si="26"/>
        <v>31.86250000000001</v>
      </c>
      <c r="U34" s="14">
        <f t="shared" si="18"/>
        <v>63.67499999999998</v>
      </c>
      <c r="V34" s="14">
        <f t="shared" si="18"/>
        <v>35.162499999999994</v>
      </c>
      <c r="W34" s="14">
        <f t="shared" si="18"/>
        <v>10.131249999999994</v>
      </c>
      <c r="X34" s="14">
        <f t="shared" si="18"/>
        <v>25.225000000000023</v>
      </c>
      <c r="Y34" s="14">
        <f t="shared" si="18"/>
        <v>75.13749999999996</v>
      </c>
      <c r="Z34" s="14">
        <f t="shared" si="18"/>
        <v>60.599999999999966</v>
      </c>
      <c r="AA34" s="40">
        <f t="shared" si="27"/>
        <v>301.79374999999993</v>
      </c>
    </row>
    <row r="35" spans="1:27" ht="15.75">
      <c r="A35" s="11">
        <v>9</v>
      </c>
      <c r="B35" s="5" t="s">
        <v>5</v>
      </c>
      <c r="D35" s="23">
        <v>-72.9</v>
      </c>
      <c r="E35" s="23">
        <v>174.3</v>
      </c>
      <c r="F35" s="23">
        <v>51.2</v>
      </c>
      <c r="G35" s="23">
        <v>151.2</v>
      </c>
      <c r="H35" s="23">
        <v>-79.7</v>
      </c>
      <c r="I35" s="23">
        <v>-176.3</v>
      </c>
      <c r="J35" s="23">
        <v>-90.4</v>
      </c>
      <c r="L35" s="23">
        <f t="shared" si="19"/>
        <v>287.1</v>
      </c>
      <c r="M35" s="23">
        <f t="shared" si="20"/>
        <v>174.3</v>
      </c>
      <c r="N35" s="23">
        <f t="shared" si="21"/>
        <v>51.2</v>
      </c>
      <c r="O35" s="23">
        <f t="shared" si="22"/>
        <v>151.2</v>
      </c>
      <c r="P35" s="23">
        <f t="shared" si="23"/>
        <v>280.3</v>
      </c>
      <c r="Q35" s="23">
        <f t="shared" si="24"/>
        <v>183.7</v>
      </c>
      <c r="R35" s="23">
        <f t="shared" si="25"/>
        <v>269.6</v>
      </c>
      <c r="T35" s="14">
        <f t="shared" si="26"/>
        <v>11.162500000000023</v>
      </c>
      <c r="U35" s="14">
        <f t="shared" si="18"/>
        <v>0.7250000000000227</v>
      </c>
      <c r="V35" s="14">
        <f t="shared" si="18"/>
        <v>13.962499999999991</v>
      </c>
      <c r="W35" s="14">
        <f t="shared" si="18"/>
        <v>13.731249999999989</v>
      </c>
      <c r="X35" s="14">
        <f t="shared" si="18"/>
        <v>83.42500000000004</v>
      </c>
      <c r="Y35" s="14">
        <f t="shared" si="18"/>
        <v>57.43749999999997</v>
      </c>
      <c r="Z35" s="14">
        <f t="shared" si="18"/>
        <v>22</v>
      </c>
      <c r="AA35" s="40">
        <f t="shared" si="27"/>
        <v>202.44375000000002</v>
      </c>
    </row>
    <row r="36" spans="1:27" ht="15.75">
      <c r="A36" s="32">
        <v>10</v>
      </c>
      <c r="B36" s="33" t="s">
        <v>4</v>
      </c>
      <c r="C36" s="34"/>
      <c r="D36" s="35">
        <v>34.3</v>
      </c>
      <c r="E36" s="35">
        <v>-167.9</v>
      </c>
      <c r="F36" s="35">
        <v>-58.5</v>
      </c>
      <c r="G36" s="35">
        <v>145.8</v>
      </c>
      <c r="H36" s="35">
        <v>-157.7</v>
      </c>
      <c r="I36" s="35">
        <v>-85.2</v>
      </c>
      <c r="J36" s="35">
        <v>-131.1</v>
      </c>
      <c r="K36" s="34"/>
      <c r="L36" s="35">
        <f t="shared" si="19"/>
        <v>34.3</v>
      </c>
      <c r="M36" s="35">
        <f t="shared" si="20"/>
        <v>192.1</v>
      </c>
      <c r="N36" s="35">
        <f t="shared" si="21"/>
        <v>301.5</v>
      </c>
      <c r="O36" s="35">
        <f t="shared" si="22"/>
        <v>145.8</v>
      </c>
      <c r="P36" s="35">
        <f t="shared" si="23"/>
        <v>202.3</v>
      </c>
      <c r="Q36" s="35">
        <f t="shared" si="24"/>
        <v>274.8</v>
      </c>
      <c r="R36" s="35">
        <f t="shared" si="25"/>
        <v>228.9</v>
      </c>
      <c r="S36" s="34"/>
      <c r="T36" s="38">
        <f t="shared" si="26"/>
        <v>241.6375</v>
      </c>
      <c r="U36" s="38">
        <f t="shared" si="18"/>
        <v>18.525000000000006</v>
      </c>
      <c r="V36" s="38">
        <f t="shared" si="18"/>
        <v>236.3375</v>
      </c>
      <c r="W36" s="38">
        <f t="shared" si="18"/>
        <v>8.331250000000011</v>
      </c>
      <c r="X36" s="38">
        <f t="shared" si="18"/>
        <v>5.42500000000004</v>
      </c>
      <c r="Y36" s="38">
        <f t="shared" si="18"/>
        <v>33.66250000000005</v>
      </c>
      <c r="Z36" s="38">
        <f t="shared" si="18"/>
        <v>18.700000000000017</v>
      </c>
      <c r="AA36" s="41">
        <f t="shared" si="27"/>
        <v>562.6187500000001</v>
      </c>
    </row>
    <row r="37" spans="1:27" ht="15.75">
      <c r="A37" s="11">
        <v>11</v>
      </c>
      <c r="B37" s="5" t="s">
        <v>3</v>
      </c>
      <c r="D37" s="23">
        <v>-54.8</v>
      </c>
      <c r="E37" s="23">
        <v>-175</v>
      </c>
      <c r="F37" s="23">
        <v>45.8</v>
      </c>
      <c r="G37" s="23">
        <v>133.9</v>
      </c>
      <c r="H37" s="23">
        <v>-169.5</v>
      </c>
      <c r="I37" s="23">
        <v>-123.9</v>
      </c>
      <c r="J37" s="23">
        <v>-117.2</v>
      </c>
      <c r="L37" s="23">
        <f t="shared" si="19"/>
        <v>305.2</v>
      </c>
      <c r="M37" s="23">
        <f t="shared" si="20"/>
        <v>185</v>
      </c>
      <c r="N37" s="23">
        <f t="shared" si="21"/>
        <v>45.8</v>
      </c>
      <c r="O37" s="23">
        <f t="shared" si="22"/>
        <v>133.9</v>
      </c>
      <c r="P37" s="23">
        <f t="shared" si="23"/>
        <v>190.5</v>
      </c>
      <c r="Q37" s="23">
        <f t="shared" si="24"/>
        <v>236.1</v>
      </c>
      <c r="R37" s="23">
        <f t="shared" si="25"/>
        <v>242.8</v>
      </c>
      <c r="T37" s="14">
        <f t="shared" si="26"/>
        <v>29.26249999999999</v>
      </c>
      <c r="U37" s="14">
        <f t="shared" si="18"/>
        <v>11.425000000000011</v>
      </c>
      <c r="V37" s="14">
        <f t="shared" si="18"/>
        <v>19.362499999999997</v>
      </c>
      <c r="W37" s="14">
        <f t="shared" si="18"/>
        <v>3.5687499999999943</v>
      </c>
      <c r="X37" s="14">
        <f t="shared" si="18"/>
        <v>6.374999999999972</v>
      </c>
      <c r="Y37" s="14">
        <f t="shared" si="18"/>
        <v>5.037499999999966</v>
      </c>
      <c r="Z37" s="14">
        <f t="shared" si="18"/>
        <v>4.800000000000011</v>
      </c>
      <c r="AA37" s="40">
        <f t="shared" si="27"/>
        <v>79.83124999999994</v>
      </c>
    </row>
    <row r="38" spans="1:27" ht="15.75">
      <c r="A38" s="11">
        <v>12</v>
      </c>
      <c r="B38" s="5" t="s">
        <v>5</v>
      </c>
      <c r="D38" s="23">
        <v>-78.7</v>
      </c>
      <c r="E38" s="23">
        <v>-162.3</v>
      </c>
      <c r="F38" s="23">
        <v>51.4</v>
      </c>
      <c r="G38" s="23">
        <v>136.6</v>
      </c>
      <c r="H38" s="23">
        <v>177.4</v>
      </c>
      <c r="I38" s="23">
        <v>-101.8</v>
      </c>
      <c r="J38" s="23">
        <v>-117.8</v>
      </c>
      <c r="L38" s="23">
        <f t="shared" si="19"/>
        <v>281.3</v>
      </c>
      <c r="M38" s="23">
        <f t="shared" si="20"/>
        <v>197.7</v>
      </c>
      <c r="N38" s="23">
        <f t="shared" si="21"/>
        <v>51.4</v>
      </c>
      <c r="O38" s="23">
        <f t="shared" si="22"/>
        <v>136.6</v>
      </c>
      <c r="P38" s="23">
        <f t="shared" si="23"/>
        <v>177.4</v>
      </c>
      <c r="Q38" s="23">
        <f t="shared" si="24"/>
        <v>258.2</v>
      </c>
      <c r="R38" s="23">
        <f t="shared" si="25"/>
        <v>242.2</v>
      </c>
      <c r="T38" s="14">
        <f t="shared" si="26"/>
        <v>5.362500000000011</v>
      </c>
      <c r="U38" s="14">
        <f t="shared" si="18"/>
        <v>24.125</v>
      </c>
      <c r="V38" s="14">
        <f t="shared" si="18"/>
        <v>13.762499999999996</v>
      </c>
      <c r="W38" s="14">
        <f t="shared" si="18"/>
        <v>0.8687500000000057</v>
      </c>
      <c r="X38" s="14">
        <f t="shared" si="18"/>
        <v>19.474999999999966</v>
      </c>
      <c r="Y38" s="14">
        <f t="shared" si="18"/>
        <v>17.06250000000003</v>
      </c>
      <c r="Z38" s="14">
        <f t="shared" si="18"/>
        <v>5.400000000000034</v>
      </c>
      <c r="AA38" s="40">
        <f t="shared" si="27"/>
        <v>86.05625000000003</v>
      </c>
    </row>
    <row r="39" spans="1:27" ht="15.75">
      <c r="A39" s="11">
        <v>13</v>
      </c>
      <c r="B39" s="5" t="s">
        <v>5</v>
      </c>
      <c r="D39" s="23">
        <v>-42.9</v>
      </c>
      <c r="E39" s="23">
        <v>168</v>
      </c>
      <c r="F39" s="23">
        <v>61.6</v>
      </c>
      <c r="G39" s="23">
        <v>149.2</v>
      </c>
      <c r="H39" s="23">
        <v>179.5</v>
      </c>
      <c r="I39" s="23">
        <v>-97.5</v>
      </c>
      <c r="J39" s="23">
        <v>-127.7</v>
      </c>
      <c r="L39" s="23">
        <f t="shared" si="19"/>
        <v>317.1</v>
      </c>
      <c r="M39" s="23">
        <f t="shared" si="20"/>
        <v>168</v>
      </c>
      <c r="N39" s="23">
        <f t="shared" si="21"/>
        <v>61.6</v>
      </c>
      <c r="O39" s="23">
        <f t="shared" si="22"/>
        <v>149.2</v>
      </c>
      <c r="P39" s="23">
        <f t="shared" si="23"/>
        <v>179.5</v>
      </c>
      <c r="Q39" s="23">
        <f t="shared" si="24"/>
        <v>262.5</v>
      </c>
      <c r="R39" s="23">
        <f t="shared" si="25"/>
        <v>232.3</v>
      </c>
      <c r="T39" s="14">
        <f t="shared" si="26"/>
        <v>41.16250000000002</v>
      </c>
      <c r="U39" s="14">
        <f t="shared" si="18"/>
        <v>5.574999999999989</v>
      </c>
      <c r="V39" s="14">
        <f t="shared" si="18"/>
        <v>3.562499999999993</v>
      </c>
      <c r="W39" s="14">
        <f t="shared" si="18"/>
        <v>11.731249999999989</v>
      </c>
      <c r="X39" s="14">
        <f t="shared" si="18"/>
        <v>17.37499999999997</v>
      </c>
      <c r="Y39" s="14">
        <f t="shared" si="18"/>
        <v>21.36250000000004</v>
      </c>
      <c r="Z39" s="14">
        <f t="shared" si="18"/>
        <v>15.300000000000011</v>
      </c>
      <c r="AA39" s="40">
        <f t="shared" si="27"/>
        <v>116.06875000000002</v>
      </c>
    </row>
    <row r="40" spans="1:27" ht="15.75">
      <c r="A40" s="11">
        <v>14</v>
      </c>
      <c r="B40" s="5" t="s">
        <v>3</v>
      </c>
      <c r="D40" s="23">
        <v>-60.7</v>
      </c>
      <c r="E40" s="23">
        <v>-170.5</v>
      </c>
      <c r="F40" s="23">
        <v>36.7</v>
      </c>
      <c r="G40" s="23">
        <v>126.3</v>
      </c>
      <c r="H40" s="23">
        <v>176.2</v>
      </c>
      <c r="I40" s="23">
        <v>-106.2</v>
      </c>
      <c r="J40" s="23">
        <v>-124.5</v>
      </c>
      <c r="L40" s="23">
        <f t="shared" si="19"/>
        <v>299.3</v>
      </c>
      <c r="M40" s="23">
        <f t="shared" si="20"/>
        <v>189.5</v>
      </c>
      <c r="N40" s="23">
        <f t="shared" si="21"/>
        <v>36.7</v>
      </c>
      <c r="O40" s="23">
        <f t="shared" si="22"/>
        <v>126.3</v>
      </c>
      <c r="P40" s="23">
        <f t="shared" si="23"/>
        <v>176.2</v>
      </c>
      <c r="Q40" s="23">
        <f t="shared" si="24"/>
        <v>253.8</v>
      </c>
      <c r="R40" s="23">
        <f t="shared" si="25"/>
        <v>235.5</v>
      </c>
      <c r="T40" s="14">
        <f t="shared" si="26"/>
        <v>23.36250000000001</v>
      </c>
      <c r="U40" s="14">
        <f t="shared" si="18"/>
        <v>15.925000000000011</v>
      </c>
      <c r="V40" s="14">
        <f t="shared" si="18"/>
        <v>28.46249999999999</v>
      </c>
      <c r="W40" s="14">
        <f t="shared" si="18"/>
        <v>11.168750000000003</v>
      </c>
      <c r="X40" s="14">
        <f t="shared" si="18"/>
        <v>20.674999999999983</v>
      </c>
      <c r="Y40" s="14">
        <f t="shared" si="18"/>
        <v>12.662500000000051</v>
      </c>
      <c r="Z40" s="14">
        <f t="shared" si="18"/>
        <v>12.100000000000023</v>
      </c>
      <c r="AA40" s="40">
        <f t="shared" si="27"/>
        <v>124.35625000000007</v>
      </c>
    </row>
    <row r="41" spans="1:27" ht="15.75">
      <c r="A41" s="11">
        <v>15</v>
      </c>
      <c r="B41" s="5" t="s">
        <v>4</v>
      </c>
      <c r="D41" s="23">
        <v>-51.3</v>
      </c>
      <c r="E41" s="23">
        <v>159</v>
      </c>
      <c r="F41" s="23">
        <v>35.3</v>
      </c>
      <c r="G41" s="23">
        <v>126.7</v>
      </c>
      <c r="H41" s="23">
        <v>-175.6</v>
      </c>
      <c r="I41" s="23">
        <v>-89.8</v>
      </c>
      <c r="J41" s="23">
        <v>-118.5</v>
      </c>
      <c r="L41" s="23">
        <f t="shared" si="19"/>
        <v>308.7</v>
      </c>
      <c r="M41" s="23">
        <f t="shared" si="20"/>
        <v>159</v>
      </c>
      <c r="N41" s="23">
        <f t="shared" si="21"/>
        <v>35.3</v>
      </c>
      <c r="O41" s="23">
        <f t="shared" si="22"/>
        <v>126.7</v>
      </c>
      <c r="P41" s="23">
        <f t="shared" si="23"/>
        <v>184.4</v>
      </c>
      <c r="Q41" s="23">
        <f t="shared" si="24"/>
        <v>270.2</v>
      </c>
      <c r="R41" s="23">
        <f t="shared" si="25"/>
        <v>241.5</v>
      </c>
      <c r="T41" s="14">
        <f t="shared" si="26"/>
        <v>32.76249999999999</v>
      </c>
      <c r="U41" s="14">
        <f t="shared" si="18"/>
        <v>14.574999999999989</v>
      </c>
      <c r="V41" s="14">
        <f t="shared" si="18"/>
        <v>29.862499999999997</v>
      </c>
      <c r="W41" s="14">
        <f t="shared" si="18"/>
        <v>10.768749999999997</v>
      </c>
      <c r="X41" s="14">
        <f t="shared" si="18"/>
        <v>12.474999999999966</v>
      </c>
      <c r="Y41" s="14">
        <f t="shared" si="18"/>
        <v>29.06250000000003</v>
      </c>
      <c r="Z41" s="14">
        <f t="shared" si="18"/>
        <v>6.100000000000023</v>
      </c>
      <c r="AA41" s="40">
        <f t="shared" si="27"/>
        <v>135.60625</v>
      </c>
    </row>
    <row r="42" spans="1:27" ht="15.75">
      <c r="A42" s="11">
        <v>16</v>
      </c>
      <c r="B42" s="5" t="s">
        <v>3</v>
      </c>
      <c r="D42" s="23">
        <v>-34.3</v>
      </c>
      <c r="E42" s="23">
        <v>149.7</v>
      </c>
      <c r="F42" s="23">
        <v>40.2</v>
      </c>
      <c r="G42" s="23">
        <v>120.2</v>
      </c>
      <c r="H42" s="23">
        <v>-161.9</v>
      </c>
      <c r="I42" s="23">
        <v>-139</v>
      </c>
      <c r="J42" s="23">
        <v>-93.2</v>
      </c>
      <c r="L42" s="23">
        <f t="shared" si="19"/>
        <v>325.7</v>
      </c>
      <c r="M42" s="23">
        <f t="shared" si="20"/>
        <v>149.7</v>
      </c>
      <c r="N42" s="23">
        <f t="shared" si="21"/>
        <v>40.2</v>
      </c>
      <c r="O42" s="23">
        <f t="shared" si="22"/>
        <v>120.2</v>
      </c>
      <c r="P42" s="23">
        <f t="shared" si="23"/>
        <v>198.1</v>
      </c>
      <c r="Q42" s="23">
        <f t="shared" si="24"/>
        <v>221</v>
      </c>
      <c r="R42" s="23">
        <f t="shared" si="25"/>
        <v>266.8</v>
      </c>
      <c r="T42" s="14">
        <f t="shared" si="26"/>
        <v>49.76249999999999</v>
      </c>
      <c r="U42" s="14">
        <f t="shared" si="18"/>
        <v>23.875</v>
      </c>
      <c r="V42" s="14">
        <f t="shared" si="18"/>
        <v>24.96249999999999</v>
      </c>
      <c r="W42" s="14">
        <f t="shared" si="18"/>
        <v>17.268749999999997</v>
      </c>
      <c r="X42" s="14">
        <f t="shared" si="18"/>
        <v>1.2250000000000227</v>
      </c>
      <c r="Y42" s="14">
        <f t="shared" si="18"/>
        <v>20.13749999999996</v>
      </c>
      <c r="Z42" s="14">
        <f t="shared" si="18"/>
        <v>19.19999999999999</v>
      </c>
      <c r="AA42" s="40">
        <f t="shared" si="27"/>
        <v>156.43124999999995</v>
      </c>
    </row>
    <row r="43" spans="1:27" ht="15.75">
      <c r="A43" s="11">
        <v>17</v>
      </c>
      <c r="B43" s="7" t="s">
        <v>2</v>
      </c>
      <c r="D43" s="24">
        <v>168.2</v>
      </c>
      <c r="E43" s="24">
        <v>-138.8</v>
      </c>
      <c r="F43" s="24">
        <v>92</v>
      </c>
      <c r="G43" s="24">
        <v>125.6</v>
      </c>
      <c r="H43" s="24">
        <v>-165.1</v>
      </c>
      <c r="I43" s="24">
        <v>-109.8</v>
      </c>
      <c r="J43" s="24">
        <v>-107.4</v>
      </c>
      <c r="L43" s="23">
        <f t="shared" si="19"/>
        <v>168.2</v>
      </c>
      <c r="M43" s="23">
        <f t="shared" si="20"/>
        <v>221.2</v>
      </c>
      <c r="N43" s="23">
        <f t="shared" si="21"/>
        <v>92</v>
      </c>
      <c r="O43" s="23">
        <f t="shared" si="22"/>
        <v>125.6</v>
      </c>
      <c r="P43" s="23">
        <f t="shared" si="23"/>
        <v>194.9</v>
      </c>
      <c r="Q43" s="23">
        <f t="shared" si="24"/>
        <v>250.2</v>
      </c>
      <c r="R43" s="23">
        <f t="shared" si="25"/>
        <v>252.6</v>
      </c>
      <c r="T43" s="14">
        <f t="shared" si="26"/>
        <v>107.73750000000001</v>
      </c>
      <c r="U43" s="14">
        <f aca="true" t="shared" si="28" ref="U43:Z44">ABS(M$46-M43)</f>
        <v>47.625</v>
      </c>
      <c r="V43" s="14">
        <f t="shared" si="28"/>
        <v>26.837500000000006</v>
      </c>
      <c r="W43" s="14">
        <f t="shared" si="28"/>
        <v>11.868750000000006</v>
      </c>
      <c r="X43" s="14">
        <f t="shared" si="28"/>
        <v>1.974999999999966</v>
      </c>
      <c r="Y43" s="14">
        <f t="shared" si="28"/>
        <v>9.062500000000028</v>
      </c>
      <c r="Z43" s="14">
        <f t="shared" si="28"/>
        <v>4.999999999999972</v>
      </c>
      <c r="AA43" s="40">
        <f t="shared" si="27"/>
        <v>210.10625</v>
      </c>
    </row>
    <row r="44" spans="1:27" ht="16.5" thickBot="1">
      <c r="A44" s="12">
        <v>18</v>
      </c>
      <c r="B44" s="8" t="s">
        <v>4</v>
      </c>
      <c r="D44" s="25" t="s">
        <v>16</v>
      </c>
      <c r="E44" s="25" t="s">
        <v>15</v>
      </c>
      <c r="F44" s="25">
        <v>61.1</v>
      </c>
      <c r="G44" s="26">
        <v>159.3</v>
      </c>
      <c r="H44" s="26">
        <v>-36</v>
      </c>
      <c r="I44" s="26">
        <v>108.6</v>
      </c>
      <c r="J44" s="26">
        <v>-86.6</v>
      </c>
      <c r="L44" s="26" t="str">
        <f t="shared" si="19"/>
        <v> --- </v>
      </c>
      <c r="M44" s="26" t="str">
        <f t="shared" si="20"/>
        <v>  --- </v>
      </c>
      <c r="N44" s="26">
        <f t="shared" si="21"/>
        <v>61.1</v>
      </c>
      <c r="O44" s="26">
        <f t="shared" si="22"/>
        <v>159.3</v>
      </c>
      <c r="P44" s="26">
        <f t="shared" si="23"/>
        <v>324</v>
      </c>
      <c r="Q44" s="26">
        <f t="shared" si="24"/>
        <v>108.6</v>
      </c>
      <c r="R44" s="26">
        <f t="shared" si="25"/>
        <v>273.4</v>
      </c>
      <c r="T44" s="15" t="e">
        <f t="shared" si="26"/>
        <v>#VALUE!</v>
      </c>
      <c r="U44" s="15" t="e">
        <f t="shared" si="28"/>
        <v>#VALUE!</v>
      </c>
      <c r="V44" s="15">
        <f t="shared" si="28"/>
        <v>4.062499999999993</v>
      </c>
      <c r="W44" s="15">
        <f t="shared" si="28"/>
        <v>21.83125000000001</v>
      </c>
      <c r="X44" s="15">
        <f t="shared" si="28"/>
        <v>127.12500000000003</v>
      </c>
      <c r="Y44" s="15">
        <f t="shared" si="28"/>
        <v>132.53749999999997</v>
      </c>
      <c r="Z44" s="15">
        <f t="shared" si="28"/>
        <v>25.799999999999955</v>
      </c>
      <c r="AA44" s="42"/>
    </row>
    <row r="45" spans="1:2" ht="16.5" thickBot="1">
      <c r="A45" s="1"/>
      <c r="B45" s="1"/>
    </row>
    <row r="46" spans="1:18" ht="16.5" thickBot="1">
      <c r="A46" s="3"/>
      <c r="B46" s="1"/>
      <c r="K46" s="27" t="s">
        <v>18</v>
      </c>
      <c r="L46" s="28">
        <f>AVERAGE(L28:L43)</f>
        <v>275.9375</v>
      </c>
      <c r="M46" s="28">
        <f aca="true" t="shared" si="29" ref="M46:R46">AVERAGE(M28:M43)</f>
        <v>173.575</v>
      </c>
      <c r="N46" s="28">
        <f t="shared" si="29"/>
        <v>65.1625</v>
      </c>
      <c r="O46" s="28">
        <f t="shared" si="29"/>
        <v>137.46875</v>
      </c>
      <c r="P46" s="28">
        <f t="shared" si="29"/>
        <v>196.87499999999997</v>
      </c>
      <c r="Q46" s="28">
        <f t="shared" si="29"/>
        <v>241.13749999999996</v>
      </c>
      <c r="R46" s="29">
        <f t="shared" si="29"/>
        <v>247.60000000000002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dcterms:created xsi:type="dcterms:W3CDTF">2009-09-13T10:53:54Z</dcterms:created>
  <dcterms:modified xsi:type="dcterms:W3CDTF">2009-09-13T12:28:32Z</dcterms:modified>
  <cp:category/>
  <cp:version/>
  <cp:contentType/>
  <cp:contentStatus/>
</cp:coreProperties>
</file>