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Юля\"/>
    </mc:Choice>
  </mc:AlternateContent>
  <bookViews>
    <workbookView xWindow="0" yWindow="0" windowWidth="16995" windowHeight="6810" firstSheet="3" activeTab="7"/>
  </bookViews>
  <sheets>
    <sheet name="refgene" sheetId="1" r:id="rId1"/>
    <sheet name="refgene_exonic" sheetId="2" r:id="rId2"/>
    <sheet name="dbsnp" sheetId="3" r:id="rId3"/>
    <sheet name="dbsnp_filtered" sheetId="4" r:id="rId4"/>
    <sheet name="1000genome" sheetId="5" r:id="rId5"/>
    <sheet name="1000genome_filtered" sheetId="6" r:id="rId6"/>
    <sheet name="GWAS" sheetId="7" r:id="rId7"/>
    <sheet name="Clinvar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M5" i="1"/>
  <c r="M4" i="1"/>
  <c r="M3" i="1"/>
  <c r="L4" i="1"/>
  <c r="L3" i="1"/>
  <c r="M5" i="5"/>
  <c r="M4" i="5"/>
  <c r="M3" i="5"/>
  <c r="M2" i="5"/>
</calcChain>
</file>

<file path=xl/sharedStrings.xml><?xml version="1.0" encoding="utf-8"?>
<sst xmlns="http://schemas.openxmlformats.org/spreadsheetml/2006/main" count="1492" uniqueCount="177">
  <si>
    <t>intronic</t>
  </si>
  <si>
    <t>UQCC1</t>
  </si>
  <si>
    <t>chr20</t>
  </si>
  <si>
    <t>G</t>
  </si>
  <si>
    <t>A</t>
  </si>
  <si>
    <t>het</t>
  </si>
  <si>
    <t>3.01394</t>
  </si>
  <si>
    <t>C</t>
  </si>
  <si>
    <t>hom</t>
  </si>
  <si>
    <t>6.20226</t>
  </si>
  <si>
    <t>T</t>
  </si>
  <si>
    <t>73.0074</t>
  </si>
  <si>
    <t>8.64911</t>
  </si>
  <si>
    <t>6.20042</t>
  </si>
  <si>
    <t>7.79993</t>
  </si>
  <si>
    <t>9.52546</t>
  </si>
  <si>
    <t>6.97853</t>
  </si>
  <si>
    <t>150.008</t>
  </si>
  <si>
    <t>207.009</t>
  </si>
  <si>
    <t>3.54366</t>
  </si>
  <si>
    <t>intergenic</t>
  </si>
  <si>
    <t>UQCC1(dist=6231),GDF5(dist=14969)</t>
  </si>
  <si>
    <t>UQCC1(dist=8410),GDF5(dist=12790)</t>
  </si>
  <si>
    <t>UQCC1(dist=10296),GDF5(dist=10904)</t>
  </si>
  <si>
    <t>3.01618</t>
  </si>
  <si>
    <t>exonic</t>
  </si>
  <si>
    <t>GDF5</t>
  </si>
  <si>
    <t>110.008</t>
  </si>
  <si>
    <t>UTR5</t>
  </si>
  <si>
    <t>221.999</t>
  </si>
  <si>
    <t>upstream</t>
  </si>
  <si>
    <t>GDF5(dist=13)</t>
  </si>
  <si>
    <t>176.016</t>
  </si>
  <si>
    <t>SPATA2</t>
  </si>
  <si>
    <t>196.009</t>
  </si>
  <si>
    <t>121.008</t>
  </si>
  <si>
    <t>225.009</t>
  </si>
  <si>
    <t>SPATA2(dist=12)</t>
  </si>
  <si>
    <t>ZBP1</t>
  </si>
  <si>
    <t>174.009</t>
  </si>
  <si>
    <t>101.008</t>
  </si>
  <si>
    <t>4.12848</t>
  </si>
  <si>
    <t>3.54271</t>
  </si>
  <si>
    <t>167.009</t>
  </si>
  <si>
    <t>4.77219</t>
  </si>
  <si>
    <t>205.009</t>
  </si>
  <si>
    <t>6.19886</t>
  </si>
  <si>
    <t>57.0615</t>
  </si>
  <si>
    <t>3.54557</t>
  </si>
  <si>
    <t>33903158</t>
  </si>
  <si>
    <t>2</t>
  </si>
  <si>
    <t>33913681</t>
  </si>
  <si>
    <t>1</t>
  </si>
  <si>
    <t>33918910</t>
  </si>
  <si>
    <t>15</t>
  </si>
  <si>
    <t>33924867</t>
  </si>
  <si>
    <t>11.3429</t>
  </si>
  <si>
    <t>33925834</t>
  </si>
  <si>
    <t>33925843</t>
  </si>
  <si>
    <t>33926268</t>
  </si>
  <si>
    <t>10.4247</t>
  </si>
  <si>
    <t>33934063</t>
  </si>
  <si>
    <t>33938607</t>
  </si>
  <si>
    <t>33942648</t>
  </si>
  <si>
    <t>33954497</t>
  </si>
  <si>
    <t>11</t>
  </si>
  <si>
    <t>33961867</t>
  </si>
  <si>
    <t>19</t>
  </si>
  <si>
    <t>33963485</t>
  </si>
  <si>
    <t>33974207</t>
  </si>
  <si>
    <t>39</t>
  </si>
  <si>
    <t>33982846</t>
  </si>
  <si>
    <t>34006176</t>
  </si>
  <si>
    <t>34008355</t>
  </si>
  <si>
    <t>34010241</t>
  </si>
  <si>
    <t>34022387</t>
  </si>
  <si>
    <t>18</t>
  </si>
  <si>
    <t>34025756</t>
  </si>
  <si>
    <t>41</t>
  </si>
  <si>
    <t>34025983</t>
  </si>
  <si>
    <t>9</t>
  </si>
  <si>
    <t>48522330</t>
  </si>
  <si>
    <t>30</t>
  </si>
  <si>
    <t>48522585</t>
  </si>
  <si>
    <t>48524827</t>
  </si>
  <si>
    <t>40</t>
  </si>
  <si>
    <t>48527423</t>
  </si>
  <si>
    <t>48527464</t>
  </si>
  <si>
    <t>48532092</t>
  </si>
  <si>
    <t>56179875</t>
  </si>
  <si>
    <t>28</t>
  </si>
  <si>
    <t>56179934</t>
  </si>
  <si>
    <t>20</t>
  </si>
  <si>
    <t>56180272</t>
  </si>
  <si>
    <t>3</t>
  </si>
  <si>
    <t>56180285</t>
  </si>
  <si>
    <t>56183380</t>
  </si>
  <si>
    <t>56185209</t>
  </si>
  <si>
    <t>24</t>
  </si>
  <si>
    <t>56185724</t>
  </si>
  <si>
    <t>56186084</t>
  </si>
  <si>
    <t>56186884</t>
  </si>
  <si>
    <t>222</t>
  </si>
  <si>
    <t>14</t>
  </si>
  <si>
    <t>56189985</t>
  </si>
  <si>
    <t>42</t>
  </si>
  <si>
    <t>56190387</t>
  </si>
  <si>
    <t>56190634</t>
  </si>
  <si>
    <t>37</t>
  </si>
  <si>
    <t>56191611</t>
  </si>
  <si>
    <t>5</t>
  </si>
  <si>
    <t>56194397</t>
  </si>
  <si>
    <t>56194494</t>
  </si>
  <si>
    <t>line19</t>
  </si>
  <si>
    <t>nonsynonymous SNV</t>
  </si>
  <si>
    <t>GDF5:NM_000557:exon2:c.T826G:p.S276A,</t>
  </si>
  <si>
    <t>line22</t>
  </si>
  <si>
    <t>synonymous SNV</t>
  </si>
  <si>
    <t>SPATA2:NM_006038:exon3:c.C1389T:p.C463C,SPATA2:NM_001135773:exon3:c.C1389T:p.C463C,</t>
  </si>
  <si>
    <t>line23</t>
  </si>
  <si>
    <t>SPATA2:NM_006038:exon3:c.C1134T:p.S378S,SPATA2:NM_001135773:exon3:c.C1134T:p.S378S,</t>
  </si>
  <si>
    <t>line24</t>
  </si>
  <si>
    <t>SPATA2:NM_006038:exon2:c.T201C:p.Y67Y,SPATA2:NM_001135773:exon2:c.T201C:p.Y67Y,</t>
  </si>
  <si>
    <t>line33</t>
  </si>
  <si>
    <t>ZBP1:NM_001160417:exon7:c.C1086T:p.D362D,ZBP1:NM_001160418:exon6:c.C864T:p.D288D,ZBP1:NM_030776:exon7:c.C1089T:p.D363D,</t>
  </si>
  <si>
    <t>line36</t>
  </si>
  <si>
    <t>ZBP1:NM_001160417:exon6:c.A770G:p.Q257R,ZBP1:NM_001160418:exon5:c.A548G:p.Q183R,ZBP1:NM_030776:exon6:c.A773G:p.Q258R,</t>
  </si>
  <si>
    <t>line37</t>
  </si>
  <si>
    <t>ZBP1:NM_001160417:exon4:c.G460C:p.D154H,ZBP1:NM_001160419:exon4:c.G460C:p.D154H,ZBP1:NM_001160418:exon3:c.G235C:p.D79H,ZBP1:NM_030776:exon4:c.G460C:p.D154H,</t>
  </si>
  <si>
    <t>line39</t>
  </si>
  <si>
    <t>ZBP1:NM_001160417:exon3:c.G262A:p.E88K,ZBP1:NM_001160419:exon3:c.G262A:p.E88K,ZBP1:NM_001160418:exon2:c.G37A:p.E13K,ZBP1:NM_030776:exon3:c.G262A:p.E88K,</t>
  </si>
  <si>
    <t>snp138</t>
  </si>
  <si>
    <t>rs6060372</t>
  </si>
  <si>
    <t>rs4911490</t>
  </si>
  <si>
    <t>rs35358306</t>
  </si>
  <si>
    <t>rs2378349</t>
  </si>
  <si>
    <t>rs2425065</t>
  </si>
  <si>
    <t>rs150836071</t>
  </si>
  <si>
    <t>rs57318104</t>
  </si>
  <si>
    <t>rs1321320</t>
  </si>
  <si>
    <t>rs73903065</t>
  </si>
  <si>
    <t>rs1204656</t>
  </si>
  <si>
    <t>rs6088832</t>
  </si>
  <si>
    <t>rs224331</t>
  </si>
  <si>
    <t>rs143384</t>
  </si>
  <si>
    <t>rs143383</t>
  </si>
  <si>
    <t>rs495337</t>
  </si>
  <si>
    <t>rs492702</t>
  </si>
  <si>
    <t>rs2769982</t>
  </si>
  <si>
    <t>rs2769978</t>
  </si>
  <si>
    <t>rs2769977</t>
  </si>
  <si>
    <t>rs1008687</t>
  </si>
  <si>
    <t>rs8118279</t>
  </si>
  <si>
    <t>rs56345209</t>
  </si>
  <si>
    <t>rs59234647</t>
  </si>
  <si>
    <t>rs147670464</t>
  </si>
  <si>
    <t>rs41275646</t>
  </si>
  <si>
    <t>rs2865394</t>
  </si>
  <si>
    <t>rs16981187</t>
  </si>
  <si>
    <t>rs2073145</t>
  </si>
  <si>
    <t>rs73917614</t>
  </si>
  <si>
    <t>rs73915207</t>
  </si>
  <si>
    <t>rs59666853</t>
  </si>
  <si>
    <t>1000g2014oct_all</t>
  </si>
  <si>
    <t>gwasCatalog</t>
  </si>
  <si>
    <t>Name=Height</t>
  </si>
  <si>
    <t>Name=Psoriasis</t>
  </si>
  <si>
    <t>Name=Hippocampal atrophy</t>
  </si>
  <si>
    <t>Максимум</t>
  </si>
  <si>
    <t>Минимум</t>
  </si>
  <si>
    <t>Срзнач</t>
  </si>
  <si>
    <t>Медиана</t>
  </si>
  <si>
    <t>GDF5(NM_000557:c,-48T&gt;C)</t>
  </si>
  <si>
    <t>Качество</t>
  </si>
  <si>
    <t>Глубина</t>
  </si>
  <si>
    <t>Среднее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</si>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</sst>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opLeftCell="C1" workbookViewId="0">
      <selection activeCell="M5" sqref="K2:M5"/>
    </sheetView>
  </sheetViews>
  <sheetFormatPr defaultRowHeight="15" x14ac:dyDescent="0.25"/>
  <cols>
    <col min="1" max="1" width="13.28515625" style="1" customWidth="1"/>
    <col min="2" max="2" width="50.140625" style="1" customWidth="1"/>
    <col min="3" max="8" width="9.140625" style="1"/>
    <col min="9" max="9" width="10.5703125" style="2" bestFit="1" customWidth="1"/>
    <col min="10" max="10" width="9.140625" style="5"/>
    <col min="11" max="17" width="9.140625" style="1"/>
  </cols>
  <sheetData>
    <row r="2" spans="1:13" x14ac:dyDescent="0.25">
      <c r="A2" s="1" t="s">
        <v>0</v>
      </c>
      <c r="B2" s="1" t="s">
        <v>1</v>
      </c>
      <c r="C2" s="1" t="s">
        <v>2</v>
      </c>
      <c r="D2" s="1" t="s">
        <v>49</v>
      </c>
      <c r="E2" s="1" t="s">
        <v>49</v>
      </c>
      <c r="F2" s="1" t="s">
        <v>3</v>
      </c>
      <c r="G2" s="1" t="s">
        <v>4</v>
      </c>
      <c r="H2" s="1" t="s">
        <v>5</v>
      </c>
      <c r="I2" s="2">
        <v>3.0139399999999998</v>
      </c>
      <c r="J2" s="5">
        <v>2</v>
      </c>
      <c r="L2" s="1" t="s">
        <v>173</v>
      </c>
      <c r="M2" s="1" t="s">
        <v>174</v>
      </c>
    </row>
    <row r="3" spans="1:13" x14ac:dyDescent="0.25">
      <c r="A3" s="1" t="s">
        <v>0</v>
      </c>
      <c r="B3" s="1" t="s">
        <v>1</v>
      </c>
      <c r="C3" s="1" t="s">
        <v>2</v>
      </c>
      <c r="D3" s="1" t="s">
        <v>51</v>
      </c>
      <c r="E3" s="1" t="s">
        <v>51</v>
      </c>
      <c r="F3" s="1" t="s">
        <v>4</v>
      </c>
      <c r="G3" s="1" t="s">
        <v>7</v>
      </c>
      <c r="H3" s="1" t="s">
        <v>8</v>
      </c>
      <c r="I3" s="2">
        <v>6.2022599999999999</v>
      </c>
      <c r="J3" s="5">
        <v>1</v>
      </c>
      <c r="K3" s="1" t="s">
        <v>175</v>
      </c>
      <c r="L3" s="3">
        <f>AVERAGE(I2:I43)</f>
        <v>66.934858333333338</v>
      </c>
      <c r="M3" s="3">
        <f>AVERAGE(J2:J43)</f>
        <v>10.571428571428571</v>
      </c>
    </row>
    <row r="4" spans="1:13" x14ac:dyDescent="0.25">
      <c r="A4" s="1" t="s">
        <v>0</v>
      </c>
      <c r="B4" s="1" t="s">
        <v>1</v>
      </c>
      <c r="C4" s="1" t="s">
        <v>2</v>
      </c>
      <c r="D4" s="1" t="s">
        <v>53</v>
      </c>
      <c r="E4" s="1" t="s">
        <v>53</v>
      </c>
      <c r="F4" s="1" t="s">
        <v>7</v>
      </c>
      <c r="G4" s="1" t="s">
        <v>10</v>
      </c>
      <c r="H4" s="1" t="s">
        <v>5</v>
      </c>
      <c r="I4" s="2">
        <v>73.007400000000004</v>
      </c>
      <c r="J4" s="5">
        <v>15</v>
      </c>
      <c r="K4" s="1" t="s">
        <v>171</v>
      </c>
      <c r="L4" s="3">
        <f>MEDIAN(I2:I43)</f>
        <v>9.5254600000000007</v>
      </c>
      <c r="M4" s="3">
        <f>MEDIAN(J2:J43)</f>
        <v>2</v>
      </c>
    </row>
    <row r="5" spans="1:13" x14ac:dyDescent="0.25">
      <c r="A5" s="1" t="s">
        <v>0</v>
      </c>
      <c r="B5" s="1" t="s">
        <v>1</v>
      </c>
      <c r="C5" s="1" t="s">
        <v>2</v>
      </c>
      <c r="D5" s="1" t="s">
        <v>55</v>
      </c>
      <c r="E5" s="1" t="s">
        <v>55</v>
      </c>
      <c r="F5" s="1" t="s">
        <v>7</v>
      </c>
      <c r="G5" s="1" t="s">
        <v>4</v>
      </c>
      <c r="H5" s="1" t="s">
        <v>8</v>
      </c>
      <c r="I5" s="2">
        <v>11.3429</v>
      </c>
      <c r="J5" s="5">
        <v>1</v>
      </c>
      <c r="K5" s="1" t="s">
        <v>176</v>
      </c>
      <c r="L5" s="3">
        <f>MAX(I2:I43)</f>
        <v>225.00899999999999</v>
      </c>
      <c r="M5" s="3">
        <f>MAX(J2:J43)</f>
        <v>42</v>
      </c>
    </row>
    <row r="6" spans="1:13" x14ac:dyDescent="0.25">
      <c r="A6" s="1" t="s">
        <v>0</v>
      </c>
      <c r="B6" s="1" t="s">
        <v>1</v>
      </c>
      <c r="C6" s="1" t="s">
        <v>2</v>
      </c>
      <c r="D6" s="1" t="s">
        <v>57</v>
      </c>
      <c r="E6" s="1" t="s">
        <v>57</v>
      </c>
      <c r="F6" s="1" t="s">
        <v>10</v>
      </c>
      <c r="G6" s="1" t="s">
        <v>7</v>
      </c>
      <c r="H6" s="1" t="s">
        <v>8</v>
      </c>
      <c r="I6" s="2">
        <v>6.2022599999999999</v>
      </c>
      <c r="J6" s="5">
        <v>1</v>
      </c>
    </row>
    <row r="7" spans="1:13" x14ac:dyDescent="0.25">
      <c r="A7" s="1" t="s">
        <v>0</v>
      </c>
      <c r="B7" s="1" t="s">
        <v>1</v>
      </c>
      <c r="C7" s="1" t="s">
        <v>2</v>
      </c>
      <c r="D7" s="1" t="s">
        <v>58</v>
      </c>
      <c r="E7" s="1" t="s">
        <v>58</v>
      </c>
      <c r="F7" s="1" t="s">
        <v>7</v>
      </c>
      <c r="G7" s="1" t="s">
        <v>4</v>
      </c>
      <c r="H7" s="1" t="s">
        <v>8</v>
      </c>
      <c r="I7" s="2">
        <v>8.6491100000000003</v>
      </c>
      <c r="J7" s="5">
        <v>1</v>
      </c>
    </row>
    <row r="8" spans="1:13" x14ac:dyDescent="0.25">
      <c r="A8" s="1" t="s">
        <v>0</v>
      </c>
      <c r="B8" s="1" t="s">
        <v>1</v>
      </c>
      <c r="C8" s="1" t="s">
        <v>2</v>
      </c>
      <c r="D8" s="1" t="s">
        <v>59</v>
      </c>
      <c r="E8" s="1" t="s">
        <v>59</v>
      </c>
      <c r="F8" s="1" t="s">
        <v>4</v>
      </c>
      <c r="G8" s="1" t="s">
        <v>10</v>
      </c>
      <c r="H8" s="1" t="s">
        <v>8</v>
      </c>
      <c r="I8" s="2">
        <v>10.4247</v>
      </c>
      <c r="J8" s="5">
        <v>1</v>
      </c>
    </row>
    <row r="9" spans="1:13" x14ac:dyDescent="0.25">
      <c r="A9" s="1" t="s">
        <v>0</v>
      </c>
      <c r="B9" s="1" t="s">
        <v>1</v>
      </c>
      <c r="C9" s="1" t="s">
        <v>2</v>
      </c>
      <c r="D9" s="1" t="s">
        <v>61</v>
      </c>
      <c r="E9" s="1" t="s">
        <v>61</v>
      </c>
      <c r="F9" s="1" t="s">
        <v>7</v>
      </c>
      <c r="G9" s="1" t="s">
        <v>4</v>
      </c>
      <c r="H9" s="1" t="s">
        <v>5</v>
      </c>
      <c r="I9" s="2">
        <v>6.2004200000000003</v>
      </c>
      <c r="J9" s="5">
        <v>2</v>
      </c>
    </row>
    <row r="10" spans="1:13" x14ac:dyDescent="0.25">
      <c r="A10" s="1" t="s">
        <v>0</v>
      </c>
      <c r="B10" s="1" t="s">
        <v>1</v>
      </c>
      <c r="C10" s="1" t="s">
        <v>2</v>
      </c>
      <c r="D10" s="1" t="s">
        <v>62</v>
      </c>
      <c r="E10" s="1" t="s">
        <v>62</v>
      </c>
      <c r="F10" s="1" t="s">
        <v>3</v>
      </c>
      <c r="G10" s="1" t="s">
        <v>4</v>
      </c>
      <c r="H10" s="1" t="s">
        <v>8</v>
      </c>
      <c r="I10" s="2">
        <v>7.7999299999999998</v>
      </c>
      <c r="J10" s="5">
        <v>1</v>
      </c>
    </row>
    <row r="11" spans="1:13" x14ac:dyDescent="0.25">
      <c r="A11" s="1" t="s">
        <v>0</v>
      </c>
      <c r="B11" s="1" t="s">
        <v>1</v>
      </c>
      <c r="C11" s="1" t="s">
        <v>2</v>
      </c>
      <c r="D11" s="1" t="s">
        <v>63</v>
      </c>
      <c r="E11" s="1" t="s">
        <v>63</v>
      </c>
      <c r="F11" s="1" t="s">
        <v>3</v>
      </c>
      <c r="G11" s="1" t="s">
        <v>4</v>
      </c>
      <c r="H11" s="1" t="s">
        <v>8</v>
      </c>
      <c r="I11" s="2">
        <v>9.5254600000000007</v>
      </c>
      <c r="J11" s="5">
        <v>1</v>
      </c>
    </row>
    <row r="12" spans="1:13" x14ac:dyDescent="0.25">
      <c r="A12" s="1" t="s">
        <v>0</v>
      </c>
      <c r="B12" s="1" t="s">
        <v>1</v>
      </c>
      <c r="C12" s="1" t="s">
        <v>2</v>
      </c>
      <c r="D12" s="1" t="s">
        <v>64</v>
      </c>
      <c r="E12" s="1" t="s">
        <v>64</v>
      </c>
      <c r="F12" s="1" t="s">
        <v>3</v>
      </c>
      <c r="G12" s="1" t="s">
        <v>10</v>
      </c>
      <c r="H12" s="1" t="s">
        <v>5</v>
      </c>
      <c r="I12" s="2">
        <v>6.9785300000000001</v>
      </c>
      <c r="J12" s="5">
        <v>11</v>
      </c>
    </row>
    <row r="13" spans="1:13" x14ac:dyDescent="0.25">
      <c r="A13" s="1" t="s">
        <v>0</v>
      </c>
      <c r="B13" s="1" t="s">
        <v>1</v>
      </c>
      <c r="C13" s="1" t="s">
        <v>2</v>
      </c>
      <c r="D13" s="1" t="s">
        <v>66</v>
      </c>
      <c r="E13" s="1" t="s">
        <v>66</v>
      </c>
      <c r="F13" s="1" t="s">
        <v>10</v>
      </c>
      <c r="G13" s="1" t="s">
        <v>7</v>
      </c>
      <c r="H13" s="1" t="s">
        <v>5</v>
      </c>
      <c r="I13" s="2">
        <v>150.00800000000001</v>
      </c>
      <c r="J13" s="5">
        <v>19</v>
      </c>
    </row>
    <row r="14" spans="1:13" x14ac:dyDescent="0.25">
      <c r="A14" s="1" t="s">
        <v>0</v>
      </c>
      <c r="B14" s="1" t="s">
        <v>1</v>
      </c>
      <c r="C14" s="1" t="s">
        <v>2</v>
      </c>
      <c r="D14" s="1" t="s">
        <v>68</v>
      </c>
      <c r="E14" s="1" t="s">
        <v>68</v>
      </c>
      <c r="F14" s="1" t="s">
        <v>3</v>
      </c>
      <c r="G14" s="1" t="s">
        <v>7</v>
      </c>
      <c r="H14" s="1" t="s">
        <v>8</v>
      </c>
      <c r="I14" s="2">
        <v>9.5254600000000007</v>
      </c>
      <c r="J14" s="5">
        <v>1</v>
      </c>
    </row>
    <row r="15" spans="1:13" x14ac:dyDescent="0.25">
      <c r="A15" s="1" t="s">
        <v>0</v>
      </c>
      <c r="B15" s="1" t="s">
        <v>1</v>
      </c>
      <c r="C15" s="1" t="s">
        <v>2</v>
      </c>
      <c r="D15" s="1" t="s">
        <v>69</v>
      </c>
      <c r="E15" s="1" t="s">
        <v>69</v>
      </c>
      <c r="F15" s="1" t="s">
        <v>4</v>
      </c>
      <c r="G15" s="1" t="s">
        <v>3</v>
      </c>
      <c r="H15" s="1" t="s">
        <v>5</v>
      </c>
      <c r="I15" s="2">
        <v>207.00899999999999</v>
      </c>
      <c r="J15" s="5">
        <v>39</v>
      </c>
    </row>
    <row r="16" spans="1:13" x14ac:dyDescent="0.25">
      <c r="A16" s="1" t="s">
        <v>0</v>
      </c>
      <c r="B16" s="1" t="s">
        <v>1</v>
      </c>
      <c r="C16" s="1" t="s">
        <v>2</v>
      </c>
      <c r="D16" s="1" t="s">
        <v>71</v>
      </c>
      <c r="E16" s="1" t="s">
        <v>71</v>
      </c>
      <c r="F16" s="1" t="s">
        <v>3</v>
      </c>
      <c r="G16" s="1" t="s">
        <v>4</v>
      </c>
      <c r="H16" s="1" t="s">
        <v>5</v>
      </c>
      <c r="I16" s="2">
        <v>3.54366</v>
      </c>
      <c r="J16" s="5">
        <v>2</v>
      </c>
    </row>
    <row r="17" spans="1:10" x14ac:dyDescent="0.25">
      <c r="A17" s="1" t="s">
        <v>20</v>
      </c>
      <c r="B17" s="1" t="s">
        <v>21</v>
      </c>
      <c r="C17" s="1" t="s">
        <v>2</v>
      </c>
      <c r="D17" s="1" t="s">
        <v>72</v>
      </c>
      <c r="E17" s="1" t="s">
        <v>72</v>
      </c>
      <c r="F17" s="1" t="s">
        <v>7</v>
      </c>
      <c r="G17" s="1" t="s">
        <v>10</v>
      </c>
      <c r="H17" s="1" t="s">
        <v>8</v>
      </c>
      <c r="I17" s="2">
        <v>6.2022599999999999</v>
      </c>
      <c r="J17" s="5">
        <v>1</v>
      </c>
    </row>
    <row r="18" spans="1:10" x14ac:dyDescent="0.25">
      <c r="A18" s="1" t="s">
        <v>20</v>
      </c>
      <c r="B18" s="1" t="s">
        <v>22</v>
      </c>
      <c r="C18" s="1" t="s">
        <v>2</v>
      </c>
      <c r="D18" s="1" t="s">
        <v>73</v>
      </c>
      <c r="E18" s="1" t="s">
        <v>73</v>
      </c>
      <c r="F18" s="1" t="s">
        <v>7</v>
      </c>
      <c r="G18" s="1" t="s">
        <v>4</v>
      </c>
      <c r="H18" s="1" t="s">
        <v>8</v>
      </c>
      <c r="I18" s="2">
        <v>10.4247</v>
      </c>
      <c r="J18" s="5">
        <v>1</v>
      </c>
    </row>
    <row r="19" spans="1:10" x14ac:dyDescent="0.25">
      <c r="A19" s="1" t="s">
        <v>20</v>
      </c>
      <c r="B19" s="1" t="s">
        <v>23</v>
      </c>
      <c r="C19" s="1" t="s">
        <v>2</v>
      </c>
      <c r="D19" s="1" t="s">
        <v>74</v>
      </c>
      <c r="E19" s="1" t="s">
        <v>74</v>
      </c>
      <c r="F19" s="1" t="s">
        <v>4</v>
      </c>
      <c r="G19" s="1" t="s">
        <v>3</v>
      </c>
      <c r="H19" s="1" t="s">
        <v>5</v>
      </c>
      <c r="I19" s="2">
        <v>3.0161799999999999</v>
      </c>
      <c r="J19" s="5">
        <v>1</v>
      </c>
    </row>
    <row r="20" spans="1:10" x14ac:dyDescent="0.25">
      <c r="A20" s="1" t="s">
        <v>25</v>
      </c>
      <c r="B20" s="1" t="s">
        <v>26</v>
      </c>
      <c r="C20" s="1" t="s">
        <v>2</v>
      </c>
      <c r="D20" s="1" t="s">
        <v>75</v>
      </c>
      <c r="E20" s="1" t="s">
        <v>75</v>
      </c>
      <c r="F20" s="1" t="s">
        <v>4</v>
      </c>
      <c r="G20" s="1" t="s">
        <v>7</v>
      </c>
      <c r="H20" s="1" t="s">
        <v>5</v>
      </c>
      <c r="I20" s="2">
        <v>110.008</v>
      </c>
      <c r="J20" s="5">
        <v>18</v>
      </c>
    </row>
    <row r="21" spans="1:10" x14ac:dyDescent="0.25">
      <c r="A21" s="1" t="s">
        <v>28</v>
      </c>
      <c r="B21" s="1" t="s">
        <v>172</v>
      </c>
      <c r="C21" s="1" t="s">
        <v>2</v>
      </c>
      <c r="D21" s="1" t="s">
        <v>77</v>
      </c>
      <c r="E21" s="1" t="s">
        <v>77</v>
      </c>
      <c r="F21" s="1" t="s">
        <v>4</v>
      </c>
      <c r="G21" s="1" t="s">
        <v>3</v>
      </c>
      <c r="H21" s="1" t="s">
        <v>8</v>
      </c>
      <c r="I21" s="2">
        <v>221.999</v>
      </c>
      <c r="J21" s="5">
        <v>41</v>
      </c>
    </row>
    <row r="22" spans="1:10" x14ac:dyDescent="0.25">
      <c r="A22" s="1" t="s">
        <v>30</v>
      </c>
      <c r="B22" s="1" t="s">
        <v>31</v>
      </c>
      <c r="C22" s="1" t="s">
        <v>2</v>
      </c>
      <c r="D22" s="1" t="s">
        <v>79</v>
      </c>
      <c r="E22" s="1" t="s">
        <v>79</v>
      </c>
      <c r="F22" s="1" t="s">
        <v>4</v>
      </c>
      <c r="G22" s="1" t="s">
        <v>3</v>
      </c>
      <c r="H22" s="1" t="s">
        <v>8</v>
      </c>
      <c r="I22" s="2">
        <v>176.01599999999999</v>
      </c>
      <c r="J22" s="5">
        <v>9</v>
      </c>
    </row>
    <row r="23" spans="1:10" x14ac:dyDescent="0.25">
      <c r="A23" s="1" t="s">
        <v>25</v>
      </c>
      <c r="B23" s="1" t="s">
        <v>33</v>
      </c>
      <c r="C23" s="1" t="s">
        <v>2</v>
      </c>
      <c r="D23" s="1" t="s">
        <v>81</v>
      </c>
      <c r="E23" s="1" t="s">
        <v>81</v>
      </c>
      <c r="F23" s="1" t="s">
        <v>3</v>
      </c>
      <c r="G23" s="1" t="s">
        <v>4</v>
      </c>
      <c r="H23" s="1" t="s">
        <v>5</v>
      </c>
      <c r="I23" s="2">
        <v>196.00899999999999</v>
      </c>
      <c r="J23" s="5">
        <v>30</v>
      </c>
    </row>
    <row r="24" spans="1:10" x14ac:dyDescent="0.25">
      <c r="A24" s="1" t="s">
        <v>25</v>
      </c>
      <c r="B24" s="1" t="s">
        <v>33</v>
      </c>
      <c r="C24" s="1" t="s">
        <v>2</v>
      </c>
      <c r="D24" s="1" t="s">
        <v>83</v>
      </c>
      <c r="E24" s="1" t="s">
        <v>83</v>
      </c>
      <c r="F24" s="1" t="s">
        <v>3</v>
      </c>
      <c r="G24" s="1" t="s">
        <v>4</v>
      </c>
      <c r="H24" s="1" t="s">
        <v>5</v>
      </c>
      <c r="I24" s="2">
        <v>121.008</v>
      </c>
      <c r="J24" s="5">
        <v>19</v>
      </c>
    </row>
    <row r="25" spans="1:10" x14ac:dyDescent="0.25">
      <c r="A25" s="1" t="s">
        <v>25</v>
      </c>
      <c r="B25" s="1" t="s">
        <v>33</v>
      </c>
      <c r="C25" s="1" t="s">
        <v>2</v>
      </c>
      <c r="D25" s="1" t="s">
        <v>84</v>
      </c>
      <c r="E25" s="1" t="s">
        <v>84</v>
      </c>
      <c r="F25" s="1" t="s">
        <v>4</v>
      </c>
      <c r="G25" s="1" t="s">
        <v>3</v>
      </c>
      <c r="H25" s="1" t="s">
        <v>5</v>
      </c>
      <c r="I25" s="2">
        <v>225.00899999999999</v>
      </c>
      <c r="J25" s="5">
        <v>40</v>
      </c>
    </row>
    <row r="26" spans="1:10" x14ac:dyDescent="0.25">
      <c r="A26" s="1" t="s">
        <v>0</v>
      </c>
      <c r="B26" s="1" t="s">
        <v>33</v>
      </c>
      <c r="C26" s="1" t="s">
        <v>2</v>
      </c>
      <c r="D26" s="1" t="s">
        <v>86</v>
      </c>
      <c r="E26" s="1" t="s">
        <v>86</v>
      </c>
      <c r="F26" s="1" t="s">
        <v>10</v>
      </c>
      <c r="G26" s="1" t="s">
        <v>7</v>
      </c>
      <c r="H26" s="1" t="s">
        <v>8</v>
      </c>
      <c r="I26" s="2">
        <v>11.3429</v>
      </c>
      <c r="J26" s="5">
        <v>1</v>
      </c>
    </row>
    <row r="27" spans="1:10" x14ac:dyDescent="0.25">
      <c r="A27" s="1" t="s">
        <v>0</v>
      </c>
      <c r="B27" s="1" t="s">
        <v>33</v>
      </c>
      <c r="C27" s="1" t="s">
        <v>2</v>
      </c>
      <c r="D27" s="1" t="s">
        <v>87</v>
      </c>
      <c r="E27" s="1" t="s">
        <v>87</v>
      </c>
      <c r="F27" s="1" t="s">
        <v>10</v>
      </c>
      <c r="G27" s="1" t="s">
        <v>7</v>
      </c>
      <c r="H27" s="1" t="s">
        <v>8</v>
      </c>
      <c r="I27" s="2">
        <v>7.7999299999999998</v>
      </c>
      <c r="J27" s="5">
        <v>1</v>
      </c>
    </row>
    <row r="28" spans="1:10" x14ac:dyDescent="0.25">
      <c r="A28" s="1" t="s">
        <v>30</v>
      </c>
      <c r="B28" s="1" t="s">
        <v>37</v>
      </c>
      <c r="C28" s="1" t="s">
        <v>2</v>
      </c>
      <c r="D28" s="1" t="s">
        <v>88</v>
      </c>
      <c r="E28" s="1" t="s">
        <v>88</v>
      </c>
      <c r="F28" s="1" t="s">
        <v>10</v>
      </c>
      <c r="G28" s="1" t="s">
        <v>3</v>
      </c>
      <c r="H28" s="1" t="s">
        <v>8</v>
      </c>
      <c r="I28" s="2">
        <v>6.2022599999999999</v>
      </c>
      <c r="J28" s="5">
        <v>1</v>
      </c>
    </row>
    <row r="29" spans="1:10" x14ac:dyDescent="0.25">
      <c r="A29" s="1" t="s">
        <v>0</v>
      </c>
      <c r="B29" s="1" t="s">
        <v>38</v>
      </c>
      <c r="C29" s="1" t="s">
        <v>2</v>
      </c>
      <c r="D29" s="1" t="s">
        <v>89</v>
      </c>
      <c r="E29" s="1" t="s">
        <v>89</v>
      </c>
      <c r="F29" s="1" t="s">
        <v>4</v>
      </c>
      <c r="G29" s="1" t="s">
        <v>3</v>
      </c>
      <c r="H29" s="1" t="s">
        <v>5</v>
      </c>
      <c r="I29" s="2">
        <v>174.00899999999999</v>
      </c>
      <c r="J29" s="5">
        <v>28</v>
      </c>
    </row>
    <row r="30" spans="1:10" x14ac:dyDescent="0.25">
      <c r="A30" s="1" t="s">
        <v>0</v>
      </c>
      <c r="B30" s="1" t="s">
        <v>38</v>
      </c>
      <c r="C30" s="1" t="s">
        <v>2</v>
      </c>
      <c r="D30" s="1" t="s">
        <v>91</v>
      </c>
      <c r="E30" s="1" t="s">
        <v>91</v>
      </c>
      <c r="F30" s="1" t="s">
        <v>7</v>
      </c>
      <c r="G30" s="1" t="s">
        <v>10</v>
      </c>
      <c r="H30" s="1" t="s">
        <v>5</v>
      </c>
      <c r="I30" s="2">
        <v>101.008</v>
      </c>
      <c r="J30" s="5">
        <v>20</v>
      </c>
    </row>
    <row r="31" spans="1:10" x14ac:dyDescent="0.25">
      <c r="A31" s="1" t="s">
        <v>0</v>
      </c>
      <c r="B31" s="1" t="s">
        <v>38</v>
      </c>
      <c r="C31" s="1" t="s">
        <v>2</v>
      </c>
      <c r="D31" s="1" t="s">
        <v>93</v>
      </c>
      <c r="E31" s="1" t="s">
        <v>93</v>
      </c>
      <c r="F31" s="1" t="s">
        <v>7</v>
      </c>
      <c r="G31" s="1" t="s">
        <v>4</v>
      </c>
      <c r="H31" s="1" t="s">
        <v>5</v>
      </c>
      <c r="I31" s="2">
        <v>4.1284799999999997</v>
      </c>
      <c r="J31" s="5">
        <v>3</v>
      </c>
    </row>
    <row r="32" spans="1:10" x14ac:dyDescent="0.25">
      <c r="A32" s="1" t="s">
        <v>0</v>
      </c>
      <c r="B32" s="1" t="s">
        <v>38</v>
      </c>
      <c r="C32" s="1" t="s">
        <v>2</v>
      </c>
      <c r="D32" s="1" t="s">
        <v>95</v>
      </c>
      <c r="E32" s="1" t="s">
        <v>95</v>
      </c>
      <c r="F32" s="1" t="s">
        <v>10</v>
      </c>
      <c r="G32" s="1" t="s">
        <v>3</v>
      </c>
      <c r="H32" s="1" t="s">
        <v>5</v>
      </c>
      <c r="I32" s="2">
        <v>3.54271</v>
      </c>
      <c r="J32" s="5">
        <v>3</v>
      </c>
    </row>
    <row r="33" spans="1:10" x14ac:dyDescent="0.25">
      <c r="A33" s="1" t="s">
        <v>0</v>
      </c>
      <c r="B33" s="1" t="s">
        <v>38</v>
      </c>
      <c r="C33" s="1" t="s">
        <v>2</v>
      </c>
      <c r="D33" s="1" t="s">
        <v>96</v>
      </c>
      <c r="E33" s="1" t="s">
        <v>96</v>
      </c>
      <c r="F33" s="1" t="s">
        <v>3</v>
      </c>
      <c r="G33" s="1" t="s">
        <v>4</v>
      </c>
      <c r="H33" s="1" t="s">
        <v>8</v>
      </c>
      <c r="I33" s="2">
        <v>8.6491100000000003</v>
      </c>
      <c r="J33" s="5">
        <v>1</v>
      </c>
    </row>
    <row r="34" spans="1:10" x14ac:dyDescent="0.25">
      <c r="A34" s="1" t="s">
        <v>25</v>
      </c>
      <c r="B34" s="1" t="s">
        <v>38</v>
      </c>
      <c r="C34" s="1" t="s">
        <v>2</v>
      </c>
      <c r="D34" s="1" t="s">
        <v>97</v>
      </c>
      <c r="E34" s="1" t="s">
        <v>97</v>
      </c>
      <c r="F34" s="1" t="s">
        <v>3</v>
      </c>
      <c r="G34" s="1" t="s">
        <v>4</v>
      </c>
      <c r="H34" s="1" t="s">
        <v>5</v>
      </c>
      <c r="I34" s="2">
        <v>167.00899999999999</v>
      </c>
      <c r="J34" s="5">
        <v>24</v>
      </c>
    </row>
    <row r="35" spans="1:10" x14ac:dyDescent="0.25">
      <c r="A35" s="1" t="s">
        <v>0</v>
      </c>
      <c r="B35" s="1" t="s">
        <v>38</v>
      </c>
      <c r="C35" s="1" t="s">
        <v>2</v>
      </c>
      <c r="D35" s="1" t="s">
        <v>99</v>
      </c>
      <c r="E35" s="1" t="s">
        <v>99</v>
      </c>
      <c r="F35" s="1" t="s">
        <v>3</v>
      </c>
      <c r="G35" s="1" t="s">
        <v>10</v>
      </c>
      <c r="H35" s="1" t="s">
        <v>8</v>
      </c>
      <c r="I35" s="2">
        <v>6.2022599999999999</v>
      </c>
      <c r="J35" s="5">
        <v>1</v>
      </c>
    </row>
    <row r="36" spans="1:10" x14ac:dyDescent="0.25">
      <c r="A36" s="1" t="s">
        <v>0</v>
      </c>
      <c r="B36" s="1" t="s">
        <v>38</v>
      </c>
      <c r="C36" s="1" t="s">
        <v>2</v>
      </c>
      <c r="D36" s="1" t="s">
        <v>100</v>
      </c>
      <c r="E36" s="1" t="s">
        <v>100</v>
      </c>
      <c r="F36" s="1" t="s">
        <v>10</v>
      </c>
      <c r="G36" s="1" t="s">
        <v>4</v>
      </c>
      <c r="H36" s="1" t="s">
        <v>5</v>
      </c>
      <c r="I36" s="2">
        <v>4.7721900000000002</v>
      </c>
      <c r="J36" s="5">
        <v>1</v>
      </c>
    </row>
    <row r="37" spans="1:10" x14ac:dyDescent="0.25">
      <c r="A37" s="1" t="s">
        <v>25</v>
      </c>
      <c r="B37" s="1" t="s">
        <v>38</v>
      </c>
      <c r="C37" s="1" t="s">
        <v>2</v>
      </c>
      <c r="D37" s="1" t="s">
        <v>101</v>
      </c>
      <c r="E37" s="1" t="s">
        <v>101</v>
      </c>
      <c r="F37" s="1" t="s">
        <v>10</v>
      </c>
      <c r="G37" s="1" t="s">
        <v>7</v>
      </c>
      <c r="H37" s="1" t="s">
        <v>8</v>
      </c>
      <c r="I37" s="4">
        <v>222</v>
      </c>
      <c r="J37" s="5">
        <v>14</v>
      </c>
    </row>
    <row r="38" spans="1:10" x14ac:dyDescent="0.25">
      <c r="A38" s="1" t="s">
        <v>25</v>
      </c>
      <c r="B38" s="1" t="s">
        <v>38</v>
      </c>
      <c r="C38" s="1" t="s">
        <v>2</v>
      </c>
      <c r="D38" s="1" t="s">
        <v>104</v>
      </c>
      <c r="E38" s="1" t="s">
        <v>104</v>
      </c>
      <c r="F38" s="1" t="s">
        <v>7</v>
      </c>
      <c r="G38" s="1" t="s">
        <v>3</v>
      </c>
      <c r="H38" s="1" t="s">
        <v>5</v>
      </c>
      <c r="I38" s="2">
        <v>205.00899999999999</v>
      </c>
      <c r="J38" s="5">
        <v>42</v>
      </c>
    </row>
    <row r="39" spans="1:10" x14ac:dyDescent="0.25">
      <c r="A39" s="1" t="s">
        <v>0</v>
      </c>
      <c r="B39" s="1" t="s">
        <v>38</v>
      </c>
      <c r="C39" s="1" t="s">
        <v>2</v>
      </c>
      <c r="D39" s="1" t="s">
        <v>106</v>
      </c>
      <c r="E39" s="1" t="s">
        <v>106</v>
      </c>
      <c r="F39" s="1" t="s">
        <v>7</v>
      </c>
      <c r="G39" s="1" t="s">
        <v>10</v>
      </c>
      <c r="H39" s="1" t="s">
        <v>5</v>
      </c>
      <c r="I39" s="2">
        <v>6.1988599999999998</v>
      </c>
      <c r="J39" s="5">
        <v>2</v>
      </c>
    </row>
    <row r="40" spans="1:10" x14ac:dyDescent="0.25">
      <c r="A40" s="1" t="s">
        <v>25</v>
      </c>
      <c r="B40" s="1" t="s">
        <v>38</v>
      </c>
      <c r="C40" s="1" t="s">
        <v>2</v>
      </c>
      <c r="D40" s="1" t="s">
        <v>107</v>
      </c>
      <c r="E40" s="1" t="s">
        <v>107</v>
      </c>
      <c r="F40" s="1" t="s">
        <v>7</v>
      </c>
      <c r="G40" s="1" t="s">
        <v>10</v>
      </c>
      <c r="H40" s="1" t="s">
        <v>5</v>
      </c>
      <c r="I40" s="2">
        <v>225.00899999999999</v>
      </c>
      <c r="J40" s="5">
        <v>37</v>
      </c>
    </row>
    <row r="41" spans="1:10" x14ac:dyDescent="0.25">
      <c r="A41" s="1" t="s">
        <v>0</v>
      </c>
      <c r="B41" s="1" t="s">
        <v>38</v>
      </c>
      <c r="C41" s="1" t="s">
        <v>2</v>
      </c>
      <c r="D41" s="1" t="s">
        <v>109</v>
      </c>
      <c r="E41" s="1" t="s">
        <v>109</v>
      </c>
      <c r="F41" s="1" t="s">
        <v>3</v>
      </c>
      <c r="G41" s="1" t="s">
        <v>4</v>
      </c>
      <c r="H41" s="1" t="s">
        <v>5</v>
      </c>
      <c r="I41" s="2">
        <v>57.061500000000002</v>
      </c>
      <c r="J41" s="5">
        <v>5</v>
      </c>
    </row>
    <row r="42" spans="1:10" x14ac:dyDescent="0.25">
      <c r="A42" s="1" t="s">
        <v>0</v>
      </c>
      <c r="B42" s="1" t="s">
        <v>38</v>
      </c>
      <c r="C42" s="1" t="s">
        <v>2</v>
      </c>
      <c r="D42" s="1" t="s">
        <v>111</v>
      </c>
      <c r="E42" s="1" t="s">
        <v>111</v>
      </c>
      <c r="F42" s="1" t="s">
        <v>10</v>
      </c>
      <c r="G42" s="1" t="s">
        <v>7</v>
      </c>
      <c r="H42" s="1" t="s">
        <v>8</v>
      </c>
      <c r="I42" s="2">
        <v>8.6491100000000003</v>
      </c>
      <c r="J42" s="5">
        <v>1</v>
      </c>
    </row>
    <row r="43" spans="1:10" x14ac:dyDescent="0.25">
      <c r="A43" s="1" t="s">
        <v>0</v>
      </c>
      <c r="B43" s="1" t="s">
        <v>38</v>
      </c>
      <c r="C43" s="1" t="s">
        <v>2</v>
      </c>
      <c r="D43" s="1" t="s">
        <v>112</v>
      </c>
      <c r="E43" s="1" t="s">
        <v>112</v>
      </c>
      <c r="F43" s="1" t="s">
        <v>4</v>
      </c>
      <c r="G43" s="1" t="s">
        <v>3</v>
      </c>
      <c r="H43" s="1" t="s">
        <v>5</v>
      </c>
      <c r="I43" s="2">
        <v>3.5455700000000001</v>
      </c>
      <c r="J43" s="5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H9" sqref="H9"/>
    </sheetView>
  </sheetViews>
  <sheetFormatPr defaultRowHeight="15" x14ac:dyDescent="0.25"/>
  <cols>
    <col min="2" max="2" width="22.140625" customWidth="1"/>
    <col min="3" max="3" width="18.7109375" customWidth="1"/>
  </cols>
  <sheetData>
    <row r="2" spans="1:11" x14ac:dyDescent="0.25">
      <c r="A2" t="s">
        <v>113</v>
      </c>
      <c r="B2" t="s">
        <v>114</v>
      </c>
      <c r="C2" t="s">
        <v>115</v>
      </c>
      <c r="D2" t="s">
        <v>2</v>
      </c>
      <c r="E2">
        <v>34022387</v>
      </c>
      <c r="F2">
        <v>34022387</v>
      </c>
      <c r="G2" t="s">
        <v>4</v>
      </c>
      <c r="H2" t="s">
        <v>7</v>
      </c>
      <c r="I2" t="s">
        <v>5</v>
      </c>
      <c r="J2" t="s">
        <v>27</v>
      </c>
      <c r="K2">
        <v>18</v>
      </c>
    </row>
    <row r="3" spans="1:11" x14ac:dyDescent="0.25">
      <c r="A3" t="s">
        <v>116</v>
      </c>
      <c r="B3" t="s">
        <v>117</v>
      </c>
      <c r="C3" t="s">
        <v>118</v>
      </c>
      <c r="D3" t="s">
        <v>2</v>
      </c>
      <c r="E3">
        <v>48522330</v>
      </c>
      <c r="F3">
        <v>48522330</v>
      </c>
      <c r="G3" t="s">
        <v>3</v>
      </c>
      <c r="H3" t="s">
        <v>4</v>
      </c>
      <c r="I3" t="s">
        <v>5</v>
      </c>
      <c r="J3" t="s">
        <v>34</v>
      </c>
      <c r="K3">
        <v>30</v>
      </c>
    </row>
    <row r="4" spans="1:11" x14ac:dyDescent="0.25">
      <c r="A4" t="s">
        <v>119</v>
      </c>
      <c r="B4" t="s">
        <v>117</v>
      </c>
      <c r="C4" t="s">
        <v>120</v>
      </c>
      <c r="D4" t="s">
        <v>2</v>
      </c>
      <c r="E4">
        <v>48522585</v>
      </c>
      <c r="F4">
        <v>48522585</v>
      </c>
      <c r="G4" t="s">
        <v>3</v>
      </c>
      <c r="H4" t="s">
        <v>4</v>
      </c>
      <c r="I4" t="s">
        <v>5</v>
      </c>
      <c r="J4" t="s">
        <v>35</v>
      </c>
      <c r="K4">
        <v>19</v>
      </c>
    </row>
    <row r="5" spans="1:11" x14ac:dyDescent="0.25">
      <c r="A5" t="s">
        <v>121</v>
      </c>
      <c r="B5" t="s">
        <v>117</v>
      </c>
      <c r="C5" t="s">
        <v>122</v>
      </c>
      <c r="D5" t="s">
        <v>2</v>
      </c>
      <c r="E5">
        <v>48524827</v>
      </c>
      <c r="F5">
        <v>48524827</v>
      </c>
      <c r="G5" t="s">
        <v>4</v>
      </c>
      <c r="H5" t="s">
        <v>3</v>
      </c>
      <c r="I5" t="s">
        <v>5</v>
      </c>
      <c r="J5" t="s">
        <v>36</v>
      </c>
      <c r="K5">
        <v>40</v>
      </c>
    </row>
    <row r="6" spans="1:11" x14ac:dyDescent="0.25">
      <c r="A6" t="s">
        <v>123</v>
      </c>
      <c r="B6" t="s">
        <v>117</v>
      </c>
      <c r="C6" t="s">
        <v>124</v>
      </c>
      <c r="D6" t="s">
        <v>2</v>
      </c>
      <c r="E6">
        <v>56185209</v>
      </c>
      <c r="F6">
        <v>56185209</v>
      </c>
      <c r="G6" t="s">
        <v>3</v>
      </c>
      <c r="H6" t="s">
        <v>4</v>
      </c>
      <c r="I6" t="s">
        <v>5</v>
      </c>
      <c r="J6" t="s">
        <v>43</v>
      </c>
      <c r="K6">
        <v>24</v>
      </c>
    </row>
    <row r="7" spans="1:11" x14ac:dyDescent="0.25">
      <c r="A7" t="s">
        <v>125</v>
      </c>
      <c r="B7" t="s">
        <v>114</v>
      </c>
      <c r="C7" t="s">
        <v>126</v>
      </c>
      <c r="D7" t="s">
        <v>2</v>
      </c>
      <c r="E7">
        <v>56186884</v>
      </c>
      <c r="F7">
        <v>56186884</v>
      </c>
      <c r="G7" t="s">
        <v>10</v>
      </c>
      <c r="H7" t="s">
        <v>7</v>
      </c>
      <c r="I7" t="s">
        <v>8</v>
      </c>
      <c r="J7">
        <v>222</v>
      </c>
      <c r="K7">
        <v>14</v>
      </c>
    </row>
    <row r="8" spans="1:11" x14ac:dyDescent="0.25">
      <c r="A8" t="s">
        <v>127</v>
      </c>
      <c r="B8" t="s">
        <v>114</v>
      </c>
      <c r="C8" t="s">
        <v>128</v>
      </c>
      <c r="D8" t="s">
        <v>2</v>
      </c>
      <c r="E8">
        <v>56189985</v>
      </c>
      <c r="F8">
        <v>56189985</v>
      </c>
      <c r="G8" t="s">
        <v>7</v>
      </c>
      <c r="H8" t="s">
        <v>3</v>
      </c>
      <c r="I8" t="s">
        <v>5</v>
      </c>
      <c r="J8" t="s">
        <v>45</v>
      </c>
      <c r="K8">
        <v>42</v>
      </c>
    </row>
    <row r="9" spans="1:11" x14ac:dyDescent="0.25">
      <c r="A9" t="s">
        <v>129</v>
      </c>
      <c r="B9" t="s">
        <v>114</v>
      </c>
      <c r="C9" t="s">
        <v>130</v>
      </c>
      <c r="D9" t="s">
        <v>2</v>
      </c>
      <c r="E9">
        <v>56190634</v>
      </c>
      <c r="F9">
        <v>56190634</v>
      </c>
      <c r="G9" t="s">
        <v>7</v>
      </c>
      <c r="H9" t="s">
        <v>10</v>
      </c>
      <c r="I9" t="s">
        <v>5</v>
      </c>
      <c r="J9" t="s">
        <v>36</v>
      </c>
      <c r="K9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K2" sqref="K2"/>
    </sheetView>
  </sheetViews>
  <sheetFormatPr defaultRowHeight="15" x14ac:dyDescent="0.25"/>
  <cols>
    <col min="1" max="13" width="9.140625" style="1"/>
  </cols>
  <sheetData>
    <row r="2" spans="1:10" x14ac:dyDescent="0.25">
      <c r="A2" s="1" t="s">
        <v>131</v>
      </c>
      <c r="B2" s="1" t="s">
        <v>132</v>
      </c>
      <c r="C2" s="1" t="s">
        <v>2</v>
      </c>
      <c r="D2" s="1" t="s">
        <v>51</v>
      </c>
      <c r="E2" s="1" t="s">
        <v>51</v>
      </c>
      <c r="F2" s="1" t="s">
        <v>4</v>
      </c>
      <c r="G2" s="1" t="s">
        <v>7</v>
      </c>
      <c r="H2" s="1" t="s">
        <v>8</v>
      </c>
      <c r="I2" s="1" t="s">
        <v>9</v>
      </c>
      <c r="J2" s="1" t="s">
        <v>52</v>
      </c>
    </row>
    <row r="3" spans="1:10" x14ac:dyDescent="0.25">
      <c r="A3" s="1" t="s">
        <v>131</v>
      </c>
      <c r="B3" s="1" t="s">
        <v>133</v>
      </c>
      <c r="C3" s="1" t="s">
        <v>2</v>
      </c>
      <c r="D3" s="1" t="s">
        <v>53</v>
      </c>
      <c r="E3" s="1" t="s">
        <v>53</v>
      </c>
      <c r="F3" s="1" t="s">
        <v>7</v>
      </c>
      <c r="G3" s="1" t="s">
        <v>10</v>
      </c>
      <c r="H3" s="1" t="s">
        <v>5</v>
      </c>
      <c r="I3" s="1" t="s">
        <v>11</v>
      </c>
      <c r="J3" s="1" t="s">
        <v>54</v>
      </c>
    </row>
    <row r="4" spans="1:10" x14ac:dyDescent="0.25">
      <c r="A4" s="1" t="s">
        <v>131</v>
      </c>
      <c r="B4" s="1" t="s">
        <v>134</v>
      </c>
      <c r="C4" s="1" t="s">
        <v>2</v>
      </c>
      <c r="D4" s="1" t="s">
        <v>57</v>
      </c>
      <c r="E4" s="1" t="s">
        <v>57</v>
      </c>
      <c r="F4" s="1" t="s">
        <v>10</v>
      </c>
      <c r="G4" s="1" t="s">
        <v>7</v>
      </c>
      <c r="H4" s="1" t="s">
        <v>8</v>
      </c>
      <c r="I4" s="1" t="s">
        <v>9</v>
      </c>
      <c r="J4" s="1" t="s">
        <v>52</v>
      </c>
    </row>
    <row r="5" spans="1:10" x14ac:dyDescent="0.25">
      <c r="A5" s="1" t="s">
        <v>131</v>
      </c>
      <c r="B5" s="1" t="s">
        <v>135</v>
      </c>
      <c r="C5" s="1" t="s">
        <v>2</v>
      </c>
      <c r="D5" s="1" t="s">
        <v>58</v>
      </c>
      <c r="E5" s="1" t="s">
        <v>58</v>
      </c>
      <c r="F5" s="1" t="s">
        <v>7</v>
      </c>
      <c r="G5" s="1" t="s">
        <v>4</v>
      </c>
      <c r="H5" s="1" t="s">
        <v>8</v>
      </c>
      <c r="I5" s="1" t="s">
        <v>12</v>
      </c>
      <c r="J5" s="1" t="s">
        <v>52</v>
      </c>
    </row>
    <row r="6" spans="1:10" x14ac:dyDescent="0.25">
      <c r="A6" s="1" t="s">
        <v>131</v>
      </c>
      <c r="B6" s="1" t="s">
        <v>136</v>
      </c>
      <c r="C6" s="1" t="s">
        <v>2</v>
      </c>
      <c r="D6" s="1" t="s">
        <v>59</v>
      </c>
      <c r="E6" s="1" t="s">
        <v>59</v>
      </c>
      <c r="F6" s="1" t="s">
        <v>4</v>
      </c>
      <c r="G6" s="1" t="s">
        <v>10</v>
      </c>
      <c r="H6" s="1" t="s">
        <v>8</v>
      </c>
      <c r="I6" s="1" t="s">
        <v>60</v>
      </c>
      <c r="J6" s="1" t="s">
        <v>52</v>
      </c>
    </row>
    <row r="7" spans="1:10" x14ac:dyDescent="0.25">
      <c r="A7" s="1" t="s">
        <v>131</v>
      </c>
      <c r="B7" s="1" t="s">
        <v>137</v>
      </c>
      <c r="C7" s="1" t="s">
        <v>2</v>
      </c>
      <c r="D7" s="1" t="s">
        <v>62</v>
      </c>
      <c r="E7" s="1" t="s">
        <v>62</v>
      </c>
      <c r="F7" s="1" t="s">
        <v>3</v>
      </c>
      <c r="G7" s="1" t="s">
        <v>4</v>
      </c>
      <c r="H7" s="1" t="s">
        <v>8</v>
      </c>
      <c r="I7" s="1" t="s">
        <v>14</v>
      </c>
      <c r="J7" s="1" t="s">
        <v>52</v>
      </c>
    </row>
    <row r="8" spans="1:10" x14ac:dyDescent="0.25">
      <c r="A8" s="1" t="s">
        <v>131</v>
      </c>
      <c r="B8" s="1" t="s">
        <v>138</v>
      </c>
      <c r="C8" s="1" t="s">
        <v>2</v>
      </c>
      <c r="D8" s="1" t="s">
        <v>63</v>
      </c>
      <c r="E8" s="1" t="s">
        <v>63</v>
      </c>
      <c r="F8" s="1" t="s">
        <v>3</v>
      </c>
      <c r="G8" s="1" t="s">
        <v>4</v>
      </c>
      <c r="H8" s="1" t="s">
        <v>8</v>
      </c>
      <c r="I8" s="1" t="s">
        <v>15</v>
      </c>
      <c r="J8" s="1" t="s">
        <v>52</v>
      </c>
    </row>
    <row r="9" spans="1:10" x14ac:dyDescent="0.25">
      <c r="A9" s="1" t="s">
        <v>131</v>
      </c>
      <c r="B9" s="1" t="s">
        <v>139</v>
      </c>
      <c r="C9" s="1" t="s">
        <v>2</v>
      </c>
      <c r="D9" s="1" t="s">
        <v>66</v>
      </c>
      <c r="E9" s="1" t="s">
        <v>66</v>
      </c>
      <c r="F9" s="1" t="s">
        <v>10</v>
      </c>
      <c r="G9" s="1" t="s">
        <v>7</v>
      </c>
      <c r="H9" s="1" t="s">
        <v>5</v>
      </c>
      <c r="I9" s="1" t="s">
        <v>17</v>
      </c>
      <c r="J9" s="1" t="s">
        <v>67</v>
      </c>
    </row>
    <row r="10" spans="1:10" x14ac:dyDescent="0.25">
      <c r="A10" s="1" t="s">
        <v>131</v>
      </c>
      <c r="B10" s="1" t="s">
        <v>140</v>
      </c>
      <c r="C10" s="1" t="s">
        <v>2</v>
      </c>
      <c r="D10" s="1" t="s">
        <v>69</v>
      </c>
      <c r="E10" s="1" t="s">
        <v>69</v>
      </c>
      <c r="F10" s="1" t="s">
        <v>4</v>
      </c>
      <c r="G10" s="1" t="s">
        <v>3</v>
      </c>
      <c r="H10" s="1" t="s">
        <v>5</v>
      </c>
      <c r="I10" s="1" t="s">
        <v>18</v>
      </c>
      <c r="J10" s="1" t="s">
        <v>70</v>
      </c>
    </row>
    <row r="11" spans="1:10" x14ac:dyDescent="0.25">
      <c r="A11" s="1" t="s">
        <v>131</v>
      </c>
      <c r="B11" s="1" t="s">
        <v>141</v>
      </c>
      <c r="C11" s="1" t="s">
        <v>2</v>
      </c>
      <c r="D11" s="1" t="s">
        <v>71</v>
      </c>
      <c r="E11" s="1" t="s">
        <v>71</v>
      </c>
      <c r="F11" s="1" t="s">
        <v>3</v>
      </c>
      <c r="G11" s="1" t="s">
        <v>4</v>
      </c>
      <c r="H11" s="1" t="s">
        <v>5</v>
      </c>
      <c r="I11" s="1" t="s">
        <v>19</v>
      </c>
      <c r="J11" s="1" t="s">
        <v>50</v>
      </c>
    </row>
    <row r="12" spans="1:10" x14ac:dyDescent="0.25">
      <c r="A12" s="1" t="s">
        <v>131</v>
      </c>
      <c r="B12" s="1" t="s">
        <v>142</v>
      </c>
      <c r="C12" s="1" t="s">
        <v>2</v>
      </c>
      <c r="D12" s="1" t="s">
        <v>72</v>
      </c>
      <c r="E12" s="1" t="s">
        <v>72</v>
      </c>
      <c r="F12" s="1" t="s">
        <v>7</v>
      </c>
      <c r="G12" s="1" t="s">
        <v>10</v>
      </c>
      <c r="H12" s="1" t="s">
        <v>8</v>
      </c>
      <c r="I12" s="1" t="s">
        <v>9</v>
      </c>
      <c r="J12" s="1" t="s">
        <v>52</v>
      </c>
    </row>
    <row r="13" spans="1:10" x14ac:dyDescent="0.25">
      <c r="A13" s="1" t="s">
        <v>131</v>
      </c>
      <c r="B13" s="1" t="s">
        <v>143</v>
      </c>
      <c r="C13" s="1" t="s">
        <v>2</v>
      </c>
      <c r="D13" s="1" t="s">
        <v>75</v>
      </c>
      <c r="E13" s="1" t="s">
        <v>75</v>
      </c>
      <c r="F13" s="1" t="s">
        <v>4</v>
      </c>
      <c r="G13" s="1" t="s">
        <v>7</v>
      </c>
      <c r="H13" s="1" t="s">
        <v>5</v>
      </c>
      <c r="I13" s="1" t="s">
        <v>27</v>
      </c>
      <c r="J13" s="1" t="s">
        <v>76</v>
      </c>
    </row>
    <row r="14" spans="1:10" x14ac:dyDescent="0.25">
      <c r="A14" s="1" t="s">
        <v>131</v>
      </c>
      <c r="B14" s="1" t="s">
        <v>144</v>
      </c>
      <c r="C14" s="1" t="s">
        <v>2</v>
      </c>
      <c r="D14" s="1" t="s">
        <v>77</v>
      </c>
      <c r="E14" s="1" t="s">
        <v>77</v>
      </c>
      <c r="F14" s="1" t="s">
        <v>4</v>
      </c>
      <c r="G14" s="1" t="s">
        <v>3</v>
      </c>
      <c r="H14" s="1" t="s">
        <v>8</v>
      </c>
      <c r="I14" s="1" t="s">
        <v>29</v>
      </c>
      <c r="J14" s="1" t="s">
        <v>78</v>
      </c>
    </row>
    <row r="15" spans="1:10" x14ac:dyDescent="0.25">
      <c r="A15" s="1" t="s">
        <v>131</v>
      </c>
      <c r="B15" s="1" t="s">
        <v>145</v>
      </c>
      <c r="C15" s="1" t="s">
        <v>2</v>
      </c>
      <c r="D15" s="1" t="s">
        <v>79</v>
      </c>
      <c r="E15" s="1" t="s">
        <v>79</v>
      </c>
      <c r="F15" s="1" t="s">
        <v>4</v>
      </c>
      <c r="G15" s="1" t="s">
        <v>3</v>
      </c>
      <c r="H15" s="1" t="s">
        <v>8</v>
      </c>
      <c r="I15" s="1" t="s">
        <v>32</v>
      </c>
      <c r="J15" s="1" t="s">
        <v>80</v>
      </c>
    </row>
    <row r="16" spans="1:10" x14ac:dyDescent="0.25">
      <c r="A16" s="1" t="s">
        <v>131</v>
      </c>
      <c r="B16" s="1" t="s">
        <v>146</v>
      </c>
      <c r="C16" s="1" t="s">
        <v>2</v>
      </c>
      <c r="D16" s="1" t="s">
        <v>81</v>
      </c>
      <c r="E16" s="1" t="s">
        <v>81</v>
      </c>
      <c r="F16" s="1" t="s">
        <v>3</v>
      </c>
      <c r="G16" s="1" t="s">
        <v>4</v>
      </c>
      <c r="H16" s="1" t="s">
        <v>5</v>
      </c>
      <c r="I16" s="1" t="s">
        <v>34</v>
      </c>
      <c r="J16" s="1" t="s">
        <v>82</v>
      </c>
    </row>
    <row r="17" spans="1:10" x14ac:dyDescent="0.25">
      <c r="A17" s="1" t="s">
        <v>131</v>
      </c>
      <c r="B17" s="1" t="s">
        <v>147</v>
      </c>
      <c r="C17" s="1" t="s">
        <v>2</v>
      </c>
      <c r="D17" s="1" t="s">
        <v>83</v>
      </c>
      <c r="E17" s="1" t="s">
        <v>83</v>
      </c>
      <c r="F17" s="1" t="s">
        <v>3</v>
      </c>
      <c r="G17" s="1" t="s">
        <v>4</v>
      </c>
      <c r="H17" s="1" t="s">
        <v>5</v>
      </c>
      <c r="I17" s="1" t="s">
        <v>35</v>
      </c>
      <c r="J17" s="1" t="s">
        <v>67</v>
      </c>
    </row>
    <row r="18" spans="1:10" x14ac:dyDescent="0.25">
      <c r="A18" s="1" t="s">
        <v>131</v>
      </c>
      <c r="B18" s="1" t="s">
        <v>148</v>
      </c>
      <c r="C18" s="1" t="s">
        <v>2</v>
      </c>
      <c r="D18" s="1" t="s">
        <v>84</v>
      </c>
      <c r="E18" s="1" t="s">
        <v>84</v>
      </c>
      <c r="F18" s="1" t="s">
        <v>4</v>
      </c>
      <c r="G18" s="1" t="s">
        <v>3</v>
      </c>
      <c r="H18" s="1" t="s">
        <v>5</v>
      </c>
      <c r="I18" s="1" t="s">
        <v>36</v>
      </c>
      <c r="J18" s="1" t="s">
        <v>85</v>
      </c>
    </row>
    <row r="19" spans="1:10" x14ac:dyDescent="0.25">
      <c r="A19" s="1" t="s">
        <v>131</v>
      </c>
      <c r="B19" s="1" t="s">
        <v>149</v>
      </c>
      <c r="C19" s="1" t="s">
        <v>2</v>
      </c>
      <c r="D19" s="1" t="s">
        <v>86</v>
      </c>
      <c r="E19" s="1" t="s">
        <v>86</v>
      </c>
      <c r="F19" s="1" t="s">
        <v>10</v>
      </c>
      <c r="G19" s="1" t="s">
        <v>7</v>
      </c>
      <c r="H19" s="1" t="s">
        <v>8</v>
      </c>
      <c r="I19" s="1" t="s">
        <v>56</v>
      </c>
      <c r="J19" s="1" t="s">
        <v>52</v>
      </c>
    </row>
    <row r="20" spans="1:10" x14ac:dyDescent="0.25">
      <c r="A20" s="1" t="s">
        <v>131</v>
      </c>
      <c r="B20" s="1" t="s">
        <v>150</v>
      </c>
      <c r="C20" s="1" t="s">
        <v>2</v>
      </c>
      <c r="D20" s="1" t="s">
        <v>87</v>
      </c>
      <c r="E20" s="1" t="s">
        <v>87</v>
      </c>
      <c r="F20" s="1" t="s">
        <v>10</v>
      </c>
      <c r="G20" s="1" t="s">
        <v>7</v>
      </c>
      <c r="H20" s="1" t="s">
        <v>8</v>
      </c>
      <c r="I20" s="1" t="s">
        <v>14</v>
      </c>
      <c r="J20" s="1" t="s">
        <v>52</v>
      </c>
    </row>
    <row r="21" spans="1:10" x14ac:dyDescent="0.25">
      <c r="A21" s="1" t="s">
        <v>131</v>
      </c>
      <c r="B21" s="1" t="s">
        <v>151</v>
      </c>
      <c r="C21" s="1" t="s">
        <v>2</v>
      </c>
      <c r="D21" s="1" t="s">
        <v>88</v>
      </c>
      <c r="E21" s="1" t="s">
        <v>88</v>
      </c>
      <c r="F21" s="1" t="s">
        <v>10</v>
      </c>
      <c r="G21" s="1" t="s">
        <v>3</v>
      </c>
      <c r="H21" s="1" t="s">
        <v>8</v>
      </c>
      <c r="I21" s="1" t="s">
        <v>9</v>
      </c>
      <c r="J21" s="1" t="s">
        <v>52</v>
      </c>
    </row>
    <row r="22" spans="1:10" x14ac:dyDescent="0.25">
      <c r="A22" s="1" t="s">
        <v>131</v>
      </c>
      <c r="B22" s="1" t="s">
        <v>152</v>
      </c>
      <c r="C22" s="1" t="s">
        <v>2</v>
      </c>
      <c r="D22" s="1" t="s">
        <v>89</v>
      </c>
      <c r="E22" s="1" t="s">
        <v>89</v>
      </c>
      <c r="F22" s="1" t="s">
        <v>4</v>
      </c>
      <c r="G22" s="1" t="s">
        <v>3</v>
      </c>
      <c r="H22" s="1" t="s">
        <v>5</v>
      </c>
      <c r="I22" s="1" t="s">
        <v>39</v>
      </c>
      <c r="J22" s="1" t="s">
        <v>90</v>
      </c>
    </row>
    <row r="23" spans="1:10" x14ac:dyDescent="0.25">
      <c r="A23" s="1" t="s">
        <v>131</v>
      </c>
      <c r="B23" s="1" t="s">
        <v>153</v>
      </c>
      <c r="C23" s="1" t="s">
        <v>2</v>
      </c>
      <c r="D23" s="1" t="s">
        <v>91</v>
      </c>
      <c r="E23" s="1" t="s">
        <v>91</v>
      </c>
      <c r="F23" s="1" t="s">
        <v>7</v>
      </c>
      <c r="G23" s="1" t="s">
        <v>10</v>
      </c>
      <c r="H23" s="1" t="s">
        <v>5</v>
      </c>
      <c r="I23" s="1" t="s">
        <v>40</v>
      </c>
      <c r="J23" s="1" t="s">
        <v>92</v>
      </c>
    </row>
    <row r="24" spans="1:10" x14ac:dyDescent="0.25">
      <c r="A24" s="1" t="s">
        <v>131</v>
      </c>
      <c r="B24" s="1" t="s">
        <v>154</v>
      </c>
      <c r="C24" s="1" t="s">
        <v>2</v>
      </c>
      <c r="D24" s="1" t="s">
        <v>95</v>
      </c>
      <c r="E24" s="1" t="s">
        <v>95</v>
      </c>
      <c r="F24" s="1" t="s">
        <v>10</v>
      </c>
      <c r="G24" s="1" t="s">
        <v>3</v>
      </c>
      <c r="H24" s="1" t="s">
        <v>5</v>
      </c>
      <c r="I24" s="1" t="s">
        <v>42</v>
      </c>
      <c r="J24" s="1" t="s">
        <v>94</v>
      </c>
    </row>
    <row r="25" spans="1:10" x14ac:dyDescent="0.25">
      <c r="A25" s="1" t="s">
        <v>131</v>
      </c>
      <c r="B25" s="1" t="s">
        <v>155</v>
      </c>
      <c r="C25" s="1" t="s">
        <v>2</v>
      </c>
      <c r="D25" s="1" t="s">
        <v>96</v>
      </c>
      <c r="E25" s="1" t="s">
        <v>96</v>
      </c>
      <c r="F25" s="1" t="s">
        <v>3</v>
      </c>
      <c r="G25" s="1" t="s">
        <v>4</v>
      </c>
      <c r="H25" s="1" t="s">
        <v>8</v>
      </c>
      <c r="I25" s="1" t="s">
        <v>12</v>
      </c>
      <c r="J25" s="1" t="s">
        <v>52</v>
      </c>
    </row>
    <row r="26" spans="1:10" x14ac:dyDescent="0.25">
      <c r="A26" s="1" t="s">
        <v>131</v>
      </c>
      <c r="B26" s="1" t="s">
        <v>156</v>
      </c>
      <c r="C26" s="1" t="s">
        <v>2</v>
      </c>
      <c r="D26" s="1" t="s">
        <v>97</v>
      </c>
      <c r="E26" s="1" t="s">
        <v>97</v>
      </c>
      <c r="F26" s="1" t="s">
        <v>3</v>
      </c>
      <c r="G26" s="1" t="s">
        <v>4</v>
      </c>
      <c r="H26" s="1" t="s">
        <v>5</v>
      </c>
      <c r="I26" s="1" t="s">
        <v>43</v>
      </c>
      <c r="J26" s="1" t="s">
        <v>98</v>
      </c>
    </row>
    <row r="27" spans="1:10" x14ac:dyDescent="0.25">
      <c r="A27" s="1" t="s">
        <v>131</v>
      </c>
      <c r="B27" s="1" t="s">
        <v>157</v>
      </c>
      <c r="C27" s="1" t="s">
        <v>2</v>
      </c>
      <c r="D27" s="1" t="s">
        <v>101</v>
      </c>
      <c r="E27" s="1" t="s">
        <v>101</v>
      </c>
      <c r="F27" s="1" t="s">
        <v>10</v>
      </c>
      <c r="G27" s="1" t="s">
        <v>7</v>
      </c>
      <c r="H27" s="1" t="s">
        <v>8</v>
      </c>
      <c r="I27" s="1" t="s">
        <v>102</v>
      </c>
      <c r="J27" s="1" t="s">
        <v>103</v>
      </c>
    </row>
    <row r="28" spans="1:10" x14ac:dyDescent="0.25">
      <c r="A28" s="1" t="s">
        <v>131</v>
      </c>
      <c r="B28" s="1" t="s">
        <v>158</v>
      </c>
      <c r="C28" s="1" t="s">
        <v>2</v>
      </c>
      <c r="D28" s="1" t="s">
        <v>104</v>
      </c>
      <c r="E28" s="1" t="s">
        <v>104</v>
      </c>
      <c r="F28" s="1" t="s">
        <v>7</v>
      </c>
      <c r="G28" s="1" t="s">
        <v>3</v>
      </c>
      <c r="H28" s="1" t="s">
        <v>5</v>
      </c>
      <c r="I28" s="1" t="s">
        <v>45</v>
      </c>
      <c r="J28" s="1" t="s">
        <v>105</v>
      </c>
    </row>
    <row r="29" spans="1:10" x14ac:dyDescent="0.25">
      <c r="A29" s="1" t="s">
        <v>131</v>
      </c>
      <c r="B29" s="1" t="s">
        <v>159</v>
      </c>
      <c r="C29" s="1" t="s">
        <v>2</v>
      </c>
      <c r="D29" s="1" t="s">
        <v>107</v>
      </c>
      <c r="E29" s="1" t="s">
        <v>107</v>
      </c>
      <c r="F29" s="1" t="s">
        <v>7</v>
      </c>
      <c r="G29" s="1" t="s">
        <v>10</v>
      </c>
      <c r="H29" s="1" t="s">
        <v>5</v>
      </c>
      <c r="I29" s="1" t="s">
        <v>36</v>
      </c>
      <c r="J29" s="1" t="s">
        <v>108</v>
      </c>
    </row>
    <row r="30" spans="1:10" x14ac:dyDescent="0.25">
      <c r="A30" s="1" t="s">
        <v>131</v>
      </c>
      <c r="B30" s="1" t="s">
        <v>160</v>
      </c>
      <c r="C30" s="1" t="s">
        <v>2</v>
      </c>
      <c r="D30" s="1" t="s">
        <v>109</v>
      </c>
      <c r="E30" s="1" t="s">
        <v>109</v>
      </c>
      <c r="F30" s="1" t="s">
        <v>3</v>
      </c>
      <c r="G30" s="1" t="s">
        <v>4</v>
      </c>
      <c r="H30" s="1" t="s">
        <v>5</v>
      </c>
      <c r="I30" s="1" t="s">
        <v>47</v>
      </c>
      <c r="J30" s="1" t="s">
        <v>110</v>
      </c>
    </row>
    <row r="31" spans="1:10" x14ac:dyDescent="0.25">
      <c r="A31" s="1" t="s">
        <v>131</v>
      </c>
      <c r="B31" s="1" t="s">
        <v>161</v>
      </c>
      <c r="C31" s="1" t="s">
        <v>2</v>
      </c>
      <c r="D31" s="1" t="s">
        <v>111</v>
      </c>
      <c r="E31" s="1" t="s">
        <v>111</v>
      </c>
      <c r="F31" s="1" t="s">
        <v>10</v>
      </c>
      <c r="G31" s="1" t="s">
        <v>7</v>
      </c>
      <c r="H31" s="1" t="s">
        <v>8</v>
      </c>
      <c r="I31" s="1" t="s">
        <v>12</v>
      </c>
      <c r="J31" s="1" t="s">
        <v>52</v>
      </c>
    </row>
    <row r="32" spans="1:10" x14ac:dyDescent="0.25">
      <c r="A32" s="1" t="s">
        <v>131</v>
      </c>
      <c r="B32" s="1" t="s">
        <v>162</v>
      </c>
      <c r="C32" s="1" t="s">
        <v>2</v>
      </c>
      <c r="D32" s="1" t="s">
        <v>112</v>
      </c>
      <c r="E32" s="1" t="s">
        <v>112</v>
      </c>
      <c r="F32" s="1" t="s">
        <v>4</v>
      </c>
      <c r="G32" s="1" t="s">
        <v>3</v>
      </c>
      <c r="H32" s="1" t="s">
        <v>5</v>
      </c>
      <c r="I32" s="1" t="s">
        <v>48</v>
      </c>
      <c r="J32" s="1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A2" sqref="A2:H13"/>
    </sheetView>
  </sheetViews>
  <sheetFormatPr defaultRowHeight="15" x14ac:dyDescent="0.25"/>
  <cols>
    <col min="1" max="15" width="9.140625" style="1"/>
  </cols>
  <sheetData>
    <row r="2" spans="1:8" x14ac:dyDescent="0.25">
      <c r="A2" s="1" t="s">
        <v>2</v>
      </c>
      <c r="B2" s="1" t="s">
        <v>93</v>
      </c>
      <c r="C2" s="1" t="s">
        <v>93</v>
      </c>
      <c r="D2" s="1" t="s">
        <v>7</v>
      </c>
      <c r="E2" s="1" t="s">
        <v>4</v>
      </c>
      <c r="F2" s="1" t="s">
        <v>5</v>
      </c>
      <c r="G2" s="1" t="s">
        <v>41</v>
      </c>
      <c r="H2" s="1" t="s">
        <v>94</v>
      </c>
    </row>
    <row r="3" spans="1:8" x14ac:dyDescent="0.25">
      <c r="A3" s="1" t="s">
        <v>2</v>
      </c>
      <c r="B3" s="1" t="s">
        <v>49</v>
      </c>
      <c r="C3" s="1" t="s">
        <v>49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50</v>
      </c>
    </row>
    <row r="4" spans="1:8" x14ac:dyDescent="0.25">
      <c r="A4" s="1" t="s">
        <v>2</v>
      </c>
      <c r="B4" s="1" t="s">
        <v>61</v>
      </c>
      <c r="C4" s="1" t="s">
        <v>61</v>
      </c>
      <c r="D4" s="1" t="s">
        <v>7</v>
      </c>
      <c r="E4" s="1" t="s">
        <v>4</v>
      </c>
      <c r="F4" s="1" t="s">
        <v>5</v>
      </c>
      <c r="G4" s="1" t="s">
        <v>13</v>
      </c>
      <c r="H4" s="1" t="s">
        <v>50</v>
      </c>
    </row>
    <row r="5" spans="1:8" x14ac:dyDescent="0.25">
      <c r="A5" s="1" t="s">
        <v>2</v>
      </c>
      <c r="B5" s="1" t="s">
        <v>99</v>
      </c>
      <c r="C5" s="1" t="s">
        <v>99</v>
      </c>
      <c r="D5" s="1" t="s">
        <v>3</v>
      </c>
      <c r="E5" s="1" t="s">
        <v>10</v>
      </c>
      <c r="F5" s="1" t="s">
        <v>8</v>
      </c>
      <c r="G5" s="1" t="s">
        <v>9</v>
      </c>
      <c r="H5" s="1" t="s">
        <v>52</v>
      </c>
    </row>
    <row r="6" spans="1:8" x14ac:dyDescent="0.25">
      <c r="A6" s="1" t="s">
        <v>2</v>
      </c>
      <c r="B6" s="1" t="s">
        <v>55</v>
      </c>
      <c r="C6" s="1" t="s">
        <v>55</v>
      </c>
      <c r="D6" s="1" t="s">
        <v>7</v>
      </c>
      <c r="E6" s="1" t="s">
        <v>4</v>
      </c>
      <c r="F6" s="1" t="s">
        <v>8</v>
      </c>
      <c r="G6" s="1" t="s">
        <v>56</v>
      </c>
      <c r="H6" s="1" t="s">
        <v>52</v>
      </c>
    </row>
    <row r="7" spans="1:8" x14ac:dyDescent="0.25">
      <c r="A7" s="1" t="s">
        <v>2</v>
      </c>
      <c r="B7" s="1" t="s">
        <v>74</v>
      </c>
      <c r="C7" s="1" t="s">
        <v>74</v>
      </c>
      <c r="D7" s="1" t="s">
        <v>4</v>
      </c>
      <c r="E7" s="1" t="s">
        <v>3</v>
      </c>
      <c r="F7" s="1" t="s">
        <v>5</v>
      </c>
      <c r="G7" s="1" t="s">
        <v>24</v>
      </c>
      <c r="H7" s="1" t="s">
        <v>52</v>
      </c>
    </row>
    <row r="8" spans="1:8" x14ac:dyDescent="0.25">
      <c r="A8" s="1" t="s">
        <v>2</v>
      </c>
      <c r="B8" s="1" t="s">
        <v>68</v>
      </c>
      <c r="C8" s="1" t="s">
        <v>68</v>
      </c>
      <c r="D8" s="1" t="s">
        <v>3</v>
      </c>
      <c r="E8" s="1" t="s">
        <v>7</v>
      </c>
      <c r="F8" s="1" t="s">
        <v>8</v>
      </c>
      <c r="G8" s="1" t="s">
        <v>15</v>
      </c>
      <c r="H8" s="1" t="s">
        <v>52</v>
      </c>
    </row>
    <row r="9" spans="1:8" x14ac:dyDescent="0.25">
      <c r="A9" s="1" t="s">
        <v>2</v>
      </c>
      <c r="B9" s="1" t="s">
        <v>100</v>
      </c>
      <c r="C9" s="1" t="s">
        <v>100</v>
      </c>
      <c r="D9" s="1" t="s">
        <v>10</v>
      </c>
      <c r="E9" s="1" t="s">
        <v>4</v>
      </c>
      <c r="F9" s="1" t="s">
        <v>5</v>
      </c>
      <c r="G9" s="1" t="s">
        <v>44</v>
      </c>
      <c r="H9" s="1" t="s">
        <v>52</v>
      </c>
    </row>
    <row r="10" spans="1:8" x14ac:dyDescent="0.25">
      <c r="A10" s="1" t="s">
        <v>2</v>
      </c>
      <c r="B10" s="1" t="s">
        <v>73</v>
      </c>
      <c r="C10" s="1" t="s">
        <v>73</v>
      </c>
      <c r="D10" s="1" t="s">
        <v>7</v>
      </c>
      <c r="E10" s="1" t="s">
        <v>4</v>
      </c>
      <c r="F10" s="1" t="s">
        <v>8</v>
      </c>
      <c r="G10" s="1" t="s">
        <v>60</v>
      </c>
      <c r="H10" s="1" t="s">
        <v>52</v>
      </c>
    </row>
    <row r="11" spans="1:8" x14ac:dyDescent="0.25">
      <c r="A11" s="1" t="s">
        <v>2</v>
      </c>
      <c r="B11" s="1" t="s">
        <v>106</v>
      </c>
      <c r="C11" s="1" t="s">
        <v>106</v>
      </c>
      <c r="D11" s="1" t="s">
        <v>7</v>
      </c>
      <c r="E11" s="1" t="s">
        <v>10</v>
      </c>
      <c r="F11" s="1" t="s">
        <v>5</v>
      </c>
      <c r="G11" s="1" t="s">
        <v>46</v>
      </c>
      <c r="H11" s="1" t="s">
        <v>50</v>
      </c>
    </row>
    <row r="12" spans="1:8" x14ac:dyDescent="0.25">
      <c r="A12" s="1" t="s">
        <v>2</v>
      </c>
      <c r="B12" s="1" t="s">
        <v>64</v>
      </c>
      <c r="C12" s="1" t="s">
        <v>64</v>
      </c>
      <c r="D12" s="1" t="s">
        <v>3</v>
      </c>
      <c r="E12" s="1" t="s">
        <v>10</v>
      </c>
      <c r="F12" s="1" t="s">
        <v>5</v>
      </c>
      <c r="G12" s="1" t="s">
        <v>16</v>
      </c>
      <c r="H12" s="1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selection activeCell="M5" sqref="L2:M5"/>
    </sheetView>
  </sheetViews>
  <sheetFormatPr defaultRowHeight="15" x14ac:dyDescent="0.25"/>
  <cols>
    <col min="1" max="1" width="17" style="1" customWidth="1"/>
    <col min="2" max="2" width="9.140625" style="2"/>
    <col min="3" max="12" width="9.140625" style="1"/>
    <col min="13" max="13" width="9.140625" style="2"/>
    <col min="14" max="14" width="9.140625" style="1"/>
  </cols>
  <sheetData>
    <row r="2" spans="1:13" x14ac:dyDescent="0.25">
      <c r="A2" s="1" t="s">
        <v>163</v>
      </c>
      <c r="B2" s="2">
        <v>0.35942499999999999</v>
      </c>
      <c r="C2" s="1" t="s">
        <v>2</v>
      </c>
      <c r="D2" s="1" t="s">
        <v>51</v>
      </c>
      <c r="E2" s="1" t="s">
        <v>51</v>
      </c>
      <c r="F2" s="1" t="s">
        <v>4</v>
      </c>
      <c r="G2" s="1" t="s">
        <v>7</v>
      </c>
      <c r="H2" s="1" t="s">
        <v>8</v>
      </c>
      <c r="I2" s="1">
        <v>6.2022599999999999</v>
      </c>
      <c r="J2" s="1" t="s">
        <v>52</v>
      </c>
      <c r="L2" s="1" t="s">
        <v>168</v>
      </c>
      <c r="M2" s="2">
        <f>MAX(B2:B32,)</f>
        <v>0.99640600000000001</v>
      </c>
    </row>
    <row r="3" spans="1:13" x14ac:dyDescent="0.25">
      <c r="A3" s="1" t="s">
        <v>163</v>
      </c>
      <c r="B3" s="2">
        <v>0.14576700000000001</v>
      </c>
      <c r="C3" s="1" t="s">
        <v>2</v>
      </c>
      <c r="D3" s="1" t="s">
        <v>53</v>
      </c>
      <c r="E3" s="1" t="s">
        <v>53</v>
      </c>
      <c r="F3" s="1" t="s">
        <v>7</v>
      </c>
      <c r="G3" s="1" t="s">
        <v>10</v>
      </c>
      <c r="H3" s="1" t="s">
        <v>5</v>
      </c>
      <c r="I3" s="1">
        <v>73.007400000000004</v>
      </c>
      <c r="J3" s="1" t="s">
        <v>54</v>
      </c>
      <c r="L3" s="1" t="s">
        <v>169</v>
      </c>
      <c r="M3" s="2">
        <f>MIN(B2:B32)</f>
        <v>1.35783E-2</v>
      </c>
    </row>
    <row r="4" spans="1:13" x14ac:dyDescent="0.25">
      <c r="A4" s="1" t="s">
        <v>163</v>
      </c>
      <c r="B4" s="2">
        <v>3.1549500000000001E-2</v>
      </c>
      <c r="C4" s="1" t="s">
        <v>2</v>
      </c>
      <c r="D4" s="1" t="s">
        <v>57</v>
      </c>
      <c r="E4" s="1" t="s">
        <v>57</v>
      </c>
      <c r="F4" s="1" t="s">
        <v>10</v>
      </c>
      <c r="G4" s="1" t="s">
        <v>7</v>
      </c>
      <c r="H4" s="1" t="s">
        <v>8</v>
      </c>
      <c r="I4" s="1">
        <v>6.2022599999999999</v>
      </c>
      <c r="J4" s="1" t="s">
        <v>52</v>
      </c>
      <c r="L4" s="1" t="s">
        <v>170</v>
      </c>
      <c r="M4" s="2">
        <f>AVERAGE(B2:B32)</f>
        <v>0.30316661290322583</v>
      </c>
    </row>
    <row r="5" spans="1:13" x14ac:dyDescent="0.25">
      <c r="A5" s="1" t="s">
        <v>163</v>
      </c>
      <c r="B5" s="2">
        <v>0.47084700000000002</v>
      </c>
      <c r="C5" s="1" t="s">
        <v>2</v>
      </c>
      <c r="D5" s="1" t="s">
        <v>58</v>
      </c>
      <c r="E5" s="1" t="s">
        <v>58</v>
      </c>
      <c r="F5" s="1" t="s">
        <v>7</v>
      </c>
      <c r="G5" s="1" t="s">
        <v>4</v>
      </c>
      <c r="H5" s="1" t="s">
        <v>8</v>
      </c>
      <c r="I5" s="1">
        <v>8.6491100000000003</v>
      </c>
      <c r="J5" s="1" t="s">
        <v>52</v>
      </c>
      <c r="L5" s="1" t="s">
        <v>171</v>
      </c>
      <c r="M5" s="2">
        <f>MEDIAN(B2:B32)</f>
        <v>0.35802699999999998</v>
      </c>
    </row>
    <row r="6" spans="1:13" x14ac:dyDescent="0.25">
      <c r="A6" s="1" t="s">
        <v>163</v>
      </c>
      <c r="B6" s="2">
        <v>0.47244399999999998</v>
      </c>
      <c r="C6" s="1" t="s">
        <v>2</v>
      </c>
      <c r="D6" s="1" t="s">
        <v>59</v>
      </c>
      <c r="E6" s="1" t="s">
        <v>59</v>
      </c>
      <c r="F6" s="1" t="s">
        <v>4</v>
      </c>
      <c r="G6" s="1" t="s">
        <v>10</v>
      </c>
      <c r="H6" s="1" t="s">
        <v>8</v>
      </c>
      <c r="I6" s="1">
        <v>10.4247</v>
      </c>
      <c r="J6" s="1" t="s">
        <v>52</v>
      </c>
    </row>
    <row r="7" spans="1:13" x14ac:dyDescent="0.25">
      <c r="A7" s="1" t="s">
        <v>163</v>
      </c>
      <c r="B7" s="2">
        <v>2.11661E-2</v>
      </c>
      <c r="C7" s="1" t="s">
        <v>2</v>
      </c>
      <c r="D7" s="1" t="s">
        <v>62</v>
      </c>
      <c r="E7" s="1" t="s">
        <v>62</v>
      </c>
      <c r="F7" s="1" t="s">
        <v>3</v>
      </c>
      <c r="G7" s="1" t="s">
        <v>4</v>
      </c>
      <c r="H7" s="1" t="s">
        <v>8</v>
      </c>
      <c r="I7" s="1">
        <v>7.7999299999999998</v>
      </c>
      <c r="J7" s="1" t="s">
        <v>52</v>
      </c>
    </row>
    <row r="8" spans="1:13" x14ac:dyDescent="0.25">
      <c r="A8" s="1" t="s">
        <v>163</v>
      </c>
      <c r="B8" s="2">
        <v>1.8570300000000001E-2</v>
      </c>
      <c r="C8" s="1" t="s">
        <v>2</v>
      </c>
      <c r="D8" s="1" t="s">
        <v>63</v>
      </c>
      <c r="E8" s="1" t="s">
        <v>63</v>
      </c>
      <c r="F8" s="1" t="s">
        <v>3</v>
      </c>
      <c r="G8" s="1" t="s">
        <v>4</v>
      </c>
      <c r="H8" s="1" t="s">
        <v>8</v>
      </c>
      <c r="I8" s="1">
        <v>9.5254600000000007</v>
      </c>
      <c r="J8" s="1" t="s">
        <v>52</v>
      </c>
    </row>
    <row r="9" spans="1:13" x14ac:dyDescent="0.25">
      <c r="A9" s="1" t="s">
        <v>163</v>
      </c>
      <c r="B9" s="2">
        <v>2.1365800000000001E-2</v>
      </c>
      <c r="C9" s="1" t="s">
        <v>2</v>
      </c>
      <c r="D9" s="1" t="s">
        <v>66</v>
      </c>
      <c r="E9" s="1" t="s">
        <v>66</v>
      </c>
      <c r="F9" s="1" t="s">
        <v>10</v>
      </c>
      <c r="G9" s="1" t="s">
        <v>7</v>
      </c>
      <c r="H9" s="1" t="s">
        <v>5</v>
      </c>
      <c r="I9" s="1">
        <v>150.00800000000001</v>
      </c>
      <c r="J9" s="1" t="s">
        <v>67</v>
      </c>
    </row>
    <row r="10" spans="1:13" x14ac:dyDescent="0.25">
      <c r="A10" s="1" t="s">
        <v>163</v>
      </c>
      <c r="B10" s="2">
        <v>2.1565500000000001E-2</v>
      </c>
      <c r="C10" s="1" t="s">
        <v>2</v>
      </c>
      <c r="D10" s="1" t="s">
        <v>69</v>
      </c>
      <c r="E10" s="1" t="s">
        <v>69</v>
      </c>
      <c r="F10" s="1" t="s">
        <v>4</v>
      </c>
      <c r="G10" s="1" t="s">
        <v>3</v>
      </c>
      <c r="H10" s="1" t="s">
        <v>5</v>
      </c>
      <c r="I10" s="1">
        <v>207.00899999999999</v>
      </c>
      <c r="J10" s="1" t="s">
        <v>70</v>
      </c>
    </row>
    <row r="11" spans="1:13" x14ac:dyDescent="0.25">
      <c r="A11" s="1" t="s">
        <v>163</v>
      </c>
      <c r="B11" s="2">
        <v>0.81309900000000002</v>
      </c>
      <c r="C11" s="1" t="s">
        <v>2</v>
      </c>
      <c r="D11" s="1" t="s">
        <v>71</v>
      </c>
      <c r="E11" s="1" t="s">
        <v>71</v>
      </c>
      <c r="F11" s="1" t="s">
        <v>3</v>
      </c>
      <c r="G11" s="1" t="s">
        <v>4</v>
      </c>
      <c r="H11" s="1" t="s">
        <v>5</v>
      </c>
      <c r="I11" s="1">
        <v>3.54366</v>
      </c>
      <c r="J11" s="1" t="s">
        <v>50</v>
      </c>
    </row>
    <row r="12" spans="1:13" x14ac:dyDescent="0.25">
      <c r="A12" s="1" t="s">
        <v>163</v>
      </c>
      <c r="B12" s="2">
        <v>0.19189300000000001</v>
      </c>
      <c r="C12" s="1" t="s">
        <v>2</v>
      </c>
      <c r="D12" s="1" t="s">
        <v>72</v>
      </c>
      <c r="E12" s="1" t="s">
        <v>72</v>
      </c>
      <c r="F12" s="1" t="s">
        <v>7</v>
      </c>
      <c r="G12" s="1" t="s">
        <v>10</v>
      </c>
      <c r="H12" s="1" t="s">
        <v>8</v>
      </c>
      <c r="I12" s="1">
        <v>6.2022599999999999</v>
      </c>
      <c r="J12" s="1" t="s">
        <v>52</v>
      </c>
    </row>
    <row r="13" spans="1:13" x14ac:dyDescent="0.25">
      <c r="A13" s="1" t="s">
        <v>163</v>
      </c>
      <c r="B13" s="2">
        <v>0.38398599999999999</v>
      </c>
      <c r="C13" s="1" t="s">
        <v>2</v>
      </c>
      <c r="D13" s="1" t="s">
        <v>75</v>
      </c>
      <c r="E13" s="1" t="s">
        <v>75</v>
      </c>
      <c r="F13" s="1" t="s">
        <v>4</v>
      </c>
      <c r="G13" s="1" t="s">
        <v>7</v>
      </c>
      <c r="H13" s="1" t="s">
        <v>5</v>
      </c>
      <c r="I13" s="1">
        <v>110.008</v>
      </c>
      <c r="J13" s="1" t="s">
        <v>76</v>
      </c>
    </row>
    <row r="14" spans="1:13" x14ac:dyDescent="0.25">
      <c r="A14" s="1" t="s">
        <v>163</v>
      </c>
      <c r="B14" s="2">
        <v>0.56110199999999999</v>
      </c>
      <c r="C14" s="1" t="s">
        <v>2</v>
      </c>
      <c r="D14" s="1" t="s">
        <v>77</v>
      </c>
      <c r="E14" s="1" t="s">
        <v>77</v>
      </c>
      <c r="F14" s="1" t="s">
        <v>4</v>
      </c>
      <c r="G14" s="1" t="s">
        <v>3</v>
      </c>
      <c r="H14" s="1" t="s">
        <v>8</v>
      </c>
      <c r="I14" s="1">
        <v>221.999</v>
      </c>
      <c r="J14" s="1" t="s">
        <v>78</v>
      </c>
    </row>
    <row r="15" spans="1:13" x14ac:dyDescent="0.25">
      <c r="A15" s="1" t="s">
        <v>163</v>
      </c>
      <c r="B15" s="2">
        <v>0.54652599999999996</v>
      </c>
      <c r="C15" s="1" t="s">
        <v>2</v>
      </c>
      <c r="D15" s="1" t="s">
        <v>79</v>
      </c>
      <c r="E15" s="1" t="s">
        <v>79</v>
      </c>
      <c r="F15" s="1" t="s">
        <v>4</v>
      </c>
      <c r="G15" s="1" t="s">
        <v>3</v>
      </c>
      <c r="H15" s="1" t="s">
        <v>8</v>
      </c>
      <c r="I15" s="1">
        <v>176.01599999999999</v>
      </c>
      <c r="J15" s="1" t="s">
        <v>80</v>
      </c>
    </row>
    <row r="16" spans="1:13" x14ac:dyDescent="0.25">
      <c r="A16" s="1" t="s">
        <v>163</v>
      </c>
      <c r="B16" s="2">
        <v>0.35802699999999998</v>
      </c>
      <c r="C16" s="1" t="s">
        <v>2</v>
      </c>
      <c r="D16" s="1" t="s">
        <v>81</v>
      </c>
      <c r="E16" s="1" t="s">
        <v>81</v>
      </c>
      <c r="F16" s="1" t="s">
        <v>3</v>
      </c>
      <c r="G16" s="1" t="s">
        <v>4</v>
      </c>
      <c r="H16" s="1" t="s">
        <v>5</v>
      </c>
      <c r="I16" s="1">
        <v>196.00899999999999</v>
      </c>
      <c r="J16" s="1" t="s">
        <v>82</v>
      </c>
    </row>
    <row r="17" spans="1:10" x14ac:dyDescent="0.25">
      <c r="A17" s="1" t="s">
        <v>163</v>
      </c>
      <c r="B17" s="2">
        <v>0.488618</v>
      </c>
      <c r="C17" s="1" t="s">
        <v>2</v>
      </c>
      <c r="D17" s="1" t="s">
        <v>83</v>
      </c>
      <c r="E17" s="1" t="s">
        <v>83</v>
      </c>
      <c r="F17" s="1" t="s">
        <v>3</v>
      </c>
      <c r="G17" s="1" t="s">
        <v>4</v>
      </c>
      <c r="H17" s="1" t="s">
        <v>5</v>
      </c>
      <c r="I17" s="1">
        <v>121.008</v>
      </c>
      <c r="J17" s="1" t="s">
        <v>67</v>
      </c>
    </row>
    <row r="18" spans="1:10" x14ac:dyDescent="0.25">
      <c r="A18" s="1" t="s">
        <v>163</v>
      </c>
      <c r="B18" s="2">
        <v>0.490815</v>
      </c>
      <c r="C18" s="1" t="s">
        <v>2</v>
      </c>
      <c r="D18" s="1" t="s">
        <v>84</v>
      </c>
      <c r="E18" s="1" t="s">
        <v>84</v>
      </c>
      <c r="F18" s="1" t="s">
        <v>4</v>
      </c>
      <c r="G18" s="1" t="s">
        <v>3</v>
      </c>
      <c r="H18" s="1" t="s">
        <v>5</v>
      </c>
      <c r="I18" s="1">
        <v>225.00899999999999</v>
      </c>
      <c r="J18" s="1" t="s">
        <v>85</v>
      </c>
    </row>
    <row r="19" spans="1:10" x14ac:dyDescent="0.25">
      <c r="A19" s="1" t="s">
        <v>163</v>
      </c>
      <c r="B19" s="2">
        <v>0.49061500000000002</v>
      </c>
      <c r="C19" s="1" t="s">
        <v>2</v>
      </c>
      <c r="D19" s="1" t="s">
        <v>86</v>
      </c>
      <c r="E19" s="1" t="s">
        <v>86</v>
      </c>
      <c r="F19" s="1" t="s">
        <v>10</v>
      </c>
      <c r="G19" s="1" t="s">
        <v>7</v>
      </c>
      <c r="H19" s="1" t="s">
        <v>8</v>
      </c>
      <c r="I19" s="1">
        <v>11.3429</v>
      </c>
      <c r="J19" s="1" t="s">
        <v>52</v>
      </c>
    </row>
    <row r="20" spans="1:10" x14ac:dyDescent="0.25">
      <c r="A20" s="1" t="s">
        <v>163</v>
      </c>
      <c r="B20" s="2">
        <v>0.490815</v>
      </c>
      <c r="C20" s="1" t="s">
        <v>2</v>
      </c>
      <c r="D20" s="1" t="s">
        <v>87</v>
      </c>
      <c r="E20" s="1" t="s">
        <v>87</v>
      </c>
      <c r="F20" s="1" t="s">
        <v>10</v>
      </c>
      <c r="G20" s="1" t="s">
        <v>7</v>
      </c>
      <c r="H20" s="1" t="s">
        <v>8</v>
      </c>
      <c r="I20" s="1">
        <v>7.7999299999999998</v>
      </c>
      <c r="J20" s="1" t="s">
        <v>52</v>
      </c>
    </row>
    <row r="21" spans="1:10" x14ac:dyDescent="0.25">
      <c r="A21" s="1" t="s">
        <v>163</v>
      </c>
      <c r="B21" s="2">
        <v>0.69508800000000004</v>
      </c>
      <c r="C21" s="1" t="s">
        <v>2</v>
      </c>
      <c r="D21" s="1" t="s">
        <v>88</v>
      </c>
      <c r="E21" s="1" t="s">
        <v>88</v>
      </c>
      <c r="F21" s="1" t="s">
        <v>10</v>
      </c>
      <c r="G21" s="1" t="s">
        <v>3</v>
      </c>
      <c r="H21" s="1" t="s">
        <v>8</v>
      </c>
      <c r="I21" s="1">
        <v>6.2022599999999999</v>
      </c>
      <c r="J21" s="1" t="s">
        <v>52</v>
      </c>
    </row>
    <row r="22" spans="1:10" x14ac:dyDescent="0.25">
      <c r="A22" s="1" t="s">
        <v>163</v>
      </c>
      <c r="B22" s="2">
        <v>0.371006</v>
      </c>
      <c r="C22" s="1" t="s">
        <v>2</v>
      </c>
      <c r="D22" s="1" t="s">
        <v>89</v>
      </c>
      <c r="E22" s="1" t="s">
        <v>89</v>
      </c>
      <c r="F22" s="1" t="s">
        <v>4</v>
      </c>
      <c r="G22" s="1" t="s">
        <v>3</v>
      </c>
      <c r="H22" s="1" t="s">
        <v>5</v>
      </c>
      <c r="I22" s="1">
        <v>174.00899999999999</v>
      </c>
      <c r="J22" s="1" t="s">
        <v>90</v>
      </c>
    </row>
    <row r="23" spans="1:10" x14ac:dyDescent="0.25">
      <c r="A23" s="1" t="s">
        <v>163</v>
      </c>
      <c r="B23" s="2">
        <v>0.12959300000000001</v>
      </c>
      <c r="C23" s="1" t="s">
        <v>2</v>
      </c>
      <c r="D23" s="1" t="s">
        <v>91</v>
      </c>
      <c r="E23" s="1" t="s">
        <v>91</v>
      </c>
      <c r="F23" s="1" t="s">
        <v>7</v>
      </c>
      <c r="G23" s="1" t="s">
        <v>10</v>
      </c>
      <c r="H23" s="1" t="s">
        <v>5</v>
      </c>
      <c r="I23" s="1">
        <v>101.008</v>
      </c>
      <c r="J23" s="1" t="s">
        <v>92</v>
      </c>
    </row>
    <row r="24" spans="1:10" x14ac:dyDescent="0.25">
      <c r="A24" s="1" t="s">
        <v>163</v>
      </c>
      <c r="B24" s="2">
        <v>1.91693E-2</v>
      </c>
      <c r="C24" s="1" t="s">
        <v>2</v>
      </c>
      <c r="D24" s="1" t="s">
        <v>95</v>
      </c>
      <c r="E24" s="1" t="s">
        <v>95</v>
      </c>
      <c r="F24" s="1" t="s">
        <v>10</v>
      </c>
      <c r="G24" s="1" t="s">
        <v>3</v>
      </c>
      <c r="H24" s="1" t="s">
        <v>5</v>
      </c>
      <c r="I24" s="1">
        <v>3.54271</v>
      </c>
      <c r="J24" s="1" t="s">
        <v>94</v>
      </c>
    </row>
    <row r="25" spans="1:10" x14ac:dyDescent="0.25">
      <c r="A25" s="1" t="s">
        <v>163</v>
      </c>
      <c r="B25" s="2">
        <v>1.79712E-2</v>
      </c>
      <c r="C25" s="1" t="s">
        <v>2</v>
      </c>
      <c r="D25" s="1" t="s">
        <v>96</v>
      </c>
      <c r="E25" s="1" t="s">
        <v>96</v>
      </c>
      <c r="F25" s="1" t="s">
        <v>3</v>
      </c>
      <c r="G25" s="1" t="s">
        <v>4</v>
      </c>
      <c r="H25" s="1" t="s">
        <v>8</v>
      </c>
      <c r="I25" s="1">
        <v>8.6491100000000003</v>
      </c>
      <c r="J25" s="1" t="s">
        <v>52</v>
      </c>
    </row>
    <row r="26" spans="1:10" x14ac:dyDescent="0.25">
      <c r="A26" s="1" t="s">
        <v>163</v>
      </c>
      <c r="B26" s="2">
        <v>2.3961699999999999E-2</v>
      </c>
      <c r="C26" s="1" t="s">
        <v>2</v>
      </c>
      <c r="D26" s="1" t="s">
        <v>97</v>
      </c>
      <c r="E26" s="1" t="s">
        <v>97</v>
      </c>
      <c r="F26" s="1" t="s">
        <v>3</v>
      </c>
      <c r="G26" s="1" t="s">
        <v>4</v>
      </c>
      <c r="H26" s="1" t="s">
        <v>5</v>
      </c>
      <c r="I26" s="1">
        <v>167.00899999999999</v>
      </c>
      <c r="J26" s="1" t="s">
        <v>98</v>
      </c>
    </row>
    <row r="27" spans="1:10" x14ac:dyDescent="0.25">
      <c r="A27" s="1" t="s">
        <v>163</v>
      </c>
      <c r="B27" s="2">
        <v>0.99640600000000001</v>
      </c>
      <c r="C27" s="1" t="s">
        <v>2</v>
      </c>
      <c r="D27" s="1" t="s">
        <v>101</v>
      </c>
      <c r="E27" s="1" t="s">
        <v>101</v>
      </c>
      <c r="F27" s="1" t="s">
        <v>10</v>
      </c>
      <c r="G27" s="1" t="s">
        <v>7</v>
      </c>
      <c r="H27" s="1" t="s">
        <v>8</v>
      </c>
      <c r="I27" s="1" t="s">
        <v>102</v>
      </c>
      <c r="J27" s="1" t="s">
        <v>103</v>
      </c>
    </row>
    <row r="28" spans="1:10" x14ac:dyDescent="0.25">
      <c r="A28" s="1" t="s">
        <v>163</v>
      </c>
      <c r="B28" s="2">
        <v>5.3514399999999997E-2</v>
      </c>
      <c r="C28" s="1" t="s">
        <v>2</v>
      </c>
      <c r="D28" s="1" t="s">
        <v>104</v>
      </c>
      <c r="E28" s="1" t="s">
        <v>104</v>
      </c>
      <c r="F28" s="1" t="s">
        <v>7</v>
      </c>
      <c r="G28" s="1" t="s">
        <v>3</v>
      </c>
      <c r="H28" s="1" t="s">
        <v>5</v>
      </c>
      <c r="I28" s="1">
        <v>205.00899999999999</v>
      </c>
      <c r="J28" s="1" t="s">
        <v>105</v>
      </c>
    </row>
    <row r="29" spans="1:10" x14ac:dyDescent="0.25">
      <c r="A29" s="1" t="s">
        <v>163</v>
      </c>
      <c r="B29" s="2">
        <v>0.60463299999999998</v>
      </c>
      <c r="C29" s="1" t="s">
        <v>2</v>
      </c>
      <c r="D29" s="1" t="s">
        <v>107</v>
      </c>
      <c r="E29" s="1" t="s">
        <v>107</v>
      </c>
      <c r="F29" s="1" t="s">
        <v>7</v>
      </c>
      <c r="G29" s="1" t="s">
        <v>10</v>
      </c>
      <c r="H29" s="1" t="s">
        <v>5</v>
      </c>
      <c r="I29" s="1">
        <v>225.00899999999999</v>
      </c>
      <c r="J29" s="1" t="s">
        <v>108</v>
      </c>
    </row>
    <row r="30" spans="1:10" x14ac:dyDescent="0.25">
      <c r="A30" s="1" t="s">
        <v>163</v>
      </c>
      <c r="B30" s="2">
        <v>1.35783E-2</v>
      </c>
      <c r="C30" s="1" t="s">
        <v>2</v>
      </c>
      <c r="D30" s="1" t="s">
        <v>109</v>
      </c>
      <c r="E30" s="1" t="s">
        <v>109</v>
      </c>
      <c r="F30" s="1" t="s">
        <v>3</v>
      </c>
      <c r="G30" s="1" t="s">
        <v>4</v>
      </c>
      <c r="H30" s="1" t="s">
        <v>5</v>
      </c>
      <c r="I30" s="1">
        <v>57.061500000000002</v>
      </c>
      <c r="J30" s="1" t="s">
        <v>110</v>
      </c>
    </row>
    <row r="31" spans="1:10" x14ac:dyDescent="0.25">
      <c r="A31" s="1" t="s">
        <v>163</v>
      </c>
      <c r="B31" s="2">
        <v>7.3881799999999997E-2</v>
      </c>
      <c r="C31" s="1" t="s">
        <v>2</v>
      </c>
      <c r="D31" s="1" t="s">
        <v>111</v>
      </c>
      <c r="E31" s="1" t="s">
        <v>111</v>
      </c>
      <c r="F31" s="1" t="s">
        <v>10</v>
      </c>
      <c r="G31" s="1" t="s">
        <v>7</v>
      </c>
      <c r="H31" s="1" t="s">
        <v>8</v>
      </c>
      <c r="I31" s="1">
        <v>8.6491100000000003</v>
      </c>
      <c r="J31" s="1" t="s">
        <v>52</v>
      </c>
    </row>
    <row r="32" spans="1:10" x14ac:dyDescent="0.25">
      <c r="A32" s="1" t="s">
        <v>163</v>
      </c>
      <c r="B32" s="2">
        <v>2.11661E-2</v>
      </c>
      <c r="C32" s="1" t="s">
        <v>2</v>
      </c>
      <c r="D32" s="1" t="s">
        <v>112</v>
      </c>
      <c r="E32" s="1" t="s">
        <v>112</v>
      </c>
      <c r="F32" s="1" t="s">
        <v>4</v>
      </c>
      <c r="G32" s="1" t="s">
        <v>3</v>
      </c>
      <c r="H32" s="1" t="s">
        <v>5</v>
      </c>
      <c r="I32" s="1">
        <v>3.5455700000000001</v>
      </c>
      <c r="J32" s="1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H2" sqref="H2"/>
    </sheetView>
  </sheetViews>
  <sheetFormatPr defaultRowHeight="15" x14ac:dyDescent="0.25"/>
  <cols>
    <col min="1" max="1" width="9.140625" style="1" customWidth="1"/>
    <col min="2" max="7" width="9.140625" style="1"/>
    <col min="8" max="8" width="9.140625" style="1" customWidth="1"/>
    <col min="9" max="9" width="9.140625" style="1"/>
  </cols>
  <sheetData>
    <row r="2" spans="1:8" x14ac:dyDescent="0.25">
      <c r="A2" s="1" t="s">
        <v>2</v>
      </c>
      <c r="B2" s="1" t="s">
        <v>64</v>
      </c>
      <c r="C2" s="1" t="s">
        <v>64</v>
      </c>
      <c r="D2" s="1" t="s">
        <v>3</v>
      </c>
      <c r="E2" s="1" t="s">
        <v>10</v>
      </c>
      <c r="F2" s="1" t="s">
        <v>5</v>
      </c>
      <c r="G2" s="1" t="s">
        <v>16</v>
      </c>
      <c r="H2" s="1" t="s">
        <v>65</v>
      </c>
    </row>
    <row r="3" spans="1:8" x14ac:dyDescent="0.25">
      <c r="A3" s="1" t="s">
        <v>2</v>
      </c>
      <c r="B3" s="1" t="s">
        <v>73</v>
      </c>
      <c r="C3" s="1" t="s">
        <v>73</v>
      </c>
      <c r="D3" s="1" t="s">
        <v>7</v>
      </c>
      <c r="E3" s="1" t="s">
        <v>4</v>
      </c>
      <c r="F3" s="1" t="s">
        <v>8</v>
      </c>
      <c r="G3" s="1" t="s">
        <v>60</v>
      </c>
      <c r="H3" s="1" t="s">
        <v>52</v>
      </c>
    </row>
    <row r="4" spans="1:8" x14ac:dyDescent="0.25">
      <c r="A4" s="1" t="s">
        <v>2</v>
      </c>
      <c r="B4" s="1" t="s">
        <v>74</v>
      </c>
      <c r="C4" s="1" t="s">
        <v>74</v>
      </c>
      <c r="D4" s="1" t="s">
        <v>4</v>
      </c>
      <c r="E4" s="1" t="s">
        <v>3</v>
      </c>
      <c r="F4" s="1" t="s">
        <v>5</v>
      </c>
      <c r="G4" s="1" t="s">
        <v>24</v>
      </c>
      <c r="H4" s="1" t="s">
        <v>52</v>
      </c>
    </row>
    <row r="5" spans="1:8" x14ac:dyDescent="0.25">
      <c r="A5" s="1" t="s">
        <v>2</v>
      </c>
      <c r="B5" s="1" t="s">
        <v>61</v>
      </c>
      <c r="C5" s="1" t="s">
        <v>61</v>
      </c>
      <c r="D5" s="1" t="s">
        <v>7</v>
      </c>
      <c r="E5" s="1" t="s">
        <v>4</v>
      </c>
      <c r="F5" s="1" t="s">
        <v>5</v>
      </c>
      <c r="G5" s="1" t="s">
        <v>13</v>
      </c>
      <c r="H5" s="1" t="s">
        <v>50</v>
      </c>
    </row>
    <row r="6" spans="1:8" x14ac:dyDescent="0.25">
      <c r="A6" s="1" t="s">
        <v>2</v>
      </c>
      <c r="B6" s="1" t="s">
        <v>55</v>
      </c>
      <c r="C6" s="1" t="s">
        <v>55</v>
      </c>
      <c r="D6" s="1" t="s">
        <v>7</v>
      </c>
      <c r="E6" s="1" t="s">
        <v>4</v>
      </c>
      <c r="F6" s="1" t="s">
        <v>8</v>
      </c>
      <c r="G6" s="1" t="s">
        <v>56</v>
      </c>
      <c r="H6" s="1" t="s">
        <v>52</v>
      </c>
    </row>
    <row r="7" spans="1:8" x14ac:dyDescent="0.25">
      <c r="A7" s="1" t="s">
        <v>2</v>
      </c>
      <c r="B7" s="1" t="s">
        <v>68</v>
      </c>
      <c r="C7" s="1" t="s">
        <v>68</v>
      </c>
      <c r="D7" s="1" t="s">
        <v>3</v>
      </c>
      <c r="E7" s="1" t="s">
        <v>7</v>
      </c>
      <c r="F7" s="1" t="s">
        <v>8</v>
      </c>
      <c r="G7" s="1" t="s">
        <v>15</v>
      </c>
      <c r="H7" s="1" t="s">
        <v>52</v>
      </c>
    </row>
    <row r="8" spans="1:8" x14ac:dyDescent="0.25">
      <c r="A8" s="1" t="s">
        <v>2</v>
      </c>
      <c r="B8" s="1" t="s">
        <v>100</v>
      </c>
      <c r="C8" s="1" t="s">
        <v>100</v>
      </c>
      <c r="D8" s="1" t="s">
        <v>10</v>
      </c>
      <c r="E8" s="1" t="s">
        <v>4</v>
      </c>
      <c r="F8" s="1" t="s">
        <v>5</v>
      </c>
      <c r="G8" s="1" t="s">
        <v>44</v>
      </c>
      <c r="H8" s="1" t="s">
        <v>52</v>
      </c>
    </row>
    <row r="9" spans="1:8" x14ac:dyDescent="0.25">
      <c r="A9" s="1" t="s">
        <v>2</v>
      </c>
      <c r="B9" s="1" t="s">
        <v>93</v>
      </c>
      <c r="C9" s="1" t="s">
        <v>93</v>
      </c>
      <c r="D9" s="1" t="s">
        <v>7</v>
      </c>
      <c r="E9" s="1" t="s">
        <v>4</v>
      </c>
      <c r="F9" s="1" t="s">
        <v>5</v>
      </c>
      <c r="G9" s="1" t="s">
        <v>41</v>
      </c>
      <c r="H9" s="1" t="s">
        <v>94</v>
      </c>
    </row>
    <row r="10" spans="1:8" x14ac:dyDescent="0.25">
      <c r="A10" s="1" t="s">
        <v>2</v>
      </c>
      <c r="B10" s="1" t="s">
        <v>49</v>
      </c>
      <c r="C10" s="1" t="s">
        <v>49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50</v>
      </c>
    </row>
    <row r="11" spans="1:8" x14ac:dyDescent="0.25">
      <c r="A11" s="1" t="s">
        <v>2</v>
      </c>
      <c r="B11" s="1" t="s">
        <v>99</v>
      </c>
      <c r="C11" s="1" t="s">
        <v>99</v>
      </c>
      <c r="D11" s="1" t="s">
        <v>3</v>
      </c>
      <c r="E11" s="1" t="s">
        <v>10</v>
      </c>
      <c r="F11" s="1" t="s">
        <v>8</v>
      </c>
      <c r="G11" s="1" t="s">
        <v>9</v>
      </c>
      <c r="H11" s="1" t="s">
        <v>52</v>
      </c>
    </row>
    <row r="12" spans="1:8" x14ac:dyDescent="0.25">
      <c r="A12" s="1" t="s">
        <v>2</v>
      </c>
      <c r="B12" s="1" t="s">
        <v>106</v>
      </c>
      <c r="C12" s="1" t="s">
        <v>106</v>
      </c>
      <c r="D12" s="1" t="s">
        <v>7</v>
      </c>
      <c r="E12" s="1" t="s">
        <v>10</v>
      </c>
      <c r="F12" s="1" t="s">
        <v>5</v>
      </c>
      <c r="G12" s="1" t="s">
        <v>46</v>
      </c>
      <c r="H12" s="1" t="s">
        <v>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workbookViewId="0">
      <selection activeCell="B4" sqref="B4"/>
    </sheetView>
  </sheetViews>
  <sheetFormatPr defaultRowHeight="15" x14ac:dyDescent="0.25"/>
  <sheetData>
    <row r="2" spans="1:10" x14ac:dyDescent="0.25">
      <c r="A2" t="s">
        <v>164</v>
      </c>
      <c r="B2" t="s">
        <v>165</v>
      </c>
      <c r="C2" t="s">
        <v>2</v>
      </c>
      <c r="D2">
        <v>34025756</v>
      </c>
      <c r="E2">
        <v>34025756</v>
      </c>
      <c r="F2" t="s">
        <v>4</v>
      </c>
      <c r="G2" t="s">
        <v>3</v>
      </c>
      <c r="H2" t="s">
        <v>8</v>
      </c>
      <c r="I2" t="s">
        <v>29</v>
      </c>
      <c r="J2">
        <v>41</v>
      </c>
    </row>
    <row r="3" spans="1:10" x14ac:dyDescent="0.25">
      <c r="A3" t="s">
        <v>164</v>
      </c>
      <c r="B3" t="s">
        <v>166</v>
      </c>
      <c r="C3" t="s">
        <v>2</v>
      </c>
      <c r="D3">
        <v>48522330</v>
      </c>
      <c r="E3">
        <v>48522330</v>
      </c>
      <c r="F3" t="s">
        <v>3</v>
      </c>
      <c r="G3" t="s">
        <v>4</v>
      </c>
      <c r="H3" t="s">
        <v>5</v>
      </c>
      <c r="I3" t="s">
        <v>34</v>
      </c>
      <c r="J3">
        <v>30</v>
      </c>
    </row>
    <row r="4" spans="1:10" x14ac:dyDescent="0.25">
      <c r="A4" t="s">
        <v>164</v>
      </c>
      <c r="B4" t="s">
        <v>167</v>
      </c>
      <c r="C4" t="s">
        <v>2</v>
      </c>
      <c r="D4">
        <v>56190634</v>
      </c>
      <c r="E4">
        <v>56190634</v>
      </c>
      <c r="F4" t="s">
        <v>7</v>
      </c>
      <c r="G4" t="s">
        <v>10</v>
      </c>
      <c r="H4" t="s">
        <v>5</v>
      </c>
      <c r="I4" t="s">
        <v>36</v>
      </c>
      <c r="J4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workbookViewId="0">
      <selection activeCell="J40" sqref="J40"/>
    </sheetView>
  </sheetViews>
  <sheetFormatPr defaultRowHeight="15" x14ac:dyDescent="0.25"/>
  <cols>
    <col min="1" max="11" width="9.140625" style="1"/>
  </cols>
  <sheetData>
    <row r="2" spans="1:8" x14ac:dyDescent="0.25">
      <c r="A2" s="1" t="s">
        <v>2</v>
      </c>
      <c r="B2" s="1" t="s">
        <v>81</v>
      </c>
      <c r="C2" s="1" t="s">
        <v>81</v>
      </c>
      <c r="D2" s="1" t="s">
        <v>3</v>
      </c>
      <c r="E2" s="1" t="s">
        <v>4</v>
      </c>
      <c r="F2" s="1" t="s">
        <v>5</v>
      </c>
      <c r="G2" s="1" t="s">
        <v>34</v>
      </c>
      <c r="H2" s="1" t="s">
        <v>82</v>
      </c>
    </row>
    <row r="3" spans="1:8" x14ac:dyDescent="0.25">
      <c r="A3" s="1" t="s">
        <v>2</v>
      </c>
      <c r="B3" s="1" t="s">
        <v>89</v>
      </c>
      <c r="C3" s="1" t="s">
        <v>89</v>
      </c>
      <c r="D3" s="1" t="s">
        <v>4</v>
      </c>
      <c r="E3" s="1" t="s">
        <v>3</v>
      </c>
      <c r="F3" s="1" t="s">
        <v>5</v>
      </c>
      <c r="G3" s="1" t="s">
        <v>39</v>
      </c>
      <c r="H3" s="1" t="s">
        <v>90</v>
      </c>
    </row>
    <row r="4" spans="1:8" x14ac:dyDescent="0.25">
      <c r="A4" s="1" t="s">
        <v>2</v>
      </c>
      <c r="B4" s="1" t="s">
        <v>57</v>
      </c>
      <c r="C4" s="1" t="s">
        <v>57</v>
      </c>
      <c r="D4" s="1" t="s">
        <v>10</v>
      </c>
      <c r="E4" s="1" t="s">
        <v>7</v>
      </c>
      <c r="F4" s="1" t="s">
        <v>8</v>
      </c>
      <c r="G4" s="1" t="s">
        <v>9</v>
      </c>
      <c r="H4" s="1" t="s">
        <v>52</v>
      </c>
    </row>
    <row r="5" spans="1:8" x14ac:dyDescent="0.25">
      <c r="A5" s="1" t="s">
        <v>2</v>
      </c>
      <c r="B5" s="1" t="s">
        <v>88</v>
      </c>
      <c r="C5" s="1" t="s">
        <v>88</v>
      </c>
      <c r="D5" s="1" t="s">
        <v>10</v>
      </c>
      <c r="E5" s="1" t="s">
        <v>3</v>
      </c>
      <c r="F5" s="1" t="s">
        <v>8</v>
      </c>
      <c r="G5" s="1" t="s">
        <v>9</v>
      </c>
      <c r="H5" s="1" t="s">
        <v>52</v>
      </c>
    </row>
    <row r="6" spans="1:8" x14ac:dyDescent="0.25">
      <c r="A6" s="1" t="s">
        <v>2</v>
      </c>
      <c r="B6" s="1" t="s">
        <v>91</v>
      </c>
      <c r="C6" s="1" t="s">
        <v>91</v>
      </c>
      <c r="D6" s="1" t="s">
        <v>7</v>
      </c>
      <c r="E6" s="1" t="s">
        <v>10</v>
      </c>
      <c r="F6" s="1" t="s">
        <v>5</v>
      </c>
      <c r="G6" s="1" t="s">
        <v>40</v>
      </c>
      <c r="H6" s="1" t="s">
        <v>92</v>
      </c>
    </row>
    <row r="7" spans="1:8" x14ac:dyDescent="0.25">
      <c r="A7" s="1" t="s">
        <v>2</v>
      </c>
      <c r="B7" s="1" t="s">
        <v>86</v>
      </c>
      <c r="C7" s="1" t="s">
        <v>86</v>
      </c>
      <c r="D7" s="1" t="s">
        <v>10</v>
      </c>
      <c r="E7" s="1" t="s">
        <v>7</v>
      </c>
      <c r="F7" s="1" t="s">
        <v>8</v>
      </c>
      <c r="G7" s="1" t="s">
        <v>56</v>
      </c>
      <c r="H7" s="1" t="s">
        <v>52</v>
      </c>
    </row>
    <row r="8" spans="1:8" x14ac:dyDescent="0.25">
      <c r="A8" s="1" t="s">
        <v>2</v>
      </c>
      <c r="B8" s="1" t="s">
        <v>71</v>
      </c>
      <c r="C8" s="1" t="s">
        <v>71</v>
      </c>
      <c r="D8" s="1" t="s">
        <v>3</v>
      </c>
      <c r="E8" s="1" t="s">
        <v>4</v>
      </c>
      <c r="F8" s="1" t="s">
        <v>5</v>
      </c>
      <c r="G8" s="1" t="s">
        <v>19</v>
      </c>
      <c r="H8" s="1" t="s">
        <v>50</v>
      </c>
    </row>
    <row r="9" spans="1:8" x14ac:dyDescent="0.25">
      <c r="A9" s="1" t="s">
        <v>2</v>
      </c>
      <c r="B9" s="1" t="s">
        <v>61</v>
      </c>
      <c r="C9" s="1" t="s">
        <v>61</v>
      </c>
      <c r="D9" s="1" t="s">
        <v>7</v>
      </c>
      <c r="E9" s="1" t="s">
        <v>4</v>
      </c>
      <c r="F9" s="1" t="s">
        <v>5</v>
      </c>
      <c r="G9" s="1" t="s">
        <v>13</v>
      </c>
      <c r="H9" s="1" t="s">
        <v>50</v>
      </c>
    </row>
    <row r="10" spans="1:8" x14ac:dyDescent="0.25">
      <c r="A10" s="1" t="s">
        <v>2</v>
      </c>
      <c r="B10" s="1" t="s">
        <v>55</v>
      </c>
      <c r="C10" s="1" t="s">
        <v>55</v>
      </c>
      <c r="D10" s="1" t="s">
        <v>7</v>
      </c>
      <c r="E10" s="1" t="s">
        <v>4</v>
      </c>
      <c r="F10" s="1" t="s">
        <v>8</v>
      </c>
      <c r="G10" s="1" t="s">
        <v>56</v>
      </c>
      <c r="H10" s="1" t="s">
        <v>52</v>
      </c>
    </row>
    <row r="11" spans="1:8" x14ac:dyDescent="0.25">
      <c r="A11" s="1" t="s">
        <v>2</v>
      </c>
      <c r="B11" s="1" t="s">
        <v>95</v>
      </c>
      <c r="C11" s="1" t="s">
        <v>95</v>
      </c>
      <c r="D11" s="1" t="s">
        <v>10</v>
      </c>
      <c r="E11" s="1" t="s">
        <v>3</v>
      </c>
      <c r="F11" s="1" t="s">
        <v>5</v>
      </c>
      <c r="G11" s="1" t="s">
        <v>42</v>
      </c>
      <c r="H11" s="1" t="s">
        <v>94</v>
      </c>
    </row>
    <row r="12" spans="1:8" x14ac:dyDescent="0.25">
      <c r="A12" s="1" t="s">
        <v>2</v>
      </c>
      <c r="B12" s="1" t="s">
        <v>112</v>
      </c>
      <c r="C12" s="1" t="s">
        <v>112</v>
      </c>
      <c r="D12" s="1" t="s">
        <v>4</v>
      </c>
      <c r="E12" s="1" t="s">
        <v>3</v>
      </c>
      <c r="F12" s="1" t="s">
        <v>5</v>
      </c>
      <c r="G12" s="1" t="s">
        <v>48</v>
      </c>
      <c r="H12" s="1" t="s">
        <v>52</v>
      </c>
    </row>
    <row r="13" spans="1:8" x14ac:dyDescent="0.25">
      <c r="A13" s="1" t="s">
        <v>2</v>
      </c>
      <c r="B13" s="1" t="s">
        <v>107</v>
      </c>
      <c r="C13" s="1" t="s">
        <v>107</v>
      </c>
      <c r="D13" s="1" t="s">
        <v>7</v>
      </c>
      <c r="E13" s="1" t="s">
        <v>10</v>
      </c>
      <c r="F13" s="1" t="s">
        <v>5</v>
      </c>
      <c r="G13" s="1" t="s">
        <v>36</v>
      </c>
      <c r="H13" s="1" t="s">
        <v>108</v>
      </c>
    </row>
    <row r="14" spans="1:8" x14ac:dyDescent="0.25">
      <c r="A14" s="1" t="s">
        <v>2</v>
      </c>
      <c r="B14" s="1" t="s">
        <v>84</v>
      </c>
      <c r="C14" s="1" t="s">
        <v>84</v>
      </c>
      <c r="D14" s="1" t="s">
        <v>4</v>
      </c>
      <c r="E14" s="1" t="s">
        <v>3</v>
      </c>
      <c r="F14" s="1" t="s">
        <v>5</v>
      </c>
      <c r="G14" s="1" t="s">
        <v>36</v>
      </c>
      <c r="H14" s="1" t="s">
        <v>85</v>
      </c>
    </row>
    <row r="15" spans="1:8" x14ac:dyDescent="0.25">
      <c r="A15" s="1" t="s">
        <v>2</v>
      </c>
      <c r="B15" s="1" t="s">
        <v>66</v>
      </c>
      <c r="C15" s="1" t="s">
        <v>66</v>
      </c>
      <c r="D15" s="1" t="s">
        <v>10</v>
      </c>
      <c r="E15" s="1" t="s">
        <v>7</v>
      </c>
      <c r="F15" s="1" t="s">
        <v>5</v>
      </c>
      <c r="G15" s="1" t="s">
        <v>17</v>
      </c>
      <c r="H15" s="1" t="s">
        <v>67</v>
      </c>
    </row>
    <row r="16" spans="1:8" x14ac:dyDescent="0.25">
      <c r="A16" s="1" t="s">
        <v>2</v>
      </c>
      <c r="B16" s="1" t="s">
        <v>63</v>
      </c>
      <c r="C16" s="1" t="s">
        <v>63</v>
      </c>
      <c r="D16" s="1" t="s">
        <v>3</v>
      </c>
      <c r="E16" s="1" t="s">
        <v>4</v>
      </c>
      <c r="F16" s="1" t="s">
        <v>8</v>
      </c>
      <c r="G16" s="1" t="s">
        <v>15</v>
      </c>
      <c r="H16" s="1" t="s">
        <v>52</v>
      </c>
    </row>
    <row r="17" spans="1:8" x14ac:dyDescent="0.25">
      <c r="A17" s="1" t="s">
        <v>2</v>
      </c>
      <c r="B17" s="1" t="s">
        <v>104</v>
      </c>
      <c r="C17" s="1" t="s">
        <v>104</v>
      </c>
      <c r="D17" s="1" t="s">
        <v>7</v>
      </c>
      <c r="E17" s="1" t="s">
        <v>3</v>
      </c>
      <c r="F17" s="1" t="s">
        <v>5</v>
      </c>
      <c r="G17" s="1" t="s">
        <v>45</v>
      </c>
      <c r="H17" s="1" t="s">
        <v>105</v>
      </c>
    </row>
    <row r="18" spans="1:8" x14ac:dyDescent="0.25">
      <c r="A18" s="1" t="s">
        <v>2</v>
      </c>
      <c r="B18" s="1" t="s">
        <v>51</v>
      </c>
      <c r="C18" s="1" t="s">
        <v>51</v>
      </c>
      <c r="D18" s="1" t="s">
        <v>4</v>
      </c>
      <c r="E18" s="1" t="s">
        <v>7</v>
      </c>
      <c r="F18" s="1" t="s">
        <v>8</v>
      </c>
      <c r="G18" s="1" t="s">
        <v>9</v>
      </c>
      <c r="H18" s="1" t="s">
        <v>52</v>
      </c>
    </row>
    <row r="19" spans="1:8" x14ac:dyDescent="0.25">
      <c r="A19" s="1" t="s">
        <v>2</v>
      </c>
      <c r="B19" s="1" t="s">
        <v>49</v>
      </c>
      <c r="C19" s="1" t="s">
        <v>49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50</v>
      </c>
    </row>
    <row r="20" spans="1:8" x14ac:dyDescent="0.25">
      <c r="A20" s="1" t="s">
        <v>2</v>
      </c>
      <c r="B20" s="1" t="s">
        <v>96</v>
      </c>
      <c r="C20" s="1" t="s">
        <v>96</v>
      </c>
      <c r="D20" s="1" t="s">
        <v>3</v>
      </c>
      <c r="E20" s="1" t="s">
        <v>4</v>
      </c>
      <c r="F20" s="1" t="s">
        <v>8</v>
      </c>
      <c r="G20" s="1" t="s">
        <v>12</v>
      </c>
      <c r="H20" s="1" t="s">
        <v>52</v>
      </c>
    </row>
    <row r="21" spans="1:8" x14ac:dyDescent="0.25">
      <c r="A21" s="1" t="s">
        <v>2</v>
      </c>
      <c r="B21" s="1" t="s">
        <v>111</v>
      </c>
      <c r="C21" s="1" t="s">
        <v>111</v>
      </c>
      <c r="D21" s="1" t="s">
        <v>10</v>
      </c>
      <c r="E21" s="1" t="s">
        <v>7</v>
      </c>
      <c r="F21" s="1" t="s">
        <v>8</v>
      </c>
      <c r="G21" s="1" t="s">
        <v>12</v>
      </c>
      <c r="H21" s="1" t="s">
        <v>52</v>
      </c>
    </row>
    <row r="22" spans="1:8" x14ac:dyDescent="0.25">
      <c r="A22" s="1" t="s">
        <v>2</v>
      </c>
      <c r="B22" s="1" t="s">
        <v>59</v>
      </c>
      <c r="C22" s="1" t="s">
        <v>59</v>
      </c>
      <c r="D22" s="1" t="s">
        <v>4</v>
      </c>
      <c r="E22" s="1" t="s">
        <v>10</v>
      </c>
      <c r="F22" s="1" t="s">
        <v>8</v>
      </c>
      <c r="G22" s="1" t="s">
        <v>60</v>
      </c>
      <c r="H22" s="1" t="s">
        <v>52</v>
      </c>
    </row>
    <row r="23" spans="1:8" x14ac:dyDescent="0.25">
      <c r="A23" s="1" t="s">
        <v>2</v>
      </c>
      <c r="B23" s="1" t="s">
        <v>73</v>
      </c>
      <c r="C23" s="1" t="s">
        <v>73</v>
      </c>
      <c r="D23" s="1" t="s">
        <v>7</v>
      </c>
      <c r="E23" s="1" t="s">
        <v>4</v>
      </c>
      <c r="F23" s="1" t="s">
        <v>8</v>
      </c>
      <c r="G23" s="1" t="s">
        <v>60</v>
      </c>
      <c r="H23" s="1" t="s">
        <v>52</v>
      </c>
    </row>
    <row r="24" spans="1:8" x14ac:dyDescent="0.25">
      <c r="A24" s="1" t="s">
        <v>2</v>
      </c>
      <c r="B24" s="1" t="s">
        <v>74</v>
      </c>
      <c r="C24" s="1" t="s">
        <v>74</v>
      </c>
      <c r="D24" s="1" t="s">
        <v>4</v>
      </c>
      <c r="E24" s="1" t="s">
        <v>3</v>
      </c>
      <c r="F24" s="1" t="s">
        <v>5</v>
      </c>
      <c r="G24" s="1" t="s">
        <v>24</v>
      </c>
      <c r="H24" s="1" t="s">
        <v>52</v>
      </c>
    </row>
    <row r="25" spans="1:8" x14ac:dyDescent="0.25">
      <c r="A25" s="1" t="s">
        <v>2</v>
      </c>
      <c r="B25" s="1" t="s">
        <v>99</v>
      </c>
      <c r="C25" s="1" t="s">
        <v>99</v>
      </c>
      <c r="D25" s="1" t="s">
        <v>3</v>
      </c>
      <c r="E25" s="1" t="s">
        <v>10</v>
      </c>
      <c r="F25" s="1" t="s">
        <v>8</v>
      </c>
      <c r="G25" s="1" t="s">
        <v>9</v>
      </c>
      <c r="H25" s="1" t="s">
        <v>52</v>
      </c>
    </row>
    <row r="26" spans="1:8" x14ac:dyDescent="0.25">
      <c r="A26" s="1" t="s">
        <v>2</v>
      </c>
      <c r="B26" s="1" t="s">
        <v>69</v>
      </c>
      <c r="C26" s="1" t="s">
        <v>69</v>
      </c>
      <c r="D26" s="1" t="s">
        <v>4</v>
      </c>
      <c r="E26" s="1" t="s">
        <v>3</v>
      </c>
      <c r="F26" s="1" t="s">
        <v>5</v>
      </c>
      <c r="G26" s="1" t="s">
        <v>18</v>
      </c>
      <c r="H26" s="1" t="s">
        <v>70</v>
      </c>
    </row>
    <row r="27" spans="1:8" x14ac:dyDescent="0.25">
      <c r="A27" s="1" t="s">
        <v>2</v>
      </c>
      <c r="B27" s="1" t="s">
        <v>68</v>
      </c>
      <c r="C27" s="1" t="s">
        <v>68</v>
      </c>
      <c r="D27" s="1" t="s">
        <v>3</v>
      </c>
      <c r="E27" s="1" t="s">
        <v>7</v>
      </c>
      <c r="F27" s="1" t="s">
        <v>8</v>
      </c>
      <c r="G27" s="1" t="s">
        <v>15</v>
      </c>
      <c r="H27" s="1" t="s">
        <v>52</v>
      </c>
    </row>
    <row r="28" spans="1:8" x14ac:dyDescent="0.25">
      <c r="A28" s="1" t="s">
        <v>2</v>
      </c>
      <c r="B28" s="1" t="s">
        <v>58</v>
      </c>
      <c r="C28" s="1" t="s">
        <v>58</v>
      </c>
      <c r="D28" s="1" t="s">
        <v>7</v>
      </c>
      <c r="E28" s="1" t="s">
        <v>4</v>
      </c>
      <c r="F28" s="1" t="s">
        <v>8</v>
      </c>
      <c r="G28" s="1" t="s">
        <v>12</v>
      </c>
      <c r="H28" s="1" t="s">
        <v>52</v>
      </c>
    </row>
    <row r="29" spans="1:8" x14ac:dyDescent="0.25">
      <c r="A29" s="1" t="s">
        <v>2</v>
      </c>
      <c r="B29" s="1" t="s">
        <v>101</v>
      </c>
      <c r="C29" s="1" t="s">
        <v>101</v>
      </c>
      <c r="D29" s="1" t="s">
        <v>10</v>
      </c>
      <c r="E29" s="1" t="s">
        <v>7</v>
      </c>
      <c r="F29" s="1" t="s">
        <v>8</v>
      </c>
      <c r="G29" s="1" t="s">
        <v>102</v>
      </c>
      <c r="H29" s="1" t="s">
        <v>103</v>
      </c>
    </row>
    <row r="30" spans="1:8" x14ac:dyDescent="0.25">
      <c r="A30" s="1" t="s">
        <v>2</v>
      </c>
      <c r="B30" s="1" t="s">
        <v>106</v>
      </c>
      <c r="C30" s="1" t="s">
        <v>106</v>
      </c>
      <c r="D30" s="1" t="s">
        <v>7</v>
      </c>
      <c r="E30" s="1" t="s">
        <v>10</v>
      </c>
      <c r="F30" s="1" t="s">
        <v>5</v>
      </c>
      <c r="G30" s="1" t="s">
        <v>46</v>
      </c>
      <c r="H30" s="1" t="s">
        <v>50</v>
      </c>
    </row>
    <row r="31" spans="1:8" x14ac:dyDescent="0.25">
      <c r="A31" s="1" t="s">
        <v>2</v>
      </c>
      <c r="B31" s="1" t="s">
        <v>72</v>
      </c>
      <c r="C31" s="1" t="s">
        <v>72</v>
      </c>
      <c r="D31" s="1" t="s">
        <v>7</v>
      </c>
      <c r="E31" s="1" t="s">
        <v>10</v>
      </c>
      <c r="F31" s="1" t="s">
        <v>8</v>
      </c>
      <c r="G31" s="1" t="s">
        <v>9</v>
      </c>
      <c r="H31" s="1" t="s">
        <v>52</v>
      </c>
    </row>
    <row r="32" spans="1:8" x14ac:dyDescent="0.25">
      <c r="A32" s="1" t="s">
        <v>2</v>
      </c>
      <c r="B32" s="1" t="s">
        <v>64</v>
      </c>
      <c r="C32" s="1" t="s">
        <v>64</v>
      </c>
      <c r="D32" s="1" t="s">
        <v>3</v>
      </c>
      <c r="E32" s="1" t="s">
        <v>10</v>
      </c>
      <c r="F32" s="1" t="s">
        <v>5</v>
      </c>
      <c r="G32" s="1" t="s">
        <v>16</v>
      </c>
      <c r="H32" s="1" t="s">
        <v>65</v>
      </c>
    </row>
    <row r="33" spans="1:8" x14ac:dyDescent="0.25">
      <c r="A33" s="1" t="s">
        <v>2</v>
      </c>
      <c r="B33" s="1" t="s">
        <v>109</v>
      </c>
      <c r="C33" s="1" t="s">
        <v>109</v>
      </c>
      <c r="D33" s="1" t="s">
        <v>3</v>
      </c>
      <c r="E33" s="1" t="s">
        <v>4</v>
      </c>
      <c r="F33" s="1" t="s">
        <v>5</v>
      </c>
      <c r="G33" s="1" t="s">
        <v>47</v>
      </c>
      <c r="H33" s="1" t="s">
        <v>110</v>
      </c>
    </row>
    <row r="34" spans="1:8" x14ac:dyDescent="0.25">
      <c r="A34" s="1" t="s">
        <v>2</v>
      </c>
      <c r="B34" s="1" t="s">
        <v>75</v>
      </c>
      <c r="C34" s="1" t="s">
        <v>75</v>
      </c>
      <c r="D34" s="1" t="s">
        <v>4</v>
      </c>
      <c r="E34" s="1" t="s">
        <v>7</v>
      </c>
      <c r="F34" s="1" t="s">
        <v>5</v>
      </c>
      <c r="G34" s="1" t="s">
        <v>27</v>
      </c>
      <c r="H34" s="1" t="s">
        <v>76</v>
      </c>
    </row>
    <row r="35" spans="1:8" x14ac:dyDescent="0.25">
      <c r="A35" s="1" t="s">
        <v>2</v>
      </c>
      <c r="B35" s="1" t="s">
        <v>83</v>
      </c>
      <c r="C35" s="1" t="s">
        <v>83</v>
      </c>
      <c r="D35" s="1" t="s">
        <v>3</v>
      </c>
      <c r="E35" s="1" t="s">
        <v>4</v>
      </c>
      <c r="F35" s="1" t="s">
        <v>5</v>
      </c>
      <c r="G35" s="1" t="s">
        <v>35</v>
      </c>
      <c r="H35" s="1" t="s">
        <v>67</v>
      </c>
    </row>
    <row r="36" spans="1:8" x14ac:dyDescent="0.25">
      <c r="A36" s="1" t="s">
        <v>2</v>
      </c>
      <c r="B36" s="1" t="s">
        <v>77</v>
      </c>
      <c r="C36" s="1" t="s">
        <v>77</v>
      </c>
      <c r="D36" s="1" t="s">
        <v>4</v>
      </c>
      <c r="E36" s="1" t="s">
        <v>3</v>
      </c>
      <c r="F36" s="1" t="s">
        <v>8</v>
      </c>
      <c r="G36" s="1" t="s">
        <v>29</v>
      </c>
      <c r="H36" s="1" t="s">
        <v>78</v>
      </c>
    </row>
    <row r="37" spans="1:8" x14ac:dyDescent="0.25">
      <c r="A37" s="1" t="s">
        <v>2</v>
      </c>
      <c r="B37" s="1" t="s">
        <v>87</v>
      </c>
      <c r="C37" s="1" t="s">
        <v>87</v>
      </c>
      <c r="D37" s="1" t="s">
        <v>10</v>
      </c>
      <c r="E37" s="1" t="s">
        <v>7</v>
      </c>
      <c r="F37" s="1" t="s">
        <v>8</v>
      </c>
      <c r="G37" s="1" t="s">
        <v>14</v>
      </c>
      <c r="H37" s="1" t="s">
        <v>52</v>
      </c>
    </row>
    <row r="38" spans="1:8" x14ac:dyDescent="0.25">
      <c r="A38" s="1" t="s">
        <v>2</v>
      </c>
      <c r="B38" s="1" t="s">
        <v>97</v>
      </c>
      <c r="C38" s="1" t="s">
        <v>97</v>
      </c>
      <c r="D38" s="1" t="s">
        <v>3</v>
      </c>
      <c r="E38" s="1" t="s">
        <v>4</v>
      </c>
      <c r="F38" s="1" t="s">
        <v>5</v>
      </c>
      <c r="G38" s="1" t="s">
        <v>43</v>
      </c>
      <c r="H38" s="1" t="s">
        <v>98</v>
      </c>
    </row>
    <row r="39" spans="1:8" x14ac:dyDescent="0.25">
      <c r="A39" s="1" t="s">
        <v>2</v>
      </c>
      <c r="B39" s="1" t="s">
        <v>100</v>
      </c>
      <c r="C39" s="1" t="s">
        <v>100</v>
      </c>
      <c r="D39" s="1" t="s">
        <v>10</v>
      </c>
      <c r="E39" s="1" t="s">
        <v>4</v>
      </c>
      <c r="F39" s="1" t="s">
        <v>5</v>
      </c>
      <c r="G39" s="1" t="s">
        <v>44</v>
      </c>
      <c r="H39" s="1" t="s">
        <v>52</v>
      </c>
    </row>
    <row r="40" spans="1:8" x14ac:dyDescent="0.25">
      <c r="A40" s="1" t="s">
        <v>2</v>
      </c>
      <c r="B40" s="1" t="s">
        <v>62</v>
      </c>
      <c r="C40" s="1" t="s">
        <v>62</v>
      </c>
      <c r="D40" s="1" t="s">
        <v>3</v>
      </c>
      <c r="E40" s="1" t="s">
        <v>4</v>
      </c>
      <c r="F40" s="1" t="s">
        <v>8</v>
      </c>
      <c r="G40" s="1" t="s">
        <v>14</v>
      </c>
      <c r="H40" s="1" t="s">
        <v>52</v>
      </c>
    </row>
    <row r="41" spans="1:8" x14ac:dyDescent="0.25">
      <c r="A41" s="1" t="s">
        <v>2</v>
      </c>
      <c r="B41" s="1" t="s">
        <v>93</v>
      </c>
      <c r="C41" s="1" t="s">
        <v>93</v>
      </c>
      <c r="D41" s="1" t="s">
        <v>7</v>
      </c>
      <c r="E41" s="1" t="s">
        <v>4</v>
      </c>
      <c r="F41" s="1" t="s">
        <v>5</v>
      </c>
      <c r="G41" s="1" t="s">
        <v>41</v>
      </c>
      <c r="H41" s="1" t="s">
        <v>94</v>
      </c>
    </row>
    <row r="42" spans="1:8" x14ac:dyDescent="0.25">
      <c r="A42" s="1" t="s">
        <v>2</v>
      </c>
      <c r="B42" s="1" t="s">
        <v>53</v>
      </c>
      <c r="C42" s="1" t="s">
        <v>53</v>
      </c>
      <c r="D42" s="1" t="s">
        <v>7</v>
      </c>
      <c r="E42" s="1" t="s">
        <v>10</v>
      </c>
      <c r="F42" s="1" t="s">
        <v>5</v>
      </c>
      <c r="G42" s="1" t="s">
        <v>11</v>
      </c>
      <c r="H42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refgene</vt:lpstr>
      <vt:lpstr>refgene_exonic</vt:lpstr>
      <vt:lpstr>dbsnp</vt:lpstr>
      <vt:lpstr>dbsnp_filtered</vt:lpstr>
      <vt:lpstr>1000genome</vt:lpstr>
      <vt:lpstr>1000genome_filtered</vt:lpstr>
      <vt:lpstr>GWAS</vt:lpstr>
      <vt:lpstr>Clinvar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2018-12-27T13:30:18Z</dcterms:created>
  <dcterms:modified xsi:type="dcterms:W3CDTF">2018-12-27T14:40:59Z</dcterms:modified>
</cp:coreProperties>
</file>