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<sst xmlns="http://schemas.openxmlformats.org/spreadsheetml/2006/main" count="16" uniqueCount="5">
  <si>
    <t>A</t>
  </si>
  <si>
    <t>T</t>
  </si>
  <si>
    <t>G</t>
  </si>
  <si>
    <t>C</t>
  </si>
  <si>
    <t>Правдоподобия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</si>
</sst>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1">
        <v>-3.0</v>
      </c>
      <c r="C1" s="1">
        <v>-2.0</v>
      </c>
      <c r="D1" s="1">
        <v>-1.0</v>
      </c>
      <c r="E1" s="1" t="s">
        <v>0</v>
      </c>
      <c r="F1" s="1" t="s">
        <v>1</v>
      </c>
      <c r="G1" s="1" t="s">
        <v>2</v>
      </c>
      <c r="H1" s="1">
        <v>4.0</v>
      </c>
    </row>
    <row r="2">
      <c r="A2" s="2" t="s">
        <v>0</v>
      </c>
      <c r="B2" s="3">
        <v>62.0</v>
      </c>
      <c r="C2" s="3">
        <v>39.0</v>
      </c>
      <c r="D2" s="2">
        <v>28.0</v>
      </c>
      <c r="E2" s="2">
        <v>100.0</v>
      </c>
      <c r="F2" s="2">
        <v>0.0</v>
      </c>
      <c r="G2" s="2">
        <v>0.0</v>
      </c>
      <c r="H2" s="2">
        <v>24.0</v>
      </c>
    </row>
    <row r="3">
      <c r="A3" s="2" t="s">
        <v>3</v>
      </c>
      <c r="B3" s="3">
        <v>5.0</v>
      </c>
      <c r="C3" s="3">
        <v>23.0</v>
      </c>
      <c r="D3" s="3">
        <v>36.0</v>
      </c>
      <c r="E3" s="2">
        <v>0.0</v>
      </c>
      <c r="F3" s="2">
        <v>0.0</v>
      </c>
      <c r="G3" s="2">
        <v>0.0</v>
      </c>
      <c r="H3" s="3">
        <v>12.0</v>
      </c>
    </row>
    <row r="4">
      <c r="A4" s="2" t="s">
        <v>2</v>
      </c>
      <c r="B4" s="3">
        <v>28.0</v>
      </c>
      <c r="C4" s="2">
        <v>17.0</v>
      </c>
      <c r="D4" s="2">
        <v>27.0</v>
      </c>
      <c r="E4" s="2">
        <v>0.0</v>
      </c>
      <c r="F4" s="2">
        <v>0.0</v>
      </c>
      <c r="G4" s="2">
        <v>100.0</v>
      </c>
      <c r="H4" s="2">
        <v>46.0</v>
      </c>
    </row>
    <row r="5">
      <c r="A5" s="2" t="s">
        <v>1</v>
      </c>
      <c r="B5" s="3">
        <v>5.0</v>
      </c>
      <c r="C5" s="3">
        <v>21.0</v>
      </c>
      <c r="D5" s="2">
        <v>10.0</v>
      </c>
      <c r="E5" s="2">
        <v>0.0</v>
      </c>
      <c r="F5" s="2">
        <v>100.0</v>
      </c>
      <c r="G5" s="2">
        <v>0.0</v>
      </c>
      <c r="H5" s="2">
        <v>17.0</v>
      </c>
    </row>
    <row r="7">
      <c r="B7" s="4">
        <f t="shared" ref="B7:H7" si="1">SUM(B2:B5)</f>
        <v>100</v>
      </c>
      <c r="C7" s="4">
        <f t="shared" si="1"/>
        <v>100</v>
      </c>
      <c r="D7" s="4">
        <f t="shared" si="1"/>
        <v>101</v>
      </c>
      <c r="E7" s="4">
        <f t="shared" si="1"/>
        <v>100</v>
      </c>
      <c r="F7" s="4">
        <f t="shared" si="1"/>
        <v>100</v>
      </c>
      <c r="G7" s="4">
        <f t="shared" si="1"/>
        <v>100</v>
      </c>
      <c r="H7" s="4">
        <f t="shared" si="1"/>
        <v>99</v>
      </c>
    </row>
    <row r="10">
      <c r="A10" s="2" t="s">
        <v>0</v>
      </c>
      <c r="B10" s="4">
        <f t="shared" ref="B10:H10" si="2">(B2 + 0.1)/(B$7 + 0.4)</f>
        <v>0.6185258964</v>
      </c>
      <c r="C10" s="4">
        <f t="shared" si="2"/>
        <v>0.3894422311</v>
      </c>
      <c r="D10" s="4">
        <f t="shared" si="2"/>
        <v>0.2771203156</v>
      </c>
      <c r="E10" s="4">
        <f t="shared" si="2"/>
        <v>0.9970119522</v>
      </c>
      <c r="F10" s="4">
        <f t="shared" si="2"/>
        <v>0.0009960159363</v>
      </c>
      <c r="G10" s="4">
        <f t="shared" si="2"/>
        <v>0.0009960159363</v>
      </c>
      <c r="H10" s="4">
        <f t="shared" si="2"/>
        <v>0.2424547284</v>
      </c>
    </row>
    <row r="11">
      <c r="A11" s="2" t="s">
        <v>3</v>
      </c>
      <c r="B11" s="4">
        <f t="shared" ref="B11:H11" si="3">(B3 + 0.1)/(B$7 + 0.4)</f>
        <v>0.05079681275</v>
      </c>
      <c r="C11" s="4">
        <f t="shared" si="3"/>
        <v>0.2300796813</v>
      </c>
      <c r="D11" s="4">
        <f t="shared" si="3"/>
        <v>0.3560157791</v>
      </c>
      <c r="E11" s="4">
        <f t="shared" si="3"/>
        <v>0.0009960159363</v>
      </c>
      <c r="F11" s="4">
        <f t="shared" si="3"/>
        <v>0.0009960159363</v>
      </c>
      <c r="G11" s="4">
        <f t="shared" si="3"/>
        <v>0.0009960159363</v>
      </c>
      <c r="H11" s="4">
        <f t="shared" si="3"/>
        <v>0.1217303823</v>
      </c>
    </row>
    <row r="12">
      <c r="A12" s="2" t="s">
        <v>2</v>
      </c>
      <c r="B12" s="4">
        <f t="shared" ref="B12:H12" si="4">(B4 + 0.1)/(B$7 + 0.4)</f>
        <v>0.2798804781</v>
      </c>
      <c r="C12" s="4">
        <f t="shared" si="4"/>
        <v>0.1703187251</v>
      </c>
      <c r="D12" s="4">
        <f t="shared" si="4"/>
        <v>0.2672583826</v>
      </c>
      <c r="E12" s="4">
        <f t="shared" si="4"/>
        <v>0.0009960159363</v>
      </c>
      <c r="F12" s="4">
        <f t="shared" si="4"/>
        <v>0.0009960159363</v>
      </c>
      <c r="G12" s="4">
        <f t="shared" si="4"/>
        <v>0.9970119522</v>
      </c>
      <c r="H12" s="4">
        <f t="shared" si="4"/>
        <v>0.4637826962</v>
      </c>
    </row>
    <row r="13">
      <c r="A13" s="2" t="s">
        <v>1</v>
      </c>
      <c r="B13" s="4">
        <f t="shared" ref="B13:H13" si="5">(B5 + 0.1)/(B$7 + 0.4)</f>
        <v>0.05079681275</v>
      </c>
      <c r="C13" s="4">
        <f t="shared" si="5"/>
        <v>0.2101593625</v>
      </c>
      <c r="D13" s="4">
        <f t="shared" si="5"/>
        <v>0.09960552268</v>
      </c>
      <c r="E13" s="4">
        <f t="shared" si="5"/>
        <v>0.0009960159363</v>
      </c>
      <c r="F13" s="4">
        <f t="shared" si="5"/>
        <v>0.9970119522</v>
      </c>
      <c r="G13" s="4">
        <f t="shared" si="5"/>
        <v>0.0009960159363</v>
      </c>
      <c r="H13" s="4">
        <f t="shared" si="5"/>
        <v>0.1720321932</v>
      </c>
    </row>
    <row r="15">
      <c r="B15" s="4">
        <f t="shared" ref="B15:H15" si="6">SUM(B10:B13)</f>
        <v>1</v>
      </c>
      <c r="C15" s="4">
        <f t="shared" si="6"/>
        <v>1</v>
      </c>
      <c r="D15" s="4">
        <f t="shared" si="6"/>
        <v>1</v>
      </c>
      <c r="E15" s="4">
        <f t="shared" si="6"/>
        <v>1</v>
      </c>
      <c r="F15" s="4">
        <f t="shared" si="6"/>
        <v>1</v>
      </c>
      <c r="G15" s="4">
        <f t="shared" si="6"/>
        <v>1</v>
      </c>
      <c r="H15" s="4">
        <f t="shared" si="6"/>
        <v>1</v>
      </c>
    </row>
    <row r="17">
      <c r="A17" s="2" t="s">
        <v>4</v>
      </c>
    </row>
    <row r="19">
      <c r="A19" s="2" t="s">
        <v>0</v>
      </c>
      <c r="B19" s="4">
        <f t="shared" ref="B19:H19" si="7">LN(B10/0.193)</f>
        <v>1.164648872</v>
      </c>
      <c r="C19" s="4">
        <f t="shared" si="7"/>
        <v>0.7020253498</v>
      </c>
      <c r="D19" s="4">
        <f t="shared" si="7"/>
        <v>0.3617615753</v>
      </c>
      <c r="E19" s="4">
        <f t="shared" si="7"/>
        <v>1.642072569</v>
      </c>
      <c r="F19" s="4">
        <f t="shared" si="7"/>
        <v>-5.26668221</v>
      </c>
      <c r="G19" s="4">
        <f t="shared" si="7"/>
        <v>-5.26668221</v>
      </c>
      <c r="H19" s="4">
        <f t="shared" si="7"/>
        <v>0.2281248169</v>
      </c>
    </row>
    <row r="20">
      <c r="A20" s="2" t="s">
        <v>3</v>
      </c>
      <c r="B20" s="4">
        <f t="shared" ref="B20:H20" si="8">ln(B11/0.307)</f>
        <v>-1.799014136</v>
      </c>
      <c r="C20" s="4">
        <f t="shared" si="8"/>
        <v>-0.2884220583</v>
      </c>
      <c r="D20" s="4">
        <f t="shared" si="8"/>
        <v>0.1481273056</v>
      </c>
      <c r="E20" s="4">
        <f t="shared" si="8"/>
        <v>-5.730839769</v>
      </c>
      <c r="F20" s="4">
        <f t="shared" si="8"/>
        <v>-5.730839769</v>
      </c>
      <c r="G20" s="4">
        <f t="shared" si="8"/>
        <v>-5.730839769</v>
      </c>
      <c r="H20" s="4">
        <f t="shared" si="8"/>
        <v>-0.9250391297</v>
      </c>
    </row>
    <row r="21">
      <c r="A21" s="2" t="s">
        <v>2</v>
      </c>
      <c r="B21" s="4">
        <f t="shared" ref="B21:H21" si="9">ln(B12/0.307)</f>
        <v>-0.09248509952</v>
      </c>
      <c r="C21" s="4">
        <f t="shared" si="9"/>
        <v>-0.5891762124</v>
      </c>
      <c r="D21" s="4">
        <f t="shared" si="9"/>
        <v>-0.1386318319</v>
      </c>
      <c r="E21" s="4">
        <f t="shared" si="9"/>
        <v>-5.730839769</v>
      </c>
      <c r="F21" s="4">
        <f t="shared" si="9"/>
        <v>-5.730839769</v>
      </c>
      <c r="G21" s="4">
        <f t="shared" si="9"/>
        <v>1.17791501</v>
      </c>
      <c r="H21" s="4">
        <f t="shared" si="9"/>
        <v>0.4125683677</v>
      </c>
    </row>
    <row r="22">
      <c r="A22" s="2" t="s">
        <v>1</v>
      </c>
      <c r="B22" s="4">
        <f t="shared" ref="B22:H22" si="10">LN(B13/0.193)</f>
        <v>-1.334856577</v>
      </c>
      <c r="C22" s="4">
        <f t="shared" si="10"/>
        <v>0.0851759233</v>
      </c>
      <c r="D22" s="4">
        <f t="shared" si="10"/>
        <v>-0.6614725772</v>
      </c>
      <c r="E22" s="4">
        <f t="shared" si="10"/>
        <v>-5.26668221</v>
      </c>
      <c r="F22" s="4">
        <f t="shared" si="10"/>
        <v>1.642072569</v>
      </c>
      <c r="G22" s="4">
        <f t="shared" si="10"/>
        <v>-5.26668221</v>
      </c>
      <c r="H22" s="4">
        <f t="shared" si="10"/>
        <v>-0.1150085601</v>
      </c>
    </row>
  </sheetData>
  <mergeCells count="1">
    <mergeCell ref="A17:H17"/>
  </mergeCells>
  <drawing r:id="rId1"/>
</worksheet>
</file>